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queryTables/queryTable1.xml" ContentType="application/vnd.openxmlformats-officedocument.spreadsheetml.queryTable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queryTables/queryTable2.xml" ContentType="application/vnd.openxmlformats-officedocument.spreadsheetml.queryTable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queryTables/queryTable3.xml" ContentType="application/vnd.openxmlformats-officedocument.spreadsheetml.queryTable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queryTables/queryTable4.xml" ContentType="application/vnd.openxmlformats-officedocument.spreadsheetml.queryTable+xml"/>
  <Override PartName="/xl/charts/chart8.xml" ContentType="application/vnd.openxmlformats-officedocument.drawingml.chart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27795" windowHeight="12600" activeTab="1"/>
  </bookViews>
  <sheets>
    <sheet name="Temperatuurverloop" sheetId="10" r:id="rId1"/>
    <sheet name="gecombineerd (3)" sheetId="13" r:id="rId2"/>
    <sheet name="gecombineerd" sheetId="5" r:id="rId3"/>
    <sheet name="data" sheetId="9" r:id="rId4"/>
    <sheet name="40 g" sheetId="2" r:id="rId5"/>
    <sheet name="100g" sheetId="1" r:id="rId6"/>
    <sheet name="60g" sheetId="3" r:id="rId7"/>
    <sheet name="80g" sheetId="4" r:id="rId8"/>
    <sheet name="70g" sheetId="6" r:id="rId9"/>
    <sheet name="60 60" sheetId="7" r:id="rId10"/>
    <sheet name="60 80" sheetId="8" r:id="rId11"/>
    <sheet name="gecombineerd (2)" sheetId="12" r:id="rId12"/>
  </sheets>
  <definedNames>
    <definedName name="Gips_40g_60g_80g_100g" localSheetId="5">'100g'!$A$1:$B$483</definedName>
    <definedName name="Gips_60g_60gW" localSheetId="9">'60 60'!$A$1:$B$483</definedName>
    <definedName name="Gips_60g_80gW" localSheetId="10">'60 80'!$A$1:$B$483</definedName>
    <definedName name="Resultaat_40g" localSheetId="4">'40 g'!$A$1:$B$1203</definedName>
    <definedName name="Resultaat_60g" localSheetId="6">'60g'!$A$1:$B$483</definedName>
    <definedName name="Resultaat_70g" localSheetId="8">'70g'!$A$1:$B$483</definedName>
    <definedName name="Resultaat_80g" localSheetId="7">'80g'!$A$1:$B$483</definedName>
  </definedNames>
  <calcPr calcId="145621"/>
</workbook>
</file>

<file path=xl/calcChain.xml><?xml version="1.0" encoding="utf-8"?>
<calcChain xmlns="http://schemas.openxmlformats.org/spreadsheetml/2006/main">
  <c r="I9" i="13" l="1"/>
  <c r="H9" i="13"/>
  <c r="G9" i="13"/>
  <c r="F9" i="13"/>
  <c r="E9" i="13"/>
  <c r="D9" i="13"/>
  <c r="H15" i="13"/>
  <c r="I15" i="13"/>
  <c r="G15" i="13"/>
  <c r="E15" i="13"/>
  <c r="B9" i="13"/>
  <c r="B15" i="13" s="1"/>
  <c r="F15" i="13"/>
  <c r="D15" i="13"/>
  <c r="I6" i="13" l="1"/>
  <c r="H6" i="13"/>
  <c r="G6" i="13"/>
  <c r="F6" i="13"/>
  <c r="E6" i="13"/>
  <c r="D6" i="13"/>
  <c r="B6" i="13"/>
  <c r="G22" i="13" l="1"/>
  <c r="I14" i="13"/>
  <c r="H14" i="13"/>
  <c r="G14" i="13"/>
  <c r="F14" i="13"/>
  <c r="E14" i="13"/>
  <c r="D14" i="13"/>
  <c r="B14" i="13"/>
  <c r="N16" i="13"/>
  <c r="I5" i="13"/>
  <c r="H5" i="13"/>
  <c r="G5" i="13"/>
  <c r="F5" i="13"/>
  <c r="E5" i="13"/>
  <c r="D5" i="13"/>
  <c r="I3" i="13"/>
  <c r="H3" i="13"/>
  <c r="G3" i="13"/>
  <c r="F3" i="13"/>
  <c r="E3" i="13"/>
  <c r="D3" i="13"/>
  <c r="B5" i="13"/>
  <c r="B3" i="13"/>
  <c r="M18" i="13"/>
  <c r="M16" i="13"/>
  <c r="M17" i="13"/>
  <c r="I10" i="13"/>
  <c r="H10" i="13"/>
  <c r="G10" i="13"/>
  <c r="F10" i="13"/>
  <c r="E10" i="13"/>
  <c r="D10" i="13"/>
  <c r="B10" i="13"/>
  <c r="N494" i="12"/>
  <c r="N493" i="12"/>
  <c r="N492" i="12"/>
  <c r="N491" i="12"/>
  <c r="N490" i="12"/>
  <c r="N489" i="12"/>
  <c r="N488" i="12"/>
  <c r="N487" i="12"/>
  <c r="N486" i="12"/>
  <c r="N485" i="12"/>
  <c r="N484" i="12"/>
  <c r="N483" i="12"/>
  <c r="N482" i="12"/>
  <c r="N481" i="12"/>
  <c r="N480" i="12"/>
  <c r="N479" i="12"/>
  <c r="N478" i="12"/>
  <c r="N477" i="12"/>
  <c r="N476" i="12"/>
  <c r="N475" i="12"/>
  <c r="N474" i="12"/>
  <c r="N473" i="12"/>
  <c r="N472" i="12"/>
  <c r="N471" i="12"/>
  <c r="N470" i="12"/>
  <c r="N469" i="12"/>
  <c r="N468" i="12"/>
  <c r="N467" i="12"/>
  <c r="N466" i="12"/>
  <c r="N465" i="12"/>
  <c r="N464" i="12"/>
  <c r="N463" i="12"/>
  <c r="N462" i="12"/>
  <c r="N461" i="12"/>
  <c r="N460" i="12"/>
  <c r="N459" i="12"/>
  <c r="N458" i="12"/>
  <c r="N457" i="12"/>
  <c r="N456" i="12"/>
  <c r="N455" i="12"/>
  <c r="N454" i="12"/>
  <c r="N453" i="12"/>
  <c r="N452" i="12"/>
  <c r="N451" i="12"/>
  <c r="N450" i="12"/>
  <c r="N449" i="12"/>
  <c r="N448" i="12"/>
  <c r="N447" i="12"/>
  <c r="N446" i="12"/>
  <c r="N445" i="12"/>
  <c r="N444" i="12"/>
  <c r="N443" i="12"/>
  <c r="N442" i="12"/>
  <c r="N441" i="12"/>
  <c r="N440" i="12"/>
  <c r="N439" i="12"/>
  <c r="N438" i="12"/>
  <c r="N437" i="12"/>
  <c r="N436" i="12"/>
  <c r="N435" i="12"/>
  <c r="N434" i="12"/>
  <c r="N433" i="12"/>
  <c r="N432" i="12"/>
  <c r="N431" i="12"/>
  <c r="N430" i="12"/>
  <c r="N429" i="12"/>
  <c r="N428" i="12"/>
  <c r="N427" i="12"/>
  <c r="N426" i="12"/>
  <c r="N425" i="12"/>
  <c r="N424" i="12"/>
  <c r="N423" i="12"/>
  <c r="N422" i="12"/>
  <c r="N421" i="12"/>
  <c r="N420" i="12"/>
  <c r="N419" i="12"/>
  <c r="N418" i="12"/>
  <c r="N417" i="12"/>
  <c r="N416" i="12"/>
  <c r="N415" i="12"/>
  <c r="N414" i="12"/>
  <c r="N413" i="12"/>
  <c r="N412" i="12"/>
  <c r="N411" i="12"/>
  <c r="N410" i="12"/>
  <c r="N409" i="12"/>
  <c r="N408" i="12"/>
  <c r="N407" i="12"/>
  <c r="N406" i="12"/>
  <c r="N405" i="12"/>
  <c r="N404" i="12"/>
  <c r="N403" i="12"/>
  <c r="N402" i="12"/>
  <c r="N401" i="12"/>
  <c r="N400" i="12"/>
  <c r="N399" i="12"/>
  <c r="N398" i="12"/>
  <c r="N397" i="12"/>
  <c r="N396" i="12"/>
  <c r="N395" i="12"/>
  <c r="N394" i="12"/>
  <c r="N393" i="12"/>
  <c r="N392" i="12"/>
  <c r="N391" i="12"/>
  <c r="N390" i="12"/>
  <c r="N389" i="12"/>
  <c r="N388" i="12"/>
  <c r="N387" i="12"/>
  <c r="N386" i="12"/>
  <c r="N385" i="12"/>
  <c r="N384" i="12"/>
  <c r="N383" i="12"/>
  <c r="N382" i="12"/>
  <c r="N381" i="12"/>
  <c r="N380" i="12"/>
  <c r="N379" i="12"/>
  <c r="N378" i="12"/>
  <c r="N377" i="12"/>
  <c r="N376" i="12"/>
  <c r="N375" i="12"/>
  <c r="N374" i="12"/>
  <c r="N373" i="12"/>
  <c r="N372" i="12"/>
  <c r="N371" i="12"/>
  <c r="N370" i="12"/>
  <c r="N369" i="12"/>
  <c r="N368" i="12"/>
  <c r="N367" i="12"/>
  <c r="N366" i="12"/>
  <c r="N365" i="12"/>
  <c r="N364" i="12"/>
  <c r="N363" i="12"/>
  <c r="N362" i="12"/>
  <c r="N361" i="12"/>
  <c r="N360" i="12"/>
  <c r="N359" i="12"/>
  <c r="N358" i="12"/>
  <c r="N357" i="12"/>
  <c r="N356" i="12"/>
  <c r="N355" i="12"/>
  <c r="N354" i="12"/>
  <c r="N353" i="12"/>
  <c r="N352" i="12"/>
  <c r="N351" i="12"/>
  <c r="N350" i="12"/>
  <c r="N349" i="12"/>
  <c r="N348" i="12"/>
  <c r="N347" i="12"/>
  <c r="N346" i="12"/>
  <c r="N345" i="12"/>
  <c r="N344" i="12"/>
  <c r="N343" i="12"/>
  <c r="N342" i="12"/>
  <c r="N341" i="12"/>
  <c r="N340" i="12"/>
  <c r="N339" i="12"/>
  <c r="N338" i="12"/>
  <c r="N337" i="12"/>
  <c r="N336" i="12"/>
  <c r="N335" i="12"/>
  <c r="N334" i="12"/>
  <c r="N333" i="12"/>
  <c r="N332" i="12"/>
  <c r="N331" i="12"/>
  <c r="N330" i="12"/>
  <c r="N329" i="12"/>
  <c r="N328" i="12"/>
  <c r="N327" i="12"/>
  <c r="N326" i="12"/>
  <c r="N325" i="12"/>
  <c r="N324" i="12"/>
  <c r="N323" i="12"/>
  <c r="N322" i="12"/>
  <c r="N321" i="12"/>
  <c r="N320" i="12"/>
  <c r="N319" i="12"/>
  <c r="N318" i="12"/>
  <c r="N317" i="12"/>
  <c r="N316" i="12"/>
  <c r="N315" i="12"/>
  <c r="N314" i="12"/>
  <c r="N313" i="12"/>
  <c r="N312" i="12"/>
  <c r="N311" i="12"/>
  <c r="N310" i="12"/>
  <c r="N309" i="12"/>
  <c r="N308" i="12"/>
  <c r="N307" i="12"/>
  <c r="N306" i="12"/>
  <c r="N305" i="12"/>
  <c r="N304" i="12"/>
  <c r="N303" i="12"/>
  <c r="N302" i="12"/>
  <c r="N301" i="12"/>
  <c r="N300" i="12"/>
  <c r="N299" i="12"/>
  <c r="N298" i="12"/>
  <c r="N297" i="12"/>
  <c r="N296" i="12"/>
  <c r="N295" i="12"/>
  <c r="N294" i="12"/>
  <c r="N293" i="12"/>
  <c r="N292" i="12"/>
  <c r="N291" i="12"/>
  <c r="N290" i="12"/>
  <c r="N289" i="12"/>
  <c r="N288" i="12"/>
  <c r="N287" i="12"/>
  <c r="N286" i="12"/>
  <c r="N285" i="12"/>
  <c r="N284" i="12"/>
  <c r="N283" i="12"/>
  <c r="N282" i="12"/>
  <c r="N281" i="12"/>
  <c r="N280" i="12"/>
  <c r="N279" i="12"/>
  <c r="N278" i="12"/>
  <c r="N277" i="12"/>
  <c r="N276" i="12"/>
  <c r="N275" i="12"/>
  <c r="N274" i="12"/>
  <c r="N273" i="12"/>
  <c r="N272" i="12"/>
  <c r="N271" i="12"/>
  <c r="N270" i="12"/>
  <c r="N269" i="12"/>
  <c r="N268" i="12"/>
  <c r="N267" i="12"/>
  <c r="N266" i="12"/>
  <c r="N265" i="12"/>
  <c r="N264" i="12"/>
  <c r="N263" i="12"/>
  <c r="N262" i="12"/>
  <c r="N261" i="12"/>
  <c r="N260" i="12"/>
  <c r="N259" i="12"/>
  <c r="N258" i="12"/>
  <c r="N257" i="12"/>
  <c r="N256" i="12"/>
  <c r="N255" i="12"/>
  <c r="N254" i="12"/>
  <c r="N253" i="12"/>
  <c r="N252" i="12"/>
  <c r="N251" i="12"/>
  <c r="N250" i="12"/>
  <c r="N249" i="12"/>
  <c r="N248" i="12"/>
  <c r="N247" i="12"/>
  <c r="N246" i="12"/>
  <c r="N245" i="12"/>
  <c r="N244" i="12"/>
  <c r="N243" i="12"/>
  <c r="N242" i="12"/>
  <c r="N241" i="12"/>
  <c r="N240" i="12"/>
  <c r="N239" i="12"/>
  <c r="N238" i="12"/>
  <c r="N237" i="12"/>
  <c r="N236" i="12"/>
  <c r="N235" i="12"/>
  <c r="N234" i="12"/>
  <c r="N233" i="12"/>
  <c r="N232" i="12"/>
  <c r="N231" i="12"/>
  <c r="N230" i="12"/>
  <c r="N229" i="12"/>
  <c r="N228" i="12"/>
  <c r="N227" i="12"/>
  <c r="N226" i="12"/>
  <c r="N225" i="12"/>
  <c r="N224" i="12"/>
  <c r="N223" i="12"/>
  <c r="N222" i="12"/>
  <c r="N221" i="12"/>
  <c r="N220" i="12"/>
  <c r="N219" i="12"/>
  <c r="N218" i="12"/>
  <c r="N217" i="12"/>
  <c r="N216" i="12"/>
  <c r="N215" i="12"/>
  <c r="N214" i="12"/>
  <c r="N213" i="12"/>
  <c r="N212" i="12"/>
  <c r="N211" i="12"/>
  <c r="N210" i="12"/>
  <c r="N209" i="12"/>
  <c r="N208" i="12"/>
  <c r="N207" i="12"/>
  <c r="N206" i="12"/>
  <c r="N205" i="12"/>
  <c r="N204" i="12"/>
  <c r="N203" i="12"/>
  <c r="N202" i="12"/>
  <c r="N201" i="12"/>
  <c r="N200" i="12"/>
  <c r="N199" i="12"/>
  <c r="N198" i="12"/>
  <c r="N197" i="12"/>
  <c r="N196" i="12"/>
  <c r="N195" i="12"/>
  <c r="N194" i="12"/>
  <c r="N193" i="12"/>
  <c r="N192" i="12"/>
  <c r="N191" i="12"/>
  <c r="N190" i="12"/>
  <c r="N189" i="12"/>
  <c r="N188" i="12"/>
  <c r="N187" i="12"/>
  <c r="N186" i="12"/>
  <c r="N185" i="12"/>
  <c r="N184" i="12"/>
  <c r="N183" i="12"/>
  <c r="N182" i="12"/>
  <c r="N181" i="12"/>
  <c r="N180" i="12"/>
  <c r="N179" i="12"/>
  <c r="N178" i="12"/>
  <c r="N177" i="12"/>
  <c r="N176" i="12"/>
  <c r="N175" i="12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L1213" i="12"/>
  <c r="L1212" i="12"/>
  <c r="L1211" i="12"/>
  <c r="L1210" i="12"/>
  <c r="L1209" i="12"/>
  <c r="L1208" i="12"/>
  <c r="L1207" i="12"/>
  <c r="L1206" i="12"/>
  <c r="L1205" i="12"/>
  <c r="L1204" i="12"/>
  <c r="L1203" i="12"/>
  <c r="L1202" i="12"/>
  <c r="L1201" i="12"/>
  <c r="L1200" i="12"/>
  <c r="L1199" i="12"/>
  <c r="L1198" i="12"/>
  <c r="L1197" i="12"/>
  <c r="L1196" i="12"/>
  <c r="L1195" i="12"/>
  <c r="L1194" i="12"/>
  <c r="L1193" i="12"/>
  <c r="L1192" i="12"/>
  <c r="L1191" i="12"/>
  <c r="L1190" i="12"/>
  <c r="L1189" i="12"/>
  <c r="L1188" i="12"/>
  <c r="L1187" i="12"/>
  <c r="L1186" i="12"/>
  <c r="L1185" i="12"/>
  <c r="L1184" i="12"/>
  <c r="L1183" i="12"/>
  <c r="L1182" i="12"/>
  <c r="L1181" i="12"/>
  <c r="L1180" i="12"/>
  <c r="L1179" i="12"/>
  <c r="L1178" i="12"/>
  <c r="L1177" i="12"/>
  <c r="L1176" i="12"/>
  <c r="L1175" i="12"/>
  <c r="L1174" i="12"/>
  <c r="L1173" i="12"/>
  <c r="L1172" i="12"/>
  <c r="L1171" i="12"/>
  <c r="L1170" i="12"/>
  <c r="L1169" i="12"/>
  <c r="L1168" i="12"/>
  <c r="L1167" i="12"/>
  <c r="L1166" i="12"/>
  <c r="L1165" i="12"/>
  <c r="L1164" i="12"/>
  <c r="L1163" i="12"/>
  <c r="L1162" i="12"/>
  <c r="L1161" i="12"/>
  <c r="L1160" i="12"/>
  <c r="L1159" i="12"/>
  <c r="L1158" i="12"/>
  <c r="L1157" i="12"/>
  <c r="L1156" i="12"/>
  <c r="L1155" i="12"/>
  <c r="L1154" i="12"/>
  <c r="L1153" i="12"/>
  <c r="L1152" i="12"/>
  <c r="L1151" i="12"/>
  <c r="L1150" i="12"/>
  <c r="L1149" i="12"/>
  <c r="L1148" i="12"/>
  <c r="L1147" i="12"/>
  <c r="L1146" i="12"/>
  <c r="L1145" i="12"/>
  <c r="L1144" i="12"/>
  <c r="L1143" i="12"/>
  <c r="L1142" i="12"/>
  <c r="L1141" i="12"/>
  <c r="L1140" i="12"/>
  <c r="L1139" i="12"/>
  <c r="L1138" i="12"/>
  <c r="L1137" i="12"/>
  <c r="L1136" i="12"/>
  <c r="L1135" i="12"/>
  <c r="L1134" i="12"/>
  <c r="L1133" i="12"/>
  <c r="L1132" i="12"/>
  <c r="L1131" i="12"/>
  <c r="L1130" i="12"/>
  <c r="L1129" i="12"/>
  <c r="L1128" i="12"/>
  <c r="L1127" i="12"/>
  <c r="L1126" i="12"/>
  <c r="L1125" i="12"/>
  <c r="L1124" i="12"/>
  <c r="L1123" i="12"/>
  <c r="L1122" i="12"/>
  <c r="L1121" i="12"/>
  <c r="L1120" i="12"/>
  <c r="L1119" i="12"/>
  <c r="L1118" i="12"/>
  <c r="L1117" i="12"/>
  <c r="L1116" i="12"/>
  <c r="L1115" i="12"/>
  <c r="L1114" i="12"/>
  <c r="L1113" i="12"/>
  <c r="L1112" i="12"/>
  <c r="L1111" i="12"/>
  <c r="L1110" i="12"/>
  <c r="L1109" i="12"/>
  <c r="L1108" i="12"/>
  <c r="L1107" i="12"/>
  <c r="L1106" i="12"/>
  <c r="L1105" i="12"/>
  <c r="L1104" i="12"/>
  <c r="L1103" i="12"/>
  <c r="L1102" i="12"/>
  <c r="L1101" i="12"/>
  <c r="L1100" i="12"/>
  <c r="L1099" i="12"/>
  <c r="L1098" i="12"/>
  <c r="L1097" i="12"/>
  <c r="L1096" i="12"/>
  <c r="L1095" i="12"/>
  <c r="L1094" i="12"/>
  <c r="L1093" i="12"/>
  <c r="L1092" i="12"/>
  <c r="L1091" i="12"/>
  <c r="L1090" i="12"/>
  <c r="L1089" i="12"/>
  <c r="L1088" i="12"/>
  <c r="L1087" i="12"/>
  <c r="L1086" i="12"/>
  <c r="L1085" i="12"/>
  <c r="L1084" i="12"/>
  <c r="L1083" i="12"/>
  <c r="L1082" i="12"/>
  <c r="L1081" i="12"/>
  <c r="L1080" i="12"/>
  <c r="L1079" i="12"/>
  <c r="L1078" i="12"/>
  <c r="L1077" i="12"/>
  <c r="L1076" i="12"/>
  <c r="L1075" i="12"/>
  <c r="L1074" i="12"/>
  <c r="L1073" i="12"/>
  <c r="L1072" i="12"/>
  <c r="L1071" i="12"/>
  <c r="L1070" i="12"/>
  <c r="L1069" i="12"/>
  <c r="L1068" i="12"/>
  <c r="L1067" i="12"/>
  <c r="L1066" i="12"/>
  <c r="L1065" i="12"/>
  <c r="L1064" i="12"/>
  <c r="L1063" i="12"/>
  <c r="L1062" i="12"/>
  <c r="L1061" i="12"/>
  <c r="L1060" i="12"/>
  <c r="L1059" i="12"/>
  <c r="L1058" i="12"/>
  <c r="L1057" i="12"/>
  <c r="L1056" i="12"/>
  <c r="L1055" i="12"/>
  <c r="L1054" i="12"/>
  <c r="L1053" i="12"/>
  <c r="L1052" i="12"/>
  <c r="L1051" i="12"/>
  <c r="L1050" i="12"/>
  <c r="L1049" i="12"/>
  <c r="L1048" i="12"/>
  <c r="L1047" i="12"/>
  <c r="L1046" i="12"/>
  <c r="L1045" i="12"/>
  <c r="L1044" i="12"/>
  <c r="L1043" i="12"/>
  <c r="L1042" i="12"/>
  <c r="L1041" i="12"/>
  <c r="L1040" i="12"/>
  <c r="L1039" i="12"/>
  <c r="L1038" i="12"/>
  <c r="L1037" i="12"/>
  <c r="L1036" i="12"/>
  <c r="L1035" i="12"/>
  <c r="L1034" i="12"/>
  <c r="L1033" i="12"/>
  <c r="L1032" i="12"/>
  <c r="L1031" i="12"/>
  <c r="L1030" i="12"/>
  <c r="L1029" i="12"/>
  <c r="L1028" i="12"/>
  <c r="L1027" i="12"/>
  <c r="L1026" i="12"/>
  <c r="L1025" i="12"/>
  <c r="L1024" i="12"/>
  <c r="L1023" i="12"/>
  <c r="L1022" i="12"/>
  <c r="L1021" i="12"/>
  <c r="L1020" i="12"/>
  <c r="L1019" i="12"/>
  <c r="L1018" i="12"/>
  <c r="L1017" i="12"/>
  <c r="L1016" i="12"/>
  <c r="L1015" i="12"/>
  <c r="L1014" i="12"/>
  <c r="L1013" i="12"/>
  <c r="L1012" i="12"/>
  <c r="L1011" i="12"/>
  <c r="L1010" i="12"/>
  <c r="L1009" i="12"/>
  <c r="L1008" i="12"/>
  <c r="L1007" i="12"/>
  <c r="L1006" i="12"/>
  <c r="L1005" i="12"/>
  <c r="L1004" i="12"/>
  <c r="L1003" i="12"/>
  <c r="L1002" i="12"/>
  <c r="L1001" i="12"/>
  <c r="L1000" i="12"/>
  <c r="L999" i="12"/>
  <c r="L998" i="12"/>
  <c r="L997" i="12"/>
  <c r="L996" i="12"/>
  <c r="L995" i="12"/>
  <c r="L994" i="12"/>
  <c r="L993" i="12"/>
  <c r="L992" i="12"/>
  <c r="L991" i="12"/>
  <c r="L990" i="12"/>
  <c r="L989" i="12"/>
  <c r="L988" i="12"/>
  <c r="L987" i="12"/>
  <c r="L986" i="12"/>
  <c r="L985" i="12"/>
  <c r="L984" i="12"/>
  <c r="L983" i="12"/>
  <c r="L982" i="12"/>
  <c r="L981" i="12"/>
  <c r="L980" i="12"/>
  <c r="L979" i="12"/>
  <c r="L978" i="12"/>
  <c r="L977" i="12"/>
  <c r="L976" i="12"/>
  <c r="L975" i="12"/>
  <c r="L974" i="12"/>
  <c r="L973" i="12"/>
  <c r="L972" i="12"/>
  <c r="L971" i="12"/>
  <c r="L970" i="12"/>
  <c r="L969" i="12"/>
  <c r="L968" i="12"/>
  <c r="L967" i="12"/>
  <c r="L966" i="12"/>
  <c r="L965" i="12"/>
  <c r="L964" i="12"/>
  <c r="L963" i="12"/>
  <c r="L962" i="12"/>
  <c r="L961" i="12"/>
  <c r="L960" i="12"/>
  <c r="L959" i="12"/>
  <c r="L958" i="12"/>
  <c r="L957" i="12"/>
  <c r="L956" i="12"/>
  <c r="L955" i="12"/>
  <c r="L954" i="12"/>
  <c r="L953" i="12"/>
  <c r="L952" i="12"/>
  <c r="L951" i="12"/>
  <c r="L950" i="12"/>
  <c r="L949" i="12"/>
  <c r="L948" i="12"/>
  <c r="L947" i="12"/>
  <c r="L946" i="12"/>
  <c r="L945" i="12"/>
  <c r="L944" i="12"/>
  <c r="L943" i="12"/>
  <c r="L942" i="12"/>
  <c r="L941" i="12"/>
  <c r="L940" i="12"/>
  <c r="L939" i="12"/>
  <c r="L938" i="12"/>
  <c r="L937" i="12"/>
  <c r="L936" i="12"/>
  <c r="L935" i="12"/>
  <c r="L934" i="12"/>
  <c r="L933" i="12"/>
  <c r="L932" i="12"/>
  <c r="L931" i="12"/>
  <c r="L930" i="12"/>
  <c r="L929" i="12"/>
  <c r="L928" i="12"/>
  <c r="L927" i="12"/>
  <c r="L926" i="12"/>
  <c r="L925" i="12"/>
  <c r="L924" i="12"/>
  <c r="L923" i="12"/>
  <c r="L922" i="12"/>
  <c r="L921" i="12"/>
  <c r="L920" i="12"/>
  <c r="L919" i="12"/>
  <c r="L918" i="12"/>
  <c r="L917" i="12"/>
  <c r="L916" i="12"/>
  <c r="L915" i="12"/>
  <c r="L914" i="12"/>
  <c r="L913" i="12"/>
  <c r="L912" i="12"/>
  <c r="L911" i="12"/>
  <c r="L910" i="12"/>
  <c r="L909" i="12"/>
  <c r="L908" i="12"/>
  <c r="L907" i="12"/>
  <c r="L906" i="12"/>
  <c r="L905" i="12"/>
  <c r="L904" i="12"/>
  <c r="L903" i="12"/>
  <c r="L902" i="12"/>
  <c r="L901" i="12"/>
  <c r="L900" i="12"/>
  <c r="L899" i="12"/>
  <c r="L898" i="12"/>
  <c r="L897" i="12"/>
  <c r="L896" i="12"/>
  <c r="L895" i="12"/>
  <c r="L894" i="12"/>
  <c r="L893" i="12"/>
  <c r="L892" i="12"/>
  <c r="L891" i="12"/>
  <c r="L890" i="12"/>
  <c r="L889" i="12"/>
  <c r="L888" i="12"/>
  <c r="L887" i="12"/>
  <c r="L886" i="12"/>
  <c r="L885" i="12"/>
  <c r="L884" i="12"/>
  <c r="L883" i="12"/>
  <c r="L882" i="12"/>
  <c r="L881" i="12"/>
  <c r="L880" i="12"/>
  <c r="L879" i="12"/>
  <c r="L878" i="12"/>
  <c r="L877" i="12"/>
  <c r="L876" i="12"/>
  <c r="L875" i="12"/>
  <c r="L874" i="12"/>
  <c r="L873" i="12"/>
  <c r="L872" i="12"/>
  <c r="L871" i="12"/>
  <c r="L870" i="12"/>
  <c r="L869" i="12"/>
  <c r="L868" i="12"/>
  <c r="L867" i="12"/>
  <c r="L866" i="12"/>
  <c r="L865" i="12"/>
  <c r="L864" i="12"/>
  <c r="L863" i="12"/>
  <c r="L862" i="12"/>
  <c r="L861" i="12"/>
  <c r="L860" i="12"/>
  <c r="L859" i="12"/>
  <c r="L858" i="12"/>
  <c r="L857" i="12"/>
  <c r="L856" i="12"/>
  <c r="L855" i="12"/>
  <c r="L854" i="12"/>
  <c r="L853" i="12"/>
  <c r="L852" i="12"/>
  <c r="L851" i="12"/>
  <c r="L850" i="12"/>
  <c r="L849" i="12"/>
  <c r="L848" i="12"/>
  <c r="L847" i="12"/>
  <c r="L846" i="12"/>
  <c r="L845" i="12"/>
  <c r="L844" i="12"/>
  <c r="L843" i="12"/>
  <c r="L842" i="12"/>
  <c r="L841" i="12"/>
  <c r="L840" i="12"/>
  <c r="L839" i="12"/>
  <c r="L838" i="12"/>
  <c r="L837" i="12"/>
  <c r="L836" i="12"/>
  <c r="L835" i="12"/>
  <c r="L834" i="12"/>
  <c r="L833" i="12"/>
  <c r="L832" i="12"/>
  <c r="L831" i="12"/>
  <c r="L830" i="12"/>
  <c r="L829" i="12"/>
  <c r="L828" i="12"/>
  <c r="L827" i="12"/>
  <c r="L826" i="12"/>
  <c r="L825" i="12"/>
  <c r="L824" i="12"/>
  <c r="L823" i="12"/>
  <c r="L822" i="12"/>
  <c r="L821" i="12"/>
  <c r="L820" i="12"/>
  <c r="L819" i="12"/>
  <c r="L818" i="12"/>
  <c r="L817" i="12"/>
  <c r="L816" i="12"/>
  <c r="L815" i="12"/>
  <c r="L814" i="12"/>
  <c r="L813" i="12"/>
  <c r="L812" i="12"/>
  <c r="L811" i="12"/>
  <c r="L810" i="12"/>
  <c r="L809" i="12"/>
  <c r="L808" i="12"/>
  <c r="L807" i="12"/>
  <c r="L806" i="12"/>
  <c r="L805" i="12"/>
  <c r="L804" i="12"/>
  <c r="L803" i="12"/>
  <c r="L802" i="12"/>
  <c r="L801" i="12"/>
  <c r="L800" i="12"/>
  <c r="L799" i="12"/>
  <c r="L798" i="12"/>
  <c r="L797" i="12"/>
  <c r="L796" i="12"/>
  <c r="L795" i="12"/>
  <c r="L794" i="12"/>
  <c r="L793" i="12"/>
  <c r="L792" i="12"/>
  <c r="L791" i="12"/>
  <c r="L790" i="12"/>
  <c r="L789" i="12"/>
  <c r="L788" i="12"/>
  <c r="L787" i="12"/>
  <c r="L786" i="12"/>
  <c r="L785" i="12"/>
  <c r="L784" i="12"/>
  <c r="L783" i="12"/>
  <c r="L782" i="12"/>
  <c r="L781" i="12"/>
  <c r="L780" i="12"/>
  <c r="L779" i="12"/>
  <c r="L778" i="12"/>
  <c r="L777" i="12"/>
  <c r="L776" i="12"/>
  <c r="L775" i="12"/>
  <c r="L774" i="12"/>
  <c r="L773" i="12"/>
  <c r="L772" i="12"/>
  <c r="L771" i="12"/>
  <c r="L770" i="12"/>
  <c r="L769" i="12"/>
  <c r="L768" i="12"/>
  <c r="L767" i="12"/>
  <c r="L766" i="12"/>
  <c r="L765" i="12"/>
  <c r="L764" i="12"/>
  <c r="L763" i="12"/>
  <c r="L762" i="12"/>
  <c r="L761" i="12"/>
  <c r="L760" i="12"/>
  <c r="L759" i="12"/>
  <c r="L758" i="12"/>
  <c r="L757" i="12"/>
  <c r="L756" i="12"/>
  <c r="L755" i="12"/>
  <c r="L754" i="12"/>
  <c r="L753" i="12"/>
  <c r="L752" i="12"/>
  <c r="L751" i="12"/>
  <c r="L750" i="12"/>
  <c r="L749" i="12"/>
  <c r="L748" i="12"/>
  <c r="L747" i="12"/>
  <c r="L746" i="12"/>
  <c r="L745" i="12"/>
  <c r="L744" i="12"/>
  <c r="L743" i="12"/>
  <c r="L742" i="12"/>
  <c r="L741" i="12"/>
  <c r="L740" i="12"/>
  <c r="L739" i="12"/>
  <c r="L738" i="12"/>
  <c r="L737" i="12"/>
  <c r="L736" i="12"/>
  <c r="L735" i="12"/>
  <c r="L734" i="12"/>
  <c r="L733" i="12"/>
  <c r="L732" i="12"/>
  <c r="L731" i="12"/>
  <c r="L730" i="12"/>
  <c r="L729" i="12"/>
  <c r="L728" i="12"/>
  <c r="L727" i="12"/>
  <c r="L726" i="12"/>
  <c r="L725" i="12"/>
  <c r="L724" i="12"/>
  <c r="L723" i="12"/>
  <c r="L722" i="12"/>
  <c r="L721" i="12"/>
  <c r="L720" i="12"/>
  <c r="L719" i="12"/>
  <c r="L718" i="12"/>
  <c r="L717" i="12"/>
  <c r="L716" i="12"/>
  <c r="L715" i="12"/>
  <c r="L714" i="12"/>
  <c r="L713" i="12"/>
  <c r="L712" i="12"/>
  <c r="L711" i="12"/>
  <c r="L710" i="12"/>
  <c r="L709" i="12"/>
  <c r="L708" i="12"/>
  <c r="L707" i="12"/>
  <c r="L706" i="12"/>
  <c r="L705" i="12"/>
  <c r="L704" i="12"/>
  <c r="L703" i="12"/>
  <c r="L702" i="12"/>
  <c r="L701" i="12"/>
  <c r="L700" i="12"/>
  <c r="L699" i="12"/>
  <c r="L698" i="12"/>
  <c r="L697" i="12"/>
  <c r="L696" i="12"/>
  <c r="L695" i="12"/>
  <c r="L694" i="12"/>
  <c r="L693" i="12"/>
  <c r="L692" i="12"/>
  <c r="L691" i="12"/>
  <c r="L690" i="12"/>
  <c r="L689" i="12"/>
  <c r="L688" i="12"/>
  <c r="L687" i="12"/>
  <c r="L686" i="12"/>
  <c r="L685" i="12"/>
  <c r="L684" i="12"/>
  <c r="L683" i="12"/>
  <c r="L682" i="12"/>
  <c r="L681" i="12"/>
  <c r="L680" i="12"/>
  <c r="L679" i="12"/>
  <c r="L678" i="12"/>
  <c r="L677" i="12"/>
  <c r="L676" i="12"/>
  <c r="L675" i="12"/>
  <c r="L674" i="12"/>
  <c r="L673" i="12"/>
  <c r="L672" i="12"/>
  <c r="L671" i="12"/>
  <c r="L670" i="12"/>
  <c r="L669" i="12"/>
  <c r="L668" i="12"/>
  <c r="L667" i="12"/>
  <c r="L666" i="12"/>
  <c r="L665" i="12"/>
  <c r="L664" i="12"/>
  <c r="L663" i="12"/>
  <c r="L662" i="12"/>
  <c r="L661" i="12"/>
  <c r="L660" i="12"/>
  <c r="L659" i="12"/>
  <c r="L658" i="12"/>
  <c r="L657" i="12"/>
  <c r="L656" i="12"/>
  <c r="L655" i="12"/>
  <c r="L654" i="12"/>
  <c r="L653" i="12"/>
  <c r="L652" i="12"/>
  <c r="L651" i="12"/>
  <c r="L650" i="12"/>
  <c r="L649" i="12"/>
  <c r="L648" i="12"/>
  <c r="L647" i="12"/>
  <c r="L646" i="12"/>
  <c r="L645" i="12"/>
  <c r="L644" i="12"/>
  <c r="L643" i="12"/>
  <c r="L642" i="12"/>
  <c r="L641" i="12"/>
  <c r="L640" i="12"/>
  <c r="L639" i="12"/>
  <c r="L638" i="12"/>
  <c r="L637" i="12"/>
  <c r="L636" i="12"/>
  <c r="L635" i="12"/>
  <c r="L634" i="12"/>
  <c r="L633" i="12"/>
  <c r="L632" i="12"/>
  <c r="L631" i="12"/>
  <c r="L630" i="12"/>
  <c r="L629" i="12"/>
  <c r="L628" i="12"/>
  <c r="L627" i="12"/>
  <c r="L626" i="12"/>
  <c r="L625" i="12"/>
  <c r="L624" i="12"/>
  <c r="L623" i="12"/>
  <c r="L622" i="12"/>
  <c r="L621" i="12"/>
  <c r="L620" i="12"/>
  <c r="L619" i="12"/>
  <c r="L618" i="12"/>
  <c r="L617" i="12"/>
  <c r="L616" i="12"/>
  <c r="L615" i="12"/>
  <c r="L614" i="12"/>
  <c r="L613" i="12"/>
  <c r="L612" i="12"/>
  <c r="L611" i="12"/>
  <c r="L610" i="12"/>
  <c r="L609" i="12"/>
  <c r="L608" i="12"/>
  <c r="L607" i="12"/>
  <c r="L606" i="12"/>
  <c r="L605" i="12"/>
  <c r="L604" i="12"/>
  <c r="L603" i="12"/>
  <c r="L602" i="12"/>
  <c r="L601" i="12"/>
  <c r="L600" i="12"/>
  <c r="L599" i="12"/>
  <c r="L598" i="12"/>
  <c r="L597" i="12"/>
  <c r="L596" i="12"/>
  <c r="L595" i="12"/>
  <c r="L594" i="12"/>
  <c r="L593" i="12"/>
  <c r="L592" i="12"/>
  <c r="L591" i="12"/>
  <c r="L590" i="12"/>
  <c r="L589" i="12"/>
  <c r="L588" i="12"/>
  <c r="L587" i="12"/>
  <c r="L586" i="12"/>
  <c r="L585" i="12"/>
  <c r="L584" i="12"/>
  <c r="L583" i="12"/>
  <c r="L582" i="12"/>
  <c r="L581" i="12"/>
  <c r="L580" i="12"/>
  <c r="L579" i="12"/>
  <c r="L578" i="12"/>
  <c r="L577" i="12"/>
  <c r="L576" i="12"/>
  <c r="L575" i="12"/>
  <c r="L574" i="12"/>
  <c r="L573" i="12"/>
  <c r="L572" i="12"/>
  <c r="L571" i="12"/>
  <c r="L570" i="12"/>
  <c r="L569" i="12"/>
  <c r="L568" i="12"/>
  <c r="L567" i="12"/>
  <c r="L566" i="12"/>
  <c r="L565" i="12"/>
  <c r="L564" i="12"/>
  <c r="L563" i="12"/>
  <c r="L562" i="12"/>
  <c r="L561" i="12"/>
  <c r="L560" i="12"/>
  <c r="L559" i="12"/>
  <c r="L558" i="12"/>
  <c r="L557" i="12"/>
  <c r="L556" i="12"/>
  <c r="L555" i="12"/>
  <c r="L554" i="12"/>
  <c r="L553" i="12"/>
  <c r="L552" i="12"/>
  <c r="L551" i="12"/>
  <c r="L550" i="12"/>
  <c r="L549" i="12"/>
  <c r="L548" i="12"/>
  <c r="L547" i="12"/>
  <c r="L546" i="12"/>
  <c r="L545" i="12"/>
  <c r="L544" i="12"/>
  <c r="L543" i="12"/>
  <c r="L542" i="12"/>
  <c r="L541" i="12"/>
  <c r="L540" i="12"/>
  <c r="L539" i="12"/>
  <c r="L538" i="12"/>
  <c r="L537" i="12"/>
  <c r="L536" i="12"/>
  <c r="L535" i="12"/>
  <c r="L534" i="12"/>
  <c r="L533" i="12"/>
  <c r="L532" i="12"/>
  <c r="L531" i="12"/>
  <c r="L530" i="12"/>
  <c r="L529" i="12"/>
  <c r="L528" i="12"/>
  <c r="L527" i="12"/>
  <c r="L526" i="12"/>
  <c r="L525" i="12"/>
  <c r="L524" i="12"/>
  <c r="L523" i="12"/>
  <c r="L522" i="12"/>
  <c r="L521" i="12"/>
  <c r="L520" i="12"/>
  <c r="L519" i="12"/>
  <c r="L518" i="12"/>
  <c r="L517" i="12"/>
  <c r="L516" i="12"/>
  <c r="L515" i="12"/>
  <c r="L514" i="12"/>
  <c r="L513" i="12"/>
  <c r="L512" i="12"/>
  <c r="L511" i="12"/>
  <c r="L510" i="12"/>
  <c r="L509" i="12"/>
  <c r="L508" i="12"/>
  <c r="L507" i="12"/>
  <c r="L506" i="12"/>
  <c r="L505" i="12"/>
  <c r="L504" i="12"/>
  <c r="L503" i="12"/>
  <c r="L502" i="12"/>
  <c r="L501" i="12"/>
  <c r="L500" i="12"/>
  <c r="L499" i="12"/>
  <c r="L498" i="12"/>
  <c r="L497" i="12"/>
  <c r="L496" i="12"/>
  <c r="L495" i="12"/>
  <c r="L494" i="12"/>
  <c r="L493" i="12"/>
  <c r="L492" i="12"/>
  <c r="L491" i="12"/>
  <c r="L490" i="12"/>
  <c r="L489" i="12"/>
  <c r="L488" i="12"/>
  <c r="L487" i="12"/>
  <c r="L486" i="12"/>
  <c r="L485" i="12"/>
  <c r="L484" i="12"/>
  <c r="L483" i="12"/>
  <c r="L482" i="12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2" i="12"/>
  <c r="L461" i="12"/>
  <c r="L460" i="12"/>
  <c r="L459" i="12"/>
  <c r="L458" i="12"/>
  <c r="L457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3" i="12"/>
  <c r="L432" i="12"/>
  <c r="L431" i="12"/>
  <c r="L430" i="12"/>
  <c r="L429" i="12"/>
  <c r="L428" i="12"/>
  <c r="L427" i="12"/>
  <c r="L426" i="12"/>
  <c r="L425" i="12"/>
  <c r="L424" i="12"/>
  <c r="L423" i="12"/>
  <c r="L422" i="12"/>
  <c r="L421" i="12"/>
  <c r="L420" i="12"/>
  <c r="L419" i="12"/>
  <c r="L418" i="12"/>
  <c r="L417" i="12"/>
  <c r="L416" i="12"/>
  <c r="L415" i="12"/>
  <c r="L414" i="12"/>
  <c r="L413" i="12"/>
  <c r="L412" i="12"/>
  <c r="L411" i="12"/>
  <c r="L410" i="12"/>
  <c r="L409" i="12"/>
  <c r="L408" i="12"/>
  <c r="L407" i="12"/>
  <c r="L406" i="12"/>
  <c r="L405" i="12"/>
  <c r="L404" i="12"/>
  <c r="L403" i="12"/>
  <c r="L402" i="12"/>
  <c r="L401" i="12"/>
  <c r="L400" i="12"/>
  <c r="L399" i="12"/>
  <c r="L398" i="12"/>
  <c r="L397" i="12"/>
  <c r="L396" i="12"/>
  <c r="L395" i="12"/>
  <c r="L394" i="12"/>
  <c r="L393" i="12"/>
  <c r="L392" i="12"/>
  <c r="L391" i="12"/>
  <c r="L390" i="12"/>
  <c r="L389" i="12"/>
  <c r="L388" i="12"/>
  <c r="L387" i="12"/>
  <c r="L386" i="12"/>
  <c r="L385" i="12"/>
  <c r="L384" i="12"/>
  <c r="L383" i="12"/>
  <c r="L382" i="12"/>
  <c r="L381" i="12"/>
  <c r="L380" i="12"/>
  <c r="L379" i="12"/>
  <c r="L378" i="12"/>
  <c r="L377" i="12"/>
  <c r="L376" i="12"/>
  <c r="L375" i="12"/>
  <c r="L374" i="12"/>
  <c r="L373" i="12"/>
  <c r="L372" i="12"/>
  <c r="L371" i="12"/>
  <c r="L370" i="12"/>
  <c r="L369" i="12"/>
  <c r="L368" i="12"/>
  <c r="L367" i="12"/>
  <c r="L366" i="12"/>
  <c r="L365" i="12"/>
  <c r="L364" i="12"/>
  <c r="L363" i="12"/>
  <c r="L362" i="12"/>
  <c r="L361" i="12"/>
  <c r="L360" i="12"/>
  <c r="L359" i="12"/>
  <c r="L358" i="12"/>
  <c r="L357" i="12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2" i="12"/>
  <c r="L331" i="12"/>
  <c r="L330" i="12"/>
  <c r="L329" i="12"/>
  <c r="L328" i="12"/>
  <c r="L327" i="12"/>
  <c r="L326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69" i="12"/>
  <c r="L268" i="12"/>
  <c r="L267" i="12"/>
  <c r="L266" i="12"/>
  <c r="L265" i="12"/>
  <c r="L264" i="12"/>
  <c r="L263" i="12"/>
  <c r="L262" i="12"/>
  <c r="L261" i="12"/>
  <c r="L260" i="12"/>
  <c r="L259" i="12"/>
  <c r="L258" i="12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K1213" i="12"/>
  <c r="K1212" i="12"/>
  <c r="K1211" i="12"/>
  <c r="K1210" i="12"/>
  <c r="K1209" i="12"/>
  <c r="K1208" i="12"/>
  <c r="K1207" i="12"/>
  <c r="K1206" i="12"/>
  <c r="K1205" i="12"/>
  <c r="K1204" i="12"/>
  <c r="K1203" i="12"/>
  <c r="K1202" i="12"/>
  <c r="K1201" i="12"/>
  <c r="K1200" i="12"/>
  <c r="K1199" i="12"/>
  <c r="K1198" i="12"/>
  <c r="K1197" i="12"/>
  <c r="K1196" i="12"/>
  <c r="K1195" i="12"/>
  <c r="K1194" i="12"/>
  <c r="K1193" i="12"/>
  <c r="K1192" i="12"/>
  <c r="K1191" i="12"/>
  <c r="K1190" i="12"/>
  <c r="K1189" i="12"/>
  <c r="K1188" i="12"/>
  <c r="K1187" i="12"/>
  <c r="K1186" i="12"/>
  <c r="K1185" i="12"/>
  <c r="K1184" i="12"/>
  <c r="K1183" i="12"/>
  <c r="K1182" i="12"/>
  <c r="K1181" i="12"/>
  <c r="K1180" i="12"/>
  <c r="K1179" i="12"/>
  <c r="K1178" i="12"/>
  <c r="K1177" i="12"/>
  <c r="K1176" i="12"/>
  <c r="K1175" i="12"/>
  <c r="K1174" i="12"/>
  <c r="K1173" i="12"/>
  <c r="K1172" i="12"/>
  <c r="K1171" i="12"/>
  <c r="K1170" i="12"/>
  <c r="K1169" i="12"/>
  <c r="K1168" i="12"/>
  <c r="K1167" i="12"/>
  <c r="K1166" i="12"/>
  <c r="K1165" i="12"/>
  <c r="K1164" i="12"/>
  <c r="K1163" i="12"/>
  <c r="K1162" i="12"/>
  <c r="K1161" i="12"/>
  <c r="K1160" i="12"/>
  <c r="K1159" i="12"/>
  <c r="K1158" i="12"/>
  <c r="K1157" i="12"/>
  <c r="K1156" i="12"/>
  <c r="K1155" i="12"/>
  <c r="K1154" i="12"/>
  <c r="K1153" i="12"/>
  <c r="K1152" i="12"/>
  <c r="K1151" i="12"/>
  <c r="K1150" i="12"/>
  <c r="K1149" i="12"/>
  <c r="K1148" i="12"/>
  <c r="K1147" i="12"/>
  <c r="K1146" i="12"/>
  <c r="K1145" i="12"/>
  <c r="K1144" i="12"/>
  <c r="K1143" i="12"/>
  <c r="K1142" i="12"/>
  <c r="K1141" i="12"/>
  <c r="K1140" i="12"/>
  <c r="K1139" i="12"/>
  <c r="K1138" i="12"/>
  <c r="K1137" i="12"/>
  <c r="K1136" i="12"/>
  <c r="K1135" i="12"/>
  <c r="K1134" i="12"/>
  <c r="K1133" i="12"/>
  <c r="K1132" i="12"/>
  <c r="K1131" i="12"/>
  <c r="K1130" i="12"/>
  <c r="K1129" i="12"/>
  <c r="K1128" i="12"/>
  <c r="K1127" i="12"/>
  <c r="K1126" i="12"/>
  <c r="K1125" i="12"/>
  <c r="K1124" i="12"/>
  <c r="K1123" i="12"/>
  <c r="K1122" i="12"/>
  <c r="K1121" i="12"/>
  <c r="K1120" i="12"/>
  <c r="K1119" i="12"/>
  <c r="K1118" i="12"/>
  <c r="K1117" i="12"/>
  <c r="K1116" i="12"/>
  <c r="K1115" i="12"/>
  <c r="K1114" i="12"/>
  <c r="K1113" i="12"/>
  <c r="K1112" i="12"/>
  <c r="K1111" i="12"/>
  <c r="K1110" i="12"/>
  <c r="K1109" i="12"/>
  <c r="K1108" i="12"/>
  <c r="K1107" i="12"/>
  <c r="K1106" i="12"/>
  <c r="K1105" i="12"/>
  <c r="K1104" i="12"/>
  <c r="K1103" i="12"/>
  <c r="K1102" i="12"/>
  <c r="K1101" i="12"/>
  <c r="K1100" i="12"/>
  <c r="K1099" i="12"/>
  <c r="K1098" i="12"/>
  <c r="K1097" i="12"/>
  <c r="K1096" i="12"/>
  <c r="K1095" i="12"/>
  <c r="K1094" i="12"/>
  <c r="K1093" i="12"/>
  <c r="K1092" i="12"/>
  <c r="K1091" i="12"/>
  <c r="K1090" i="12"/>
  <c r="K1089" i="12"/>
  <c r="K1088" i="12"/>
  <c r="K1087" i="12"/>
  <c r="K1086" i="12"/>
  <c r="K1085" i="12"/>
  <c r="K1084" i="12"/>
  <c r="K1083" i="12"/>
  <c r="K1082" i="12"/>
  <c r="K1081" i="12"/>
  <c r="K1080" i="12"/>
  <c r="K1079" i="12"/>
  <c r="K1078" i="12"/>
  <c r="K1077" i="12"/>
  <c r="K1076" i="12"/>
  <c r="K1075" i="12"/>
  <c r="K1074" i="12"/>
  <c r="K1073" i="12"/>
  <c r="K1072" i="12"/>
  <c r="K1071" i="12"/>
  <c r="K1070" i="12"/>
  <c r="K1069" i="12"/>
  <c r="K1068" i="12"/>
  <c r="K1067" i="12"/>
  <c r="K1066" i="12"/>
  <c r="K1065" i="12"/>
  <c r="K1064" i="12"/>
  <c r="K1063" i="12"/>
  <c r="K1062" i="12"/>
  <c r="K1061" i="12"/>
  <c r="K1060" i="12"/>
  <c r="K1059" i="12"/>
  <c r="K1058" i="12"/>
  <c r="K1057" i="12"/>
  <c r="K1056" i="12"/>
  <c r="K1055" i="12"/>
  <c r="K1054" i="12"/>
  <c r="K1053" i="12"/>
  <c r="K1052" i="12"/>
  <c r="K1051" i="12"/>
  <c r="K1050" i="12"/>
  <c r="K1049" i="12"/>
  <c r="K1048" i="12"/>
  <c r="K1047" i="12"/>
  <c r="K1046" i="12"/>
  <c r="K1045" i="12"/>
  <c r="K1044" i="12"/>
  <c r="K1043" i="12"/>
  <c r="K1042" i="12"/>
  <c r="K1041" i="12"/>
  <c r="K1040" i="12"/>
  <c r="K1039" i="12"/>
  <c r="K1038" i="12"/>
  <c r="K1037" i="12"/>
  <c r="K1036" i="12"/>
  <c r="K1035" i="12"/>
  <c r="K1034" i="12"/>
  <c r="K1033" i="12"/>
  <c r="K1032" i="12"/>
  <c r="K1031" i="12"/>
  <c r="K1030" i="12"/>
  <c r="K1029" i="12"/>
  <c r="K1028" i="12"/>
  <c r="K1027" i="12"/>
  <c r="K1026" i="12"/>
  <c r="K1025" i="12"/>
  <c r="K1024" i="12"/>
  <c r="K1023" i="12"/>
  <c r="K1022" i="12"/>
  <c r="K1021" i="12"/>
  <c r="K1020" i="12"/>
  <c r="K1019" i="12"/>
  <c r="K1018" i="12"/>
  <c r="K1017" i="12"/>
  <c r="K1016" i="12"/>
  <c r="K1015" i="12"/>
  <c r="K1014" i="12"/>
  <c r="K1013" i="12"/>
  <c r="K1012" i="12"/>
  <c r="K1011" i="12"/>
  <c r="K1010" i="12"/>
  <c r="K1009" i="12"/>
  <c r="K1008" i="12"/>
  <c r="K1007" i="12"/>
  <c r="K1006" i="12"/>
  <c r="K1005" i="12"/>
  <c r="K1004" i="12"/>
  <c r="K1003" i="12"/>
  <c r="K1002" i="12"/>
  <c r="K1001" i="12"/>
  <c r="K1000" i="12"/>
  <c r="K999" i="12"/>
  <c r="K998" i="12"/>
  <c r="K997" i="12"/>
  <c r="K996" i="12"/>
  <c r="K995" i="12"/>
  <c r="K994" i="12"/>
  <c r="K993" i="12"/>
  <c r="K992" i="12"/>
  <c r="K991" i="12"/>
  <c r="K990" i="12"/>
  <c r="K989" i="12"/>
  <c r="K988" i="12"/>
  <c r="K987" i="12"/>
  <c r="K986" i="12"/>
  <c r="K985" i="12"/>
  <c r="K984" i="12"/>
  <c r="K983" i="12"/>
  <c r="K982" i="12"/>
  <c r="K981" i="12"/>
  <c r="K980" i="12"/>
  <c r="K979" i="12"/>
  <c r="K978" i="12"/>
  <c r="K977" i="12"/>
  <c r="K976" i="12"/>
  <c r="K975" i="12"/>
  <c r="K974" i="12"/>
  <c r="K973" i="12"/>
  <c r="K972" i="12"/>
  <c r="K971" i="12"/>
  <c r="K970" i="12"/>
  <c r="K969" i="12"/>
  <c r="K968" i="12"/>
  <c r="K967" i="12"/>
  <c r="K966" i="12"/>
  <c r="K965" i="12"/>
  <c r="K964" i="12"/>
  <c r="K963" i="12"/>
  <c r="K962" i="12"/>
  <c r="K961" i="12"/>
  <c r="K960" i="12"/>
  <c r="K959" i="12"/>
  <c r="K958" i="12"/>
  <c r="K957" i="12"/>
  <c r="K956" i="12"/>
  <c r="K955" i="12"/>
  <c r="K954" i="12"/>
  <c r="K953" i="12"/>
  <c r="K952" i="12"/>
  <c r="K951" i="12"/>
  <c r="K950" i="12"/>
  <c r="K949" i="12"/>
  <c r="K948" i="12"/>
  <c r="K947" i="12"/>
  <c r="K946" i="12"/>
  <c r="K945" i="12"/>
  <c r="K944" i="12"/>
  <c r="K943" i="12"/>
  <c r="K942" i="12"/>
  <c r="K941" i="12"/>
  <c r="K940" i="12"/>
  <c r="K939" i="12"/>
  <c r="K938" i="12"/>
  <c r="K937" i="12"/>
  <c r="K936" i="12"/>
  <c r="K935" i="12"/>
  <c r="K934" i="12"/>
  <c r="K933" i="12"/>
  <c r="K932" i="12"/>
  <c r="K931" i="12"/>
  <c r="K930" i="12"/>
  <c r="K929" i="12"/>
  <c r="K928" i="12"/>
  <c r="K927" i="12"/>
  <c r="K926" i="12"/>
  <c r="K925" i="12"/>
  <c r="K924" i="12"/>
  <c r="K923" i="12"/>
  <c r="K922" i="12"/>
  <c r="K921" i="12"/>
  <c r="K920" i="12"/>
  <c r="K919" i="12"/>
  <c r="K918" i="12"/>
  <c r="K917" i="12"/>
  <c r="K916" i="12"/>
  <c r="K915" i="12"/>
  <c r="K914" i="12"/>
  <c r="K913" i="12"/>
  <c r="K912" i="12"/>
  <c r="K911" i="12"/>
  <c r="K910" i="12"/>
  <c r="K909" i="12"/>
  <c r="K908" i="12"/>
  <c r="K907" i="12"/>
  <c r="K906" i="12"/>
  <c r="K905" i="12"/>
  <c r="K904" i="12"/>
  <c r="K903" i="12"/>
  <c r="K902" i="12"/>
  <c r="K901" i="12"/>
  <c r="K900" i="12"/>
  <c r="K899" i="12"/>
  <c r="K898" i="12"/>
  <c r="K897" i="12"/>
  <c r="K896" i="12"/>
  <c r="K895" i="12"/>
  <c r="K894" i="12"/>
  <c r="K893" i="12"/>
  <c r="K892" i="12"/>
  <c r="K891" i="12"/>
  <c r="K890" i="12"/>
  <c r="K889" i="12"/>
  <c r="K888" i="12"/>
  <c r="K887" i="12"/>
  <c r="K886" i="12"/>
  <c r="K885" i="12"/>
  <c r="K884" i="12"/>
  <c r="K883" i="12"/>
  <c r="K882" i="12"/>
  <c r="K881" i="12"/>
  <c r="K880" i="12"/>
  <c r="K879" i="12"/>
  <c r="K878" i="12"/>
  <c r="K877" i="12"/>
  <c r="K876" i="12"/>
  <c r="K875" i="12"/>
  <c r="K874" i="12"/>
  <c r="K873" i="12"/>
  <c r="K872" i="12"/>
  <c r="K871" i="12"/>
  <c r="K870" i="12"/>
  <c r="K869" i="12"/>
  <c r="K868" i="12"/>
  <c r="K867" i="12"/>
  <c r="K866" i="12"/>
  <c r="K865" i="12"/>
  <c r="K864" i="12"/>
  <c r="K863" i="12"/>
  <c r="K862" i="12"/>
  <c r="K861" i="12"/>
  <c r="K860" i="12"/>
  <c r="K859" i="12"/>
  <c r="K858" i="12"/>
  <c r="K857" i="12"/>
  <c r="K856" i="12"/>
  <c r="K855" i="12"/>
  <c r="K854" i="12"/>
  <c r="K853" i="12"/>
  <c r="K852" i="12"/>
  <c r="K851" i="12"/>
  <c r="K850" i="12"/>
  <c r="K849" i="12"/>
  <c r="K848" i="12"/>
  <c r="K847" i="12"/>
  <c r="K846" i="12"/>
  <c r="K845" i="12"/>
  <c r="K844" i="12"/>
  <c r="K843" i="12"/>
  <c r="K842" i="12"/>
  <c r="K841" i="12"/>
  <c r="K840" i="12"/>
  <c r="K839" i="12"/>
  <c r="K838" i="12"/>
  <c r="K837" i="12"/>
  <c r="K836" i="12"/>
  <c r="K835" i="12"/>
  <c r="K834" i="12"/>
  <c r="K833" i="12"/>
  <c r="K832" i="12"/>
  <c r="K831" i="12"/>
  <c r="K830" i="12"/>
  <c r="K829" i="12"/>
  <c r="K828" i="12"/>
  <c r="K827" i="12"/>
  <c r="K826" i="12"/>
  <c r="K825" i="12"/>
  <c r="K824" i="12"/>
  <c r="K823" i="12"/>
  <c r="K822" i="12"/>
  <c r="K821" i="12"/>
  <c r="K820" i="12"/>
  <c r="K819" i="12"/>
  <c r="K818" i="12"/>
  <c r="K817" i="12"/>
  <c r="K816" i="12"/>
  <c r="K815" i="12"/>
  <c r="K814" i="12"/>
  <c r="K813" i="12"/>
  <c r="K812" i="12"/>
  <c r="K811" i="12"/>
  <c r="K810" i="12"/>
  <c r="K809" i="12"/>
  <c r="K808" i="12"/>
  <c r="K807" i="12"/>
  <c r="K806" i="12"/>
  <c r="K805" i="12"/>
  <c r="K804" i="12"/>
  <c r="K803" i="12"/>
  <c r="K802" i="12"/>
  <c r="K801" i="12"/>
  <c r="K800" i="12"/>
  <c r="K799" i="12"/>
  <c r="K798" i="12"/>
  <c r="K797" i="12"/>
  <c r="K796" i="12"/>
  <c r="K795" i="12"/>
  <c r="K794" i="12"/>
  <c r="K793" i="12"/>
  <c r="K792" i="12"/>
  <c r="K791" i="12"/>
  <c r="K790" i="12"/>
  <c r="K789" i="12"/>
  <c r="K788" i="12"/>
  <c r="K787" i="12"/>
  <c r="K786" i="12"/>
  <c r="K785" i="12"/>
  <c r="K784" i="12"/>
  <c r="K783" i="12"/>
  <c r="K782" i="12"/>
  <c r="K781" i="12"/>
  <c r="K780" i="12"/>
  <c r="K779" i="12"/>
  <c r="K778" i="12"/>
  <c r="K777" i="12"/>
  <c r="K776" i="12"/>
  <c r="K775" i="12"/>
  <c r="K774" i="12"/>
  <c r="K773" i="12"/>
  <c r="K772" i="12"/>
  <c r="K771" i="12"/>
  <c r="K770" i="12"/>
  <c r="K769" i="12"/>
  <c r="K768" i="12"/>
  <c r="K767" i="12"/>
  <c r="K766" i="12"/>
  <c r="K765" i="12"/>
  <c r="K764" i="12"/>
  <c r="K763" i="12"/>
  <c r="K762" i="12"/>
  <c r="K761" i="12"/>
  <c r="K760" i="12"/>
  <c r="K759" i="12"/>
  <c r="K758" i="12"/>
  <c r="K757" i="12"/>
  <c r="K756" i="12"/>
  <c r="K755" i="12"/>
  <c r="K754" i="12"/>
  <c r="K753" i="12"/>
  <c r="K752" i="12"/>
  <c r="K751" i="12"/>
  <c r="K750" i="12"/>
  <c r="K749" i="12"/>
  <c r="K748" i="12"/>
  <c r="K747" i="12"/>
  <c r="K746" i="12"/>
  <c r="K745" i="12"/>
  <c r="K744" i="12"/>
  <c r="K743" i="12"/>
  <c r="K742" i="12"/>
  <c r="K741" i="12"/>
  <c r="K740" i="12"/>
  <c r="K739" i="12"/>
  <c r="K738" i="12"/>
  <c r="K737" i="12"/>
  <c r="K736" i="12"/>
  <c r="K735" i="12"/>
  <c r="K734" i="12"/>
  <c r="K733" i="12"/>
  <c r="K732" i="12"/>
  <c r="K731" i="12"/>
  <c r="K730" i="12"/>
  <c r="K729" i="12"/>
  <c r="K728" i="12"/>
  <c r="K727" i="12"/>
  <c r="K726" i="12"/>
  <c r="K725" i="12"/>
  <c r="K724" i="12"/>
  <c r="K723" i="12"/>
  <c r="K722" i="12"/>
  <c r="K721" i="12"/>
  <c r="K720" i="12"/>
  <c r="K719" i="12"/>
  <c r="K718" i="12"/>
  <c r="K717" i="12"/>
  <c r="K716" i="12"/>
  <c r="K715" i="12"/>
  <c r="K714" i="12"/>
  <c r="K713" i="12"/>
  <c r="K712" i="12"/>
  <c r="K711" i="12"/>
  <c r="K710" i="12"/>
  <c r="K709" i="12"/>
  <c r="K708" i="12"/>
  <c r="K707" i="12"/>
  <c r="K706" i="12"/>
  <c r="K705" i="12"/>
  <c r="K704" i="12"/>
  <c r="K703" i="12"/>
  <c r="K702" i="12"/>
  <c r="K701" i="12"/>
  <c r="K700" i="12"/>
  <c r="K699" i="12"/>
  <c r="K698" i="12"/>
  <c r="K697" i="12"/>
  <c r="K696" i="12"/>
  <c r="K695" i="12"/>
  <c r="K694" i="12"/>
  <c r="K693" i="12"/>
  <c r="K692" i="12"/>
  <c r="K691" i="12"/>
  <c r="K690" i="12"/>
  <c r="K689" i="12"/>
  <c r="K688" i="12"/>
  <c r="K687" i="12"/>
  <c r="K686" i="12"/>
  <c r="K685" i="12"/>
  <c r="K684" i="12"/>
  <c r="K683" i="12"/>
  <c r="K682" i="12"/>
  <c r="K681" i="12"/>
  <c r="K680" i="12"/>
  <c r="K679" i="12"/>
  <c r="K678" i="12"/>
  <c r="K677" i="12"/>
  <c r="K676" i="12"/>
  <c r="K675" i="12"/>
  <c r="K674" i="12"/>
  <c r="K673" i="12"/>
  <c r="K672" i="12"/>
  <c r="K671" i="12"/>
  <c r="K670" i="12"/>
  <c r="K669" i="12"/>
  <c r="K668" i="12"/>
  <c r="K667" i="12"/>
  <c r="K666" i="12"/>
  <c r="K665" i="12"/>
  <c r="K664" i="12"/>
  <c r="K663" i="12"/>
  <c r="K662" i="12"/>
  <c r="K661" i="12"/>
  <c r="K660" i="12"/>
  <c r="K659" i="12"/>
  <c r="K658" i="12"/>
  <c r="K657" i="12"/>
  <c r="K656" i="12"/>
  <c r="K655" i="12"/>
  <c r="K654" i="12"/>
  <c r="K653" i="12"/>
  <c r="K652" i="12"/>
  <c r="K651" i="12"/>
  <c r="K650" i="12"/>
  <c r="K649" i="12"/>
  <c r="K648" i="12"/>
  <c r="K647" i="12"/>
  <c r="K646" i="12"/>
  <c r="K645" i="12"/>
  <c r="K644" i="12"/>
  <c r="K643" i="12"/>
  <c r="K642" i="12"/>
  <c r="K641" i="12"/>
  <c r="K640" i="12"/>
  <c r="K639" i="12"/>
  <c r="K638" i="12"/>
  <c r="K637" i="12"/>
  <c r="K636" i="12"/>
  <c r="K635" i="12"/>
  <c r="K634" i="12"/>
  <c r="K633" i="12"/>
  <c r="K632" i="12"/>
  <c r="K631" i="12"/>
  <c r="K630" i="12"/>
  <c r="K629" i="12"/>
  <c r="K628" i="12"/>
  <c r="K627" i="12"/>
  <c r="K626" i="12"/>
  <c r="K625" i="12"/>
  <c r="K624" i="12"/>
  <c r="K623" i="12"/>
  <c r="K622" i="12"/>
  <c r="K621" i="12"/>
  <c r="K620" i="12"/>
  <c r="K619" i="12"/>
  <c r="K618" i="12"/>
  <c r="K617" i="12"/>
  <c r="K616" i="12"/>
  <c r="K615" i="12"/>
  <c r="K614" i="12"/>
  <c r="K613" i="12"/>
  <c r="K612" i="12"/>
  <c r="K611" i="12"/>
  <c r="K610" i="12"/>
  <c r="K609" i="12"/>
  <c r="K608" i="12"/>
  <c r="K607" i="12"/>
  <c r="K606" i="12"/>
  <c r="K605" i="12"/>
  <c r="K604" i="12"/>
  <c r="K603" i="12"/>
  <c r="K602" i="12"/>
  <c r="K601" i="12"/>
  <c r="K600" i="12"/>
  <c r="K599" i="12"/>
  <c r="K598" i="12"/>
  <c r="K597" i="12"/>
  <c r="K596" i="12"/>
  <c r="K595" i="12"/>
  <c r="K594" i="12"/>
  <c r="K593" i="12"/>
  <c r="K592" i="12"/>
  <c r="K591" i="12"/>
  <c r="K590" i="12"/>
  <c r="K589" i="12"/>
  <c r="K588" i="12"/>
  <c r="K587" i="12"/>
  <c r="K586" i="12"/>
  <c r="K585" i="12"/>
  <c r="K584" i="12"/>
  <c r="K583" i="12"/>
  <c r="K582" i="12"/>
  <c r="K581" i="12"/>
  <c r="K580" i="12"/>
  <c r="K579" i="12"/>
  <c r="K578" i="12"/>
  <c r="K577" i="12"/>
  <c r="K576" i="12"/>
  <c r="K575" i="12"/>
  <c r="K574" i="12"/>
  <c r="K573" i="12"/>
  <c r="K572" i="12"/>
  <c r="K571" i="12"/>
  <c r="K570" i="12"/>
  <c r="K569" i="12"/>
  <c r="K568" i="12"/>
  <c r="K567" i="12"/>
  <c r="K566" i="12"/>
  <c r="K565" i="12"/>
  <c r="K564" i="12"/>
  <c r="K563" i="12"/>
  <c r="K562" i="12"/>
  <c r="K561" i="12"/>
  <c r="K560" i="12"/>
  <c r="K559" i="12"/>
  <c r="K558" i="12"/>
  <c r="K557" i="12"/>
  <c r="K556" i="12"/>
  <c r="K555" i="12"/>
  <c r="K554" i="12"/>
  <c r="K553" i="12"/>
  <c r="K552" i="12"/>
  <c r="K551" i="12"/>
  <c r="K550" i="12"/>
  <c r="K549" i="12"/>
  <c r="K548" i="12"/>
  <c r="K547" i="12"/>
  <c r="K546" i="12"/>
  <c r="K545" i="12"/>
  <c r="K544" i="12"/>
  <c r="K543" i="12"/>
  <c r="K542" i="12"/>
  <c r="K541" i="12"/>
  <c r="K540" i="12"/>
  <c r="K539" i="12"/>
  <c r="K538" i="12"/>
  <c r="K537" i="12"/>
  <c r="K536" i="12"/>
  <c r="K535" i="12"/>
  <c r="K534" i="12"/>
  <c r="K533" i="12"/>
  <c r="K532" i="12"/>
  <c r="K531" i="12"/>
  <c r="K530" i="12"/>
  <c r="K529" i="12"/>
  <c r="K528" i="12"/>
  <c r="K527" i="12"/>
  <c r="K526" i="12"/>
  <c r="K525" i="12"/>
  <c r="K524" i="12"/>
  <c r="K523" i="12"/>
  <c r="K522" i="12"/>
  <c r="K521" i="12"/>
  <c r="K520" i="12"/>
  <c r="K519" i="12"/>
  <c r="K518" i="12"/>
  <c r="K517" i="12"/>
  <c r="K516" i="12"/>
  <c r="K515" i="12"/>
  <c r="K514" i="12"/>
  <c r="K513" i="12"/>
  <c r="K512" i="12"/>
  <c r="K511" i="12"/>
  <c r="K510" i="12"/>
  <c r="K509" i="12"/>
  <c r="K508" i="12"/>
  <c r="K507" i="12"/>
  <c r="K506" i="12"/>
  <c r="K505" i="12"/>
  <c r="K504" i="12"/>
  <c r="K503" i="12"/>
  <c r="K502" i="12"/>
  <c r="K501" i="12"/>
  <c r="K500" i="12"/>
  <c r="K499" i="12"/>
  <c r="K498" i="12"/>
  <c r="K497" i="12"/>
  <c r="K496" i="12"/>
  <c r="K495" i="12"/>
  <c r="W494" i="12"/>
  <c r="U494" i="12"/>
  <c r="S494" i="12"/>
  <c r="Q494" i="12"/>
  <c r="O494" i="12"/>
  <c r="M494" i="12"/>
  <c r="K494" i="12"/>
  <c r="W493" i="12"/>
  <c r="U493" i="12"/>
  <c r="S493" i="12"/>
  <c r="Q493" i="12"/>
  <c r="O493" i="12"/>
  <c r="M493" i="12"/>
  <c r="K493" i="12"/>
  <c r="W492" i="12"/>
  <c r="U492" i="12"/>
  <c r="S492" i="12"/>
  <c r="Q492" i="12"/>
  <c r="O492" i="12"/>
  <c r="M492" i="12"/>
  <c r="K492" i="12"/>
  <c r="W491" i="12"/>
  <c r="U491" i="12"/>
  <c r="S491" i="12"/>
  <c r="Q491" i="12"/>
  <c r="O491" i="12"/>
  <c r="M491" i="12"/>
  <c r="K491" i="12"/>
  <c r="W490" i="12"/>
  <c r="U490" i="12"/>
  <c r="S490" i="12"/>
  <c r="Q490" i="12"/>
  <c r="O490" i="12"/>
  <c r="M490" i="12"/>
  <c r="K490" i="12"/>
  <c r="W489" i="12"/>
  <c r="U489" i="12"/>
  <c r="S489" i="12"/>
  <c r="Q489" i="12"/>
  <c r="O489" i="12"/>
  <c r="M489" i="12"/>
  <c r="K489" i="12"/>
  <c r="W488" i="12"/>
  <c r="U488" i="12"/>
  <c r="S488" i="12"/>
  <c r="Q488" i="12"/>
  <c r="O488" i="12"/>
  <c r="M488" i="12"/>
  <c r="K488" i="12"/>
  <c r="W487" i="12"/>
  <c r="U487" i="12"/>
  <c r="S487" i="12"/>
  <c r="Q487" i="12"/>
  <c r="O487" i="12"/>
  <c r="M487" i="12"/>
  <c r="K487" i="12"/>
  <c r="W486" i="12"/>
  <c r="U486" i="12"/>
  <c r="S486" i="12"/>
  <c r="Q486" i="12"/>
  <c r="O486" i="12"/>
  <c r="M486" i="12"/>
  <c r="K486" i="12"/>
  <c r="W485" i="12"/>
  <c r="U485" i="12"/>
  <c r="S485" i="12"/>
  <c r="Q485" i="12"/>
  <c r="O485" i="12"/>
  <c r="M485" i="12"/>
  <c r="K485" i="12"/>
  <c r="W484" i="12"/>
  <c r="U484" i="12"/>
  <c r="S484" i="12"/>
  <c r="Q484" i="12"/>
  <c r="O484" i="12"/>
  <c r="M484" i="12"/>
  <c r="K484" i="12"/>
  <c r="W483" i="12"/>
  <c r="U483" i="12"/>
  <c r="S483" i="12"/>
  <c r="Q483" i="12"/>
  <c r="O483" i="12"/>
  <c r="M483" i="12"/>
  <c r="K483" i="12"/>
  <c r="W482" i="12"/>
  <c r="U482" i="12"/>
  <c r="S482" i="12"/>
  <c r="Q482" i="12"/>
  <c r="O482" i="12"/>
  <c r="M482" i="12"/>
  <c r="K482" i="12"/>
  <c r="W481" i="12"/>
  <c r="U481" i="12"/>
  <c r="S481" i="12"/>
  <c r="Q481" i="12"/>
  <c r="O481" i="12"/>
  <c r="M481" i="12"/>
  <c r="K481" i="12"/>
  <c r="W480" i="12"/>
  <c r="U480" i="12"/>
  <c r="S480" i="12"/>
  <c r="Q480" i="12"/>
  <c r="O480" i="12"/>
  <c r="M480" i="12"/>
  <c r="K480" i="12"/>
  <c r="W479" i="12"/>
  <c r="U479" i="12"/>
  <c r="S479" i="12"/>
  <c r="Q479" i="12"/>
  <c r="O479" i="12"/>
  <c r="M479" i="12"/>
  <c r="K479" i="12"/>
  <c r="W478" i="12"/>
  <c r="U478" i="12"/>
  <c r="S478" i="12"/>
  <c r="Q478" i="12"/>
  <c r="O478" i="12"/>
  <c r="M478" i="12"/>
  <c r="K478" i="12"/>
  <c r="W477" i="12"/>
  <c r="U477" i="12"/>
  <c r="S477" i="12"/>
  <c r="Q477" i="12"/>
  <c r="O477" i="12"/>
  <c r="M477" i="12"/>
  <c r="K477" i="12"/>
  <c r="W476" i="12"/>
  <c r="U476" i="12"/>
  <c r="S476" i="12"/>
  <c r="Q476" i="12"/>
  <c r="O476" i="12"/>
  <c r="M476" i="12"/>
  <c r="K476" i="12"/>
  <c r="W475" i="12"/>
  <c r="U475" i="12"/>
  <c r="S475" i="12"/>
  <c r="Q475" i="12"/>
  <c r="O475" i="12"/>
  <c r="M475" i="12"/>
  <c r="K475" i="12"/>
  <c r="W474" i="12"/>
  <c r="U474" i="12"/>
  <c r="S474" i="12"/>
  <c r="Q474" i="12"/>
  <c r="O474" i="12"/>
  <c r="M474" i="12"/>
  <c r="K474" i="12"/>
  <c r="W473" i="12"/>
  <c r="U473" i="12"/>
  <c r="S473" i="12"/>
  <c r="Q473" i="12"/>
  <c r="O473" i="12"/>
  <c r="M473" i="12"/>
  <c r="K473" i="12"/>
  <c r="W472" i="12"/>
  <c r="U472" i="12"/>
  <c r="S472" i="12"/>
  <c r="Q472" i="12"/>
  <c r="O472" i="12"/>
  <c r="M472" i="12"/>
  <c r="K472" i="12"/>
  <c r="W471" i="12"/>
  <c r="U471" i="12"/>
  <c r="S471" i="12"/>
  <c r="Q471" i="12"/>
  <c r="O471" i="12"/>
  <c r="M471" i="12"/>
  <c r="K471" i="12"/>
  <c r="W470" i="12"/>
  <c r="U470" i="12"/>
  <c r="S470" i="12"/>
  <c r="Q470" i="12"/>
  <c r="O470" i="12"/>
  <c r="M470" i="12"/>
  <c r="K470" i="12"/>
  <c r="W469" i="12"/>
  <c r="U469" i="12"/>
  <c r="S469" i="12"/>
  <c r="Q469" i="12"/>
  <c r="O469" i="12"/>
  <c r="M469" i="12"/>
  <c r="K469" i="12"/>
  <c r="W468" i="12"/>
  <c r="U468" i="12"/>
  <c r="S468" i="12"/>
  <c r="Q468" i="12"/>
  <c r="O468" i="12"/>
  <c r="M468" i="12"/>
  <c r="K468" i="12"/>
  <c r="W467" i="12"/>
  <c r="U467" i="12"/>
  <c r="S467" i="12"/>
  <c r="Q467" i="12"/>
  <c r="O467" i="12"/>
  <c r="M467" i="12"/>
  <c r="K467" i="12"/>
  <c r="W466" i="12"/>
  <c r="U466" i="12"/>
  <c r="S466" i="12"/>
  <c r="Q466" i="12"/>
  <c r="O466" i="12"/>
  <c r="M466" i="12"/>
  <c r="K466" i="12"/>
  <c r="W465" i="12"/>
  <c r="U465" i="12"/>
  <c r="S465" i="12"/>
  <c r="Q465" i="12"/>
  <c r="O465" i="12"/>
  <c r="M465" i="12"/>
  <c r="K465" i="12"/>
  <c r="W464" i="12"/>
  <c r="U464" i="12"/>
  <c r="S464" i="12"/>
  <c r="Q464" i="12"/>
  <c r="O464" i="12"/>
  <c r="M464" i="12"/>
  <c r="K464" i="12"/>
  <c r="W463" i="12"/>
  <c r="U463" i="12"/>
  <c r="S463" i="12"/>
  <c r="Q463" i="12"/>
  <c r="O463" i="12"/>
  <c r="M463" i="12"/>
  <c r="K463" i="12"/>
  <c r="W462" i="12"/>
  <c r="U462" i="12"/>
  <c r="S462" i="12"/>
  <c r="Q462" i="12"/>
  <c r="O462" i="12"/>
  <c r="M462" i="12"/>
  <c r="K462" i="12"/>
  <c r="W461" i="12"/>
  <c r="U461" i="12"/>
  <c r="S461" i="12"/>
  <c r="Q461" i="12"/>
  <c r="O461" i="12"/>
  <c r="M461" i="12"/>
  <c r="K461" i="12"/>
  <c r="W460" i="12"/>
  <c r="U460" i="12"/>
  <c r="S460" i="12"/>
  <c r="Q460" i="12"/>
  <c r="O460" i="12"/>
  <c r="M460" i="12"/>
  <c r="K460" i="12"/>
  <c r="W459" i="12"/>
  <c r="U459" i="12"/>
  <c r="S459" i="12"/>
  <c r="Q459" i="12"/>
  <c r="O459" i="12"/>
  <c r="M459" i="12"/>
  <c r="K459" i="12"/>
  <c r="W458" i="12"/>
  <c r="U458" i="12"/>
  <c r="S458" i="12"/>
  <c r="Q458" i="12"/>
  <c r="O458" i="12"/>
  <c r="M458" i="12"/>
  <c r="K458" i="12"/>
  <c r="W457" i="12"/>
  <c r="U457" i="12"/>
  <c r="S457" i="12"/>
  <c r="Q457" i="12"/>
  <c r="O457" i="12"/>
  <c r="M457" i="12"/>
  <c r="K457" i="12"/>
  <c r="W456" i="12"/>
  <c r="U456" i="12"/>
  <c r="S456" i="12"/>
  <c r="Q456" i="12"/>
  <c r="O456" i="12"/>
  <c r="M456" i="12"/>
  <c r="K456" i="12"/>
  <c r="W455" i="12"/>
  <c r="U455" i="12"/>
  <c r="S455" i="12"/>
  <c r="Q455" i="12"/>
  <c r="O455" i="12"/>
  <c r="M455" i="12"/>
  <c r="K455" i="12"/>
  <c r="W454" i="12"/>
  <c r="U454" i="12"/>
  <c r="S454" i="12"/>
  <c r="Q454" i="12"/>
  <c r="O454" i="12"/>
  <c r="M454" i="12"/>
  <c r="K454" i="12"/>
  <c r="W453" i="12"/>
  <c r="U453" i="12"/>
  <c r="S453" i="12"/>
  <c r="Q453" i="12"/>
  <c r="O453" i="12"/>
  <c r="M453" i="12"/>
  <c r="K453" i="12"/>
  <c r="W452" i="12"/>
  <c r="U452" i="12"/>
  <c r="S452" i="12"/>
  <c r="Q452" i="12"/>
  <c r="O452" i="12"/>
  <c r="M452" i="12"/>
  <c r="K452" i="12"/>
  <c r="W451" i="12"/>
  <c r="U451" i="12"/>
  <c r="S451" i="12"/>
  <c r="Q451" i="12"/>
  <c r="O451" i="12"/>
  <c r="M451" i="12"/>
  <c r="K451" i="12"/>
  <c r="W450" i="12"/>
  <c r="U450" i="12"/>
  <c r="S450" i="12"/>
  <c r="Q450" i="12"/>
  <c r="O450" i="12"/>
  <c r="M450" i="12"/>
  <c r="K450" i="12"/>
  <c r="W449" i="12"/>
  <c r="U449" i="12"/>
  <c r="S449" i="12"/>
  <c r="Q449" i="12"/>
  <c r="O449" i="12"/>
  <c r="M449" i="12"/>
  <c r="K449" i="12"/>
  <c r="W448" i="12"/>
  <c r="U448" i="12"/>
  <c r="S448" i="12"/>
  <c r="Q448" i="12"/>
  <c r="O448" i="12"/>
  <c r="M448" i="12"/>
  <c r="K448" i="12"/>
  <c r="W447" i="12"/>
  <c r="U447" i="12"/>
  <c r="S447" i="12"/>
  <c r="Q447" i="12"/>
  <c r="O447" i="12"/>
  <c r="M447" i="12"/>
  <c r="K447" i="12"/>
  <c r="W446" i="12"/>
  <c r="U446" i="12"/>
  <c r="S446" i="12"/>
  <c r="Q446" i="12"/>
  <c r="O446" i="12"/>
  <c r="M446" i="12"/>
  <c r="K446" i="12"/>
  <c r="W445" i="12"/>
  <c r="U445" i="12"/>
  <c r="S445" i="12"/>
  <c r="Q445" i="12"/>
  <c r="O445" i="12"/>
  <c r="M445" i="12"/>
  <c r="K445" i="12"/>
  <c r="W444" i="12"/>
  <c r="U444" i="12"/>
  <c r="S444" i="12"/>
  <c r="Q444" i="12"/>
  <c r="O444" i="12"/>
  <c r="M444" i="12"/>
  <c r="K444" i="12"/>
  <c r="W443" i="12"/>
  <c r="U443" i="12"/>
  <c r="S443" i="12"/>
  <c r="Q443" i="12"/>
  <c r="O443" i="12"/>
  <c r="M443" i="12"/>
  <c r="K443" i="12"/>
  <c r="W442" i="12"/>
  <c r="U442" i="12"/>
  <c r="S442" i="12"/>
  <c r="Q442" i="12"/>
  <c r="O442" i="12"/>
  <c r="M442" i="12"/>
  <c r="K442" i="12"/>
  <c r="W441" i="12"/>
  <c r="U441" i="12"/>
  <c r="S441" i="12"/>
  <c r="Q441" i="12"/>
  <c r="O441" i="12"/>
  <c r="M441" i="12"/>
  <c r="K441" i="12"/>
  <c r="W440" i="12"/>
  <c r="U440" i="12"/>
  <c r="S440" i="12"/>
  <c r="Q440" i="12"/>
  <c r="O440" i="12"/>
  <c r="M440" i="12"/>
  <c r="K440" i="12"/>
  <c r="W439" i="12"/>
  <c r="U439" i="12"/>
  <c r="S439" i="12"/>
  <c r="Q439" i="12"/>
  <c r="O439" i="12"/>
  <c r="M439" i="12"/>
  <c r="K439" i="12"/>
  <c r="W438" i="12"/>
  <c r="U438" i="12"/>
  <c r="S438" i="12"/>
  <c r="Q438" i="12"/>
  <c r="O438" i="12"/>
  <c r="M438" i="12"/>
  <c r="K438" i="12"/>
  <c r="W437" i="12"/>
  <c r="U437" i="12"/>
  <c r="S437" i="12"/>
  <c r="Q437" i="12"/>
  <c r="O437" i="12"/>
  <c r="M437" i="12"/>
  <c r="K437" i="12"/>
  <c r="W436" i="12"/>
  <c r="U436" i="12"/>
  <c r="S436" i="12"/>
  <c r="Q436" i="12"/>
  <c r="O436" i="12"/>
  <c r="M436" i="12"/>
  <c r="K436" i="12"/>
  <c r="W435" i="12"/>
  <c r="U435" i="12"/>
  <c r="S435" i="12"/>
  <c r="Q435" i="12"/>
  <c r="O435" i="12"/>
  <c r="M435" i="12"/>
  <c r="K435" i="12"/>
  <c r="W434" i="12"/>
  <c r="U434" i="12"/>
  <c r="S434" i="12"/>
  <c r="Q434" i="12"/>
  <c r="O434" i="12"/>
  <c r="M434" i="12"/>
  <c r="K434" i="12"/>
  <c r="W433" i="12"/>
  <c r="U433" i="12"/>
  <c r="S433" i="12"/>
  <c r="Q433" i="12"/>
  <c r="O433" i="12"/>
  <c r="M433" i="12"/>
  <c r="K433" i="12"/>
  <c r="W432" i="12"/>
  <c r="U432" i="12"/>
  <c r="S432" i="12"/>
  <c r="Q432" i="12"/>
  <c r="O432" i="12"/>
  <c r="M432" i="12"/>
  <c r="K432" i="12"/>
  <c r="W431" i="12"/>
  <c r="U431" i="12"/>
  <c r="S431" i="12"/>
  <c r="Q431" i="12"/>
  <c r="O431" i="12"/>
  <c r="M431" i="12"/>
  <c r="K431" i="12"/>
  <c r="W430" i="12"/>
  <c r="U430" i="12"/>
  <c r="S430" i="12"/>
  <c r="Q430" i="12"/>
  <c r="O430" i="12"/>
  <c r="M430" i="12"/>
  <c r="K430" i="12"/>
  <c r="W429" i="12"/>
  <c r="U429" i="12"/>
  <c r="S429" i="12"/>
  <c r="Q429" i="12"/>
  <c r="O429" i="12"/>
  <c r="M429" i="12"/>
  <c r="K429" i="12"/>
  <c r="W428" i="12"/>
  <c r="U428" i="12"/>
  <c r="S428" i="12"/>
  <c r="Q428" i="12"/>
  <c r="O428" i="12"/>
  <c r="M428" i="12"/>
  <c r="K428" i="12"/>
  <c r="W427" i="12"/>
  <c r="U427" i="12"/>
  <c r="S427" i="12"/>
  <c r="Q427" i="12"/>
  <c r="O427" i="12"/>
  <c r="M427" i="12"/>
  <c r="K427" i="12"/>
  <c r="W426" i="12"/>
  <c r="U426" i="12"/>
  <c r="S426" i="12"/>
  <c r="Q426" i="12"/>
  <c r="O426" i="12"/>
  <c r="M426" i="12"/>
  <c r="K426" i="12"/>
  <c r="W425" i="12"/>
  <c r="U425" i="12"/>
  <c r="S425" i="12"/>
  <c r="Q425" i="12"/>
  <c r="O425" i="12"/>
  <c r="M425" i="12"/>
  <c r="K425" i="12"/>
  <c r="W424" i="12"/>
  <c r="U424" i="12"/>
  <c r="S424" i="12"/>
  <c r="Q424" i="12"/>
  <c r="O424" i="12"/>
  <c r="M424" i="12"/>
  <c r="K424" i="12"/>
  <c r="W423" i="12"/>
  <c r="U423" i="12"/>
  <c r="S423" i="12"/>
  <c r="Q423" i="12"/>
  <c r="O423" i="12"/>
  <c r="M423" i="12"/>
  <c r="K423" i="12"/>
  <c r="W422" i="12"/>
  <c r="U422" i="12"/>
  <c r="S422" i="12"/>
  <c r="Q422" i="12"/>
  <c r="O422" i="12"/>
  <c r="M422" i="12"/>
  <c r="K422" i="12"/>
  <c r="W421" i="12"/>
  <c r="U421" i="12"/>
  <c r="S421" i="12"/>
  <c r="Q421" i="12"/>
  <c r="O421" i="12"/>
  <c r="M421" i="12"/>
  <c r="K421" i="12"/>
  <c r="W420" i="12"/>
  <c r="U420" i="12"/>
  <c r="S420" i="12"/>
  <c r="Q420" i="12"/>
  <c r="O420" i="12"/>
  <c r="M420" i="12"/>
  <c r="K420" i="12"/>
  <c r="W419" i="12"/>
  <c r="U419" i="12"/>
  <c r="S419" i="12"/>
  <c r="Q419" i="12"/>
  <c r="O419" i="12"/>
  <c r="M419" i="12"/>
  <c r="K419" i="12"/>
  <c r="W418" i="12"/>
  <c r="U418" i="12"/>
  <c r="S418" i="12"/>
  <c r="Q418" i="12"/>
  <c r="O418" i="12"/>
  <c r="M418" i="12"/>
  <c r="K418" i="12"/>
  <c r="W417" i="12"/>
  <c r="U417" i="12"/>
  <c r="S417" i="12"/>
  <c r="Q417" i="12"/>
  <c r="O417" i="12"/>
  <c r="M417" i="12"/>
  <c r="K417" i="12"/>
  <c r="W416" i="12"/>
  <c r="U416" i="12"/>
  <c r="S416" i="12"/>
  <c r="Q416" i="12"/>
  <c r="O416" i="12"/>
  <c r="M416" i="12"/>
  <c r="K416" i="12"/>
  <c r="W415" i="12"/>
  <c r="U415" i="12"/>
  <c r="S415" i="12"/>
  <c r="Q415" i="12"/>
  <c r="O415" i="12"/>
  <c r="M415" i="12"/>
  <c r="K415" i="12"/>
  <c r="W414" i="12"/>
  <c r="U414" i="12"/>
  <c r="S414" i="12"/>
  <c r="Q414" i="12"/>
  <c r="O414" i="12"/>
  <c r="M414" i="12"/>
  <c r="K414" i="12"/>
  <c r="W413" i="12"/>
  <c r="U413" i="12"/>
  <c r="S413" i="12"/>
  <c r="Q413" i="12"/>
  <c r="O413" i="12"/>
  <c r="M413" i="12"/>
  <c r="K413" i="12"/>
  <c r="W412" i="12"/>
  <c r="U412" i="12"/>
  <c r="S412" i="12"/>
  <c r="Q412" i="12"/>
  <c r="O412" i="12"/>
  <c r="M412" i="12"/>
  <c r="K412" i="12"/>
  <c r="W411" i="12"/>
  <c r="U411" i="12"/>
  <c r="S411" i="12"/>
  <c r="Q411" i="12"/>
  <c r="O411" i="12"/>
  <c r="M411" i="12"/>
  <c r="K411" i="12"/>
  <c r="W410" i="12"/>
  <c r="U410" i="12"/>
  <c r="S410" i="12"/>
  <c r="Q410" i="12"/>
  <c r="O410" i="12"/>
  <c r="M410" i="12"/>
  <c r="K410" i="12"/>
  <c r="W409" i="12"/>
  <c r="U409" i="12"/>
  <c r="S409" i="12"/>
  <c r="Q409" i="12"/>
  <c r="O409" i="12"/>
  <c r="M409" i="12"/>
  <c r="K409" i="12"/>
  <c r="W408" i="12"/>
  <c r="U408" i="12"/>
  <c r="S408" i="12"/>
  <c r="Q408" i="12"/>
  <c r="O408" i="12"/>
  <c r="M408" i="12"/>
  <c r="K408" i="12"/>
  <c r="W407" i="12"/>
  <c r="U407" i="12"/>
  <c r="S407" i="12"/>
  <c r="Q407" i="12"/>
  <c r="O407" i="12"/>
  <c r="M407" i="12"/>
  <c r="K407" i="12"/>
  <c r="W406" i="12"/>
  <c r="U406" i="12"/>
  <c r="S406" i="12"/>
  <c r="Q406" i="12"/>
  <c r="O406" i="12"/>
  <c r="M406" i="12"/>
  <c r="K406" i="12"/>
  <c r="W405" i="12"/>
  <c r="U405" i="12"/>
  <c r="S405" i="12"/>
  <c r="Q405" i="12"/>
  <c r="O405" i="12"/>
  <c r="M405" i="12"/>
  <c r="K405" i="12"/>
  <c r="W404" i="12"/>
  <c r="U404" i="12"/>
  <c r="S404" i="12"/>
  <c r="Q404" i="12"/>
  <c r="O404" i="12"/>
  <c r="M404" i="12"/>
  <c r="K404" i="12"/>
  <c r="W403" i="12"/>
  <c r="U403" i="12"/>
  <c r="S403" i="12"/>
  <c r="Q403" i="12"/>
  <c r="O403" i="12"/>
  <c r="M403" i="12"/>
  <c r="K403" i="12"/>
  <c r="W402" i="12"/>
  <c r="U402" i="12"/>
  <c r="S402" i="12"/>
  <c r="Q402" i="12"/>
  <c r="O402" i="12"/>
  <c r="M402" i="12"/>
  <c r="K402" i="12"/>
  <c r="W401" i="12"/>
  <c r="U401" i="12"/>
  <c r="S401" i="12"/>
  <c r="Q401" i="12"/>
  <c r="O401" i="12"/>
  <c r="M401" i="12"/>
  <c r="K401" i="12"/>
  <c r="W400" i="12"/>
  <c r="U400" i="12"/>
  <c r="S400" i="12"/>
  <c r="Q400" i="12"/>
  <c r="O400" i="12"/>
  <c r="M400" i="12"/>
  <c r="K400" i="12"/>
  <c r="W399" i="12"/>
  <c r="U399" i="12"/>
  <c r="S399" i="12"/>
  <c r="Q399" i="12"/>
  <c r="O399" i="12"/>
  <c r="M399" i="12"/>
  <c r="K399" i="12"/>
  <c r="W398" i="12"/>
  <c r="U398" i="12"/>
  <c r="S398" i="12"/>
  <c r="Q398" i="12"/>
  <c r="O398" i="12"/>
  <c r="M398" i="12"/>
  <c r="K398" i="12"/>
  <c r="W397" i="12"/>
  <c r="U397" i="12"/>
  <c r="S397" i="12"/>
  <c r="Q397" i="12"/>
  <c r="O397" i="12"/>
  <c r="M397" i="12"/>
  <c r="K397" i="12"/>
  <c r="W396" i="12"/>
  <c r="U396" i="12"/>
  <c r="S396" i="12"/>
  <c r="Q396" i="12"/>
  <c r="O396" i="12"/>
  <c r="M396" i="12"/>
  <c r="K396" i="12"/>
  <c r="W395" i="12"/>
  <c r="U395" i="12"/>
  <c r="S395" i="12"/>
  <c r="Q395" i="12"/>
  <c r="O395" i="12"/>
  <c r="M395" i="12"/>
  <c r="K395" i="12"/>
  <c r="W394" i="12"/>
  <c r="U394" i="12"/>
  <c r="S394" i="12"/>
  <c r="Q394" i="12"/>
  <c r="O394" i="12"/>
  <c r="M394" i="12"/>
  <c r="K394" i="12"/>
  <c r="W393" i="12"/>
  <c r="U393" i="12"/>
  <c r="S393" i="12"/>
  <c r="Q393" i="12"/>
  <c r="O393" i="12"/>
  <c r="M393" i="12"/>
  <c r="K393" i="12"/>
  <c r="W392" i="12"/>
  <c r="U392" i="12"/>
  <c r="S392" i="12"/>
  <c r="Q392" i="12"/>
  <c r="O392" i="12"/>
  <c r="M392" i="12"/>
  <c r="K392" i="12"/>
  <c r="W391" i="12"/>
  <c r="U391" i="12"/>
  <c r="S391" i="12"/>
  <c r="Q391" i="12"/>
  <c r="O391" i="12"/>
  <c r="M391" i="12"/>
  <c r="K391" i="12"/>
  <c r="W390" i="12"/>
  <c r="U390" i="12"/>
  <c r="S390" i="12"/>
  <c r="Q390" i="12"/>
  <c r="O390" i="12"/>
  <c r="M390" i="12"/>
  <c r="K390" i="12"/>
  <c r="W389" i="12"/>
  <c r="U389" i="12"/>
  <c r="S389" i="12"/>
  <c r="Q389" i="12"/>
  <c r="O389" i="12"/>
  <c r="M389" i="12"/>
  <c r="K389" i="12"/>
  <c r="W388" i="12"/>
  <c r="U388" i="12"/>
  <c r="S388" i="12"/>
  <c r="Q388" i="12"/>
  <c r="O388" i="12"/>
  <c r="M388" i="12"/>
  <c r="K388" i="12"/>
  <c r="W387" i="12"/>
  <c r="U387" i="12"/>
  <c r="S387" i="12"/>
  <c r="Q387" i="12"/>
  <c r="O387" i="12"/>
  <c r="M387" i="12"/>
  <c r="K387" i="12"/>
  <c r="W386" i="12"/>
  <c r="U386" i="12"/>
  <c r="S386" i="12"/>
  <c r="Q386" i="12"/>
  <c r="O386" i="12"/>
  <c r="M386" i="12"/>
  <c r="K386" i="12"/>
  <c r="W385" i="12"/>
  <c r="U385" i="12"/>
  <c r="S385" i="12"/>
  <c r="Q385" i="12"/>
  <c r="O385" i="12"/>
  <c r="M385" i="12"/>
  <c r="K385" i="12"/>
  <c r="W384" i="12"/>
  <c r="U384" i="12"/>
  <c r="S384" i="12"/>
  <c r="Q384" i="12"/>
  <c r="O384" i="12"/>
  <c r="M384" i="12"/>
  <c r="K384" i="12"/>
  <c r="W383" i="12"/>
  <c r="U383" i="12"/>
  <c r="S383" i="12"/>
  <c r="Q383" i="12"/>
  <c r="O383" i="12"/>
  <c r="M383" i="12"/>
  <c r="K383" i="12"/>
  <c r="W382" i="12"/>
  <c r="U382" i="12"/>
  <c r="S382" i="12"/>
  <c r="Q382" i="12"/>
  <c r="O382" i="12"/>
  <c r="M382" i="12"/>
  <c r="K382" i="12"/>
  <c r="W381" i="12"/>
  <c r="U381" i="12"/>
  <c r="S381" i="12"/>
  <c r="Q381" i="12"/>
  <c r="O381" i="12"/>
  <c r="M381" i="12"/>
  <c r="K381" i="12"/>
  <c r="W380" i="12"/>
  <c r="U380" i="12"/>
  <c r="S380" i="12"/>
  <c r="Q380" i="12"/>
  <c r="O380" i="12"/>
  <c r="M380" i="12"/>
  <c r="K380" i="12"/>
  <c r="W379" i="12"/>
  <c r="U379" i="12"/>
  <c r="S379" i="12"/>
  <c r="Q379" i="12"/>
  <c r="O379" i="12"/>
  <c r="M379" i="12"/>
  <c r="K379" i="12"/>
  <c r="W378" i="12"/>
  <c r="U378" i="12"/>
  <c r="S378" i="12"/>
  <c r="Q378" i="12"/>
  <c r="O378" i="12"/>
  <c r="M378" i="12"/>
  <c r="K378" i="12"/>
  <c r="W377" i="12"/>
  <c r="U377" i="12"/>
  <c r="S377" i="12"/>
  <c r="Q377" i="12"/>
  <c r="O377" i="12"/>
  <c r="M377" i="12"/>
  <c r="K377" i="12"/>
  <c r="W376" i="12"/>
  <c r="U376" i="12"/>
  <c r="S376" i="12"/>
  <c r="Q376" i="12"/>
  <c r="O376" i="12"/>
  <c r="M376" i="12"/>
  <c r="K376" i="12"/>
  <c r="W375" i="12"/>
  <c r="U375" i="12"/>
  <c r="S375" i="12"/>
  <c r="Q375" i="12"/>
  <c r="O375" i="12"/>
  <c r="M375" i="12"/>
  <c r="K375" i="12"/>
  <c r="W374" i="12"/>
  <c r="U374" i="12"/>
  <c r="S374" i="12"/>
  <c r="Q374" i="12"/>
  <c r="O374" i="12"/>
  <c r="M374" i="12"/>
  <c r="K374" i="12"/>
  <c r="W373" i="12"/>
  <c r="U373" i="12"/>
  <c r="S373" i="12"/>
  <c r="Q373" i="12"/>
  <c r="O373" i="12"/>
  <c r="M373" i="12"/>
  <c r="K373" i="12"/>
  <c r="W372" i="12"/>
  <c r="U372" i="12"/>
  <c r="S372" i="12"/>
  <c r="Q372" i="12"/>
  <c r="O372" i="12"/>
  <c r="M372" i="12"/>
  <c r="K372" i="12"/>
  <c r="W371" i="12"/>
  <c r="U371" i="12"/>
  <c r="S371" i="12"/>
  <c r="Q371" i="12"/>
  <c r="O371" i="12"/>
  <c r="M371" i="12"/>
  <c r="K371" i="12"/>
  <c r="W370" i="12"/>
  <c r="U370" i="12"/>
  <c r="S370" i="12"/>
  <c r="Q370" i="12"/>
  <c r="O370" i="12"/>
  <c r="M370" i="12"/>
  <c r="K370" i="12"/>
  <c r="W369" i="12"/>
  <c r="U369" i="12"/>
  <c r="S369" i="12"/>
  <c r="Q369" i="12"/>
  <c r="O369" i="12"/>
  <c r="M369" i="12"/>
  <c r="K369" i="12"/>
  <c r="W368" i="12"/>
  <c r="U368" i="12"/>
  <c r="S368" i="12"/>
  <c r="Q368" i="12"/>
  <c r="O368" i="12"/>
  <c r="M368" i="12"/>
  <c r="K368" i="12"/>
  <c r="W367" i="12"/>
  <c r="U367" i="12"/>
  <c r="S367" i="12"/>
  <c r="Q367" i="12"/>
  <c r="O367" i="12"/>
  <c r="M367" i="12"/>
  <c r="K367" i="12"/>
  <c r="W366" i="12"/>
  <c r="U366" i="12"/>
  <c r="S366" i="12"/>
  <c r="Q366" i="12"/>
  <c r="O366" i="12"/>
  <c r="M366" i="12"/>
  <c r="K366" i="12"/>
  <c r="W365" i="12"/>
  <c r="U365" i="12"/>
  <c r="S365" i="12"/>
  <c r="Q365" i="12"/>
  <c r="O365" i="12"/>
  <c r="M365" i="12"/>
  <c r="K365" i="12"/>
  <c r="W364" i="12"/>
  <c r="U364" i="12"/>
  <c r="S364" i="12"/>
  <c r="Q364" i="12"/>
  <c r="O364" i="12"/>
  <c r="M364" i="12"/>
  <c r="K364" i="12"/>
  <c r="W363" i="12"/>
  <c r="U363" i="12"/>
  <c r="S363" i="12"/>
  <c r="Q363" i="12"/>
  <c r="O363" i="12"/>
  <c r="M363" i="12"/>
  <c r="K363" i="12"/>
  <c r="W362" i="12"/>
  <c r="U362" i="12"/>
  <c r="S362" i="12"/>
  <c r="Q362" i="12"/>
  <c r="O362" i="12"/>
  <c r="M362" i="12"/>
  <c r="K362" i="12"/>
  <c r="W361" i="12"/>
  <c r="U361" i="12"/>
  <c r="S361" i="12"/>
  <c r="Q361" i="12"/>
  <c r="O361" i="12"/>
  <c r="M361" i="12"/>
  <c r="K361" i="12"/>
  <c r="W360" i="12"/>
  <c r="U360" i="12"/>
  <c r="S360" i="12"/>
  <c r="Q360" i="12"/>
  <c r="O360" i="12"/>
  <c r="M360" i="12"/>
  <c r="K360" i="12"/>
  <c r="W359" i="12"/>
  <c r="U359" i="12"/>
  <c r="S359" i="12"/>
  <c r="Q359" i="12"/>
  <c r="O359" i="12"/>
  <c r="M359" i="12"/>
  <c r="K359" i="12"/>
  <c r="W358" i="12"/>
  <c r="U358" i="12"/>
  <c r="S358" i="12"/>
  <c r="Q358" i="12"/>
  <c r="O358" i="12"/>
  <c r="M358" i="12"/>
  <c r="K358" i="12"/>
  <c r="W357" i="12"/>
  <c r="U357" i="12"/>
  <c r="S357" i="12"/>
  <c r="Q357" i="12"/>
  <c r="O357" i="12"/>
  <c r="M357" i="12"/>
  <c r="K357" i="12"/>
  <c r="W356" i="12"/>
  <c r="U356" i="12"/>
  <c r="S356" i="12"/>
  <c r="Q356" i="12"/>
  <c r="O356" i="12"/>
  <c r="M356" i="12"/>
  <c r="K356" i="12"/>
  <c r="W355" i="12"/>
  <c r="U355" i="12"/>
  <c r="S355" i="12"/>
  <c r="Q355" i="12"/>
  <c r="O355" i="12"/>
  <c r="M355" i="12"/>
  <c r="K355" i="12"/>
  <c r="W354" i="12"/>
  <c r="U354" i="12"/>
  <c r="S354" i="12"/>
  <c r="Q354" i="12"/>
  <c r="O354" i="12"/>
  <c r="M354" i="12"/>
  <c r="K354" i="12"/>
  <c r="W353" i="12"/>
  <c r="U353" i="12"/>
  <c r="S353" i="12"/>
  <c r="Q353" i="12"/>
  <c r="O353" i="12"/>
  <c r="M353" i="12"/>
  <c r="K353" i="12"/>
  <c r="W352" i="12"/>
  <c r="U352" i="12"/>
  <c r="S352" i="12"/>
  <c r="Q352" i="12"/>
  <c r="O352" i="12"/>
  <c r="M352" i="12"/>
  <c r="K352" i="12"/>
  <c r="W351" i="12"/>
  <c r="U351" i="12"/>
  <c r="S351" i="12"/>
  <c r="Q351" i="12"/>
  <c r="O351" i="12"/>
  <c r="M351" i="12"/>
  <c r="K351" i="12"/>
  <c r="W350" i="12"/>
  <c r="U350" i="12"/>
  <c r="S350" i="12"/>
  <c r="Q350" i="12"/>
  <c r="O350" i="12"/>
  <c r="M350" i="12"/>
  <c r="K350" i="12"/>
  <c r="W349" i="12"/>
  <c r="U349" i="12"/>
  <c r="S349" i="12"/>
  <c r="Q349" i="12"/>
  <c r="O349" i="12"/>
  <c r="M349" i="12"/>
  <c r="K349" i="12"/>
  <c r="W348" i="12"/>
  <c r="U348" i="12"/>
  <c r="S348" i="12"/>
  <c r="Q348" i="12"/>
  <c r="O348" i="12"/>
  <c r="M348" i="12"/>
  <c r="K348" i="12"/>
  <c r="W347" i="12"/>
  <c r="U347" i="12"/>
  <c r="S347" i="12"/>
  <c r="Q347" i="12"/>
  <c r="O347" i="12"/>
  <c r="M347" i="12"/>
  <c r="K347" i="12"/>
  <c r="W346" i="12"/>
  <c r="U346" i="12"/>
  <c r="S346" i="12"/>
  <c r="Q346" i="12"/>
  <c r="O346" i="12"/>
  <c r="M346" i="12"/>
  <c r="K346" i="12"/>
  <c r="W345" i="12"/>
  <c r="U345" i="12"/>
  <c r="S345" i="12"/>
  <c r="Q345" i="12"/>
  <c r="O345" i="12"/>
  <c r="M345" i="12"/>
  <c r="K345" i="12"/>
  <c r="W344" i="12"/>
  <c r="U344" i="12"/>
  <c r="S344" i="12"/>
  <c r="Q344" i="12"/>
  <c r="O344" i="12"/>
  <c r="M344" i="12"/>
  <c r="K344" i="12"/>
  <c r="W343" i="12"/>
  <c r="U343" i="12"/>
  <c r="S343" i="12"/>
  <c r="Q343" i="12"/>
  <c r="O343" i="12"/>
  <c r="M343" i="12"/>
  <c r="K343" i="12"/>
  <c r="W342" i="12"/>
  <c r="U342" i="12"/>
  <c r="S342" i="12"/>
  <c r="Q342" i="12"/>
  <c r="O342" i="12"/>
  <c r="M342" i="12"/>
  <c r="K342" i="12"/>
  <c r="W341" i="12"/>
  <c r="U341" i="12"/>
  <c r="S341" i="12"/>
  <c r="Q341" i="12"/>
  <c r="O341" i="12"/>
  <c r="M341" i="12"/>
  <c r="K341" i="12"/>
  <c r="W340" i="12"/>
  <c r="U340" i="12"/>
  <c r="S340" i="12"/>
  <c r="Q340" i="12"/>
  <c r="O340" i="12"/>
  <c r="M340" i="12"/>
  <c r="K340" i="12"/>
  <c r="W339" i="12"/>
  <c r="U339" i="12"/>
  <c r="S339" i="12"/>
  <c r="Q339" i="12"/>
  <c r="O339" i="12"/>
  <c r="M339" i="12"/>
  <c r="K339" i="12"/>
  <c r="W338" i="12"/>
  <c r="U338" i="12"/>
  <c r="S338" i="12"/>
  <c r="Q338" i="12"/>
  <c r="O338" i="12"/>
  <c r="M338" i="12"/>
  <c r="K338" i="12"/>
  <c r="W337" i="12"/>
  <c r="U337" i="12"/>
  <c r="S337" i="12"/>
  <c r="Q337" i="12"/>
  <c r="O337" i="12"/>
  <c r="M337" i="12"/>
  <c r="K337" i="12"/>
  <c r="W336" i="12"/>
  <c r="U336" i="12"/>
  <c r="S336" i="12"/>
  <c r="Q336" i="12"/>
  <c r="O336" i="12"/>
  <c r="M336" i="12"/>
  <c r="K336" i="12"/>
  <c r="W335" i="12"/>
  <c r="U335" i="12"/>
  <c r="S335" i="12"/>
  <c r="Q335" i="12"/>
  <c r="O335" i="12"/>
  <c r="M335" i="12"/>
  <c r="K335" i="12"/>
  <c r="W334" i="12"/>
  <c r="U334" i="12"/>
  <c r="S334" i="12"/>
  <c r="Q334" i="12"/>
  <c r="O334" i="12"/>
  <c r="M334" i="12"/>
  <c r="K334" i="12"/>
  <c r="W333" i="12"/>
  <c r="U333" i="12"/>
  <c r="S333" i="12"/>
  <c r="Q333" i="12"/>
  <c r="O333" i="12"/>
  <c r="M333" i="12"/>
  <c r="K333" i="12"/>
  <c r="W332" i="12"/>
  <c r="U332" i="12"/>
  <c r="S332" i="12"/>
  <c r="Q332" i="12"/>
  <c r="O332" i="12"/>
  <c r="M332" i="12"/>
  <c r="K332" i="12"/>
  <c r="W331" i="12"/>
  <c r="U331" i="12"/>
  <c r="S331" i="12"/>
  <c r="Q331" i="12"/>
  <c r="O331" i="12"/>
  <c r="M331" i="12"/>
  <c r="K331" i="12"/>
  <c r="W330" i="12"/>
  <c r="U330" i="12"/>
  <c r="S330" i="12"/>
  <c r="Q330" i="12"/>
  <c r="O330" i="12"/>
  <c r="M330" i="12"/>
  <c r="K330" i="12"/>
  <c r="W329" i="12"/>
  <c r="U329" i="12"/>
  <c r="S329" i="12"/>
  <c r="Q329" i="12"/>
  <c r="O329" i="12"/>
  <c r="M329" i="12"/>
  <c r="K329" i="12"/>
  <c r="W328" i="12"/>
  <c r="U328" i="12"/>
  <c r="S328" i="12"/>
  <c r="Q328" i="12"/>
  <c r="O328" i="12"/>
  <c r="M328" i="12"/>
  <c r="K328" i="12"/>
  <c r="W327" i="12"/>
  <c r="U327" i="12"/>
  <c r="S327" i="12"/>
  <c r="Q327" i="12"/>
  <c r="O327" i="12"/>
  <c r="M327" i="12"/>
  <c r="K327" i="12"/>
  <c r="W326" i="12"/>
  <c r="U326" i="12"/>
  <c r="S326" i="12"/>
  <c r="Q326" i="12"/>
  <c r="O326" i="12"/>
  <c r="M326" i="12"/>
  <c r="K326" i="12"/>
  <c r="W325" i="12"/>
  <c r="U325" i="12"/>
  <c r="S325" i="12"/>
  <c r="Q325" i="12"/>
  <c r="O325" i="12"/>
  <c r="M325" i="12"/>
  <c r="K325" i="12"/>
  <c r="W324" i="12"/>
  <c r="U324" i="12"/>
  <c r="S324" i="12"/>
  <c r="Q324" i="12"/>
  <c r="O324" i="12"/>
  <c r="M324" i="12"/>
  <c r="K324" i="12"/>
  <c r="W323" i="12"/>
  <c r="U323" i="12"/>
  <c r="S323" i="12"/>
  <c r="Q323" i="12"/>
  <c r="O323" i="12"/>
  <c r="M323" i="12"/>
  <c r="K323" i="12"/>
  <c r="W322" i="12"/>
  <c r="U322" i="12"/>
  <c r="S322" i="12"/>
  <c r="Q322" i="12"/>
  <c r="O322" i="12"/>
  <c r="M322" i="12"/>
  <c r="K322" i="12"/>
  <c r="W321" i="12"/>
  <c r="U321" i="12"/>
  <c r="S321" i="12"/>
  <c r="Q321" i="12"/>
  <c r="O321" i="12"/>
  <c r="M321" i="12"/>
  <c r="K321" i="12"/>
  <c r="W320" i="12"/>
  <c r="U320" i="12"/>
  <c r="S320" i="12"/>
  <c r="Q320" i="12"/>
  <c r="O320" i="12"/>
  <c r="M320" i="12"/>
  <c r="K320" i="12"/>
  <c r="W319" i="12"/>
  <c r="U319" i="12"/>
  <c r="S319" i="12"/>
  <c r="Q319" i="12"/>
  <c r="O319" i="12"/>
  <c r="M319" i="12"/>
  <c r="K319" i="12"/>
  <c r="W318" i="12"/>
  <c r="U318" i="12"/>
  <c r="S318" i="12"/>
  <c r="Q318" i="12"/>
  <c r="O318" i="12"/>
  <c r="M318" i="12"/>
  <c r="K318" i="12"/>
  <c r="W317" i="12"/>
  <c r="U317" i="12"/>
  <c r="S317" i="12"/>
  <c r="Q317" i="12"/>
  <c r="O317" i="12"/>
  <c r="M317" i="12"/>
  <c r="K317" i="12"/>
  <c r="W316" i="12"/>
  <c r="U316" i="12"/>
  <c r="S316" i="12"/>
  <c r="Q316" i="12"/>
  <c r="O316" i="12"/>
  <c r="M316" i="12"/>
  <c r="K316" i="12"/>
  <c r="W315" i="12"/>
  <c r="U315" i="12"/>
  <c r="S315" i="12"/>
  <c r="Q315" i="12"/>
  <c r="O315" i="12"/>
  <c r="M315" i="12"/>
  <c r="K315" i="12"/>
  <c r="W314" i="12"/>
  <c r="U314" i="12"/>
  <c r="S314" i="12"/>
  <c r="Q314" i="12"/>
  <c r="O314" i="12"/>
  <c r="M314" i="12"/>
  <c r="K314" i="12"/>
  <c r="W313" i="12"/>
  <c r="U313" i="12"/>
  <c r="S313" i="12"/>
  <c r="Q313" i="12"/>
  <c r="O313" i="12"/>
  <c r="M313" i="12"/>
  <c r="K313" i="12"/>
  <c r="W312" i="12"/>
  <c r="U312" i="12"/>
  <c r="S312" i="12"/>
  <c r="Q312" i="12"/>
  <c r="O312" i="12"/>
  <c r="M312" i="12"/>
  <c r="K312" i="12"/>
  <c r="W311" i="12"/>
  <c r="U311" i="12"/>
  <c r="S311" i="12"/>
  <c r="Q311" i="12"/>
  <c r="O311" i="12"/>
  <c r="M311" i="12"/>
  <c r="K311" i="12"/>
  <c r="W310" i="12"/>
  <c r="U310" i="12"/>
  <c r="S310" i="12"/>
  <c r="Q310" i="12"/>
  <c r="O310" i="12"/>
  <c r="M310" i="12"/>
  <c r="K310" i="12"/>
  <c r="W309" i="12"/>
  <c r="U309" i="12"/>
  <c r="S309" i="12"/>
  <c r="Q309" i="12"/>
  <c r="O309" i="12"/>
  <c r="M309" i="12"/>
  <c r="K309" i="12"/>
  <c r="W308" i="12"/>
  <c r="U308" i="12"/>
  <c r="S308" i="12"/>
  <c r="Q308" i="12"/>
  <c r="O308" i="12"/>
  <c r="M308" i="12"/>
  <c r="K308" i="12"/>
  <c r="W307" i="12"/>
  <c r="U307" i="12"/>
  <c r="S307" i="12"/>
  <c r="Q307" i="12"/>
  <c r="O307" i="12"/>
  <c r="M307" i="12"/>
  <c r="K307" i="12"/>
  <c r="W306" i="12"/>
  <c r="U306" i="12"/>
  <c r="S306" i="12"/>
  <c r="Q306" i="12"/>
  <c r="O306" i="12"/>
  <c r="M306" i="12"/>
  <c r="K306" i="12"/>
  <c r="W305" i="12"/>
  <c r="U305" i="12"/>
  <c r="S305" i="12"/>
  <c r="Q305" i="12"/>
  <c r="O305" i="12"/>
  <c r="M305" i="12"/>
  <c r="K305" i="12"/>
  <c r="W304" i="12"/>
  <c r="U304" i="12"/>
  <c r="S304" i="12"/>
  <c r="Q304" i="12"/>
  <c r="O304" i="12"/>
  <c r="M304" i="12"/>
  <c r="K304" i="12"/>
  <c r="W303" i="12"/>
  <c r="U303" i="12"/>
  <c r="S303" i="12"/>
  <c r="Q303" i="12"/>
  <c r="O303" i="12"/>
  <c r="M303" i="12"/>
  <c r="K303" i="12"/>
  <c r="W302" i="12"/>
  <c r="U302" i="12"/>
  <c r="S302" i="12"/>
  <c r="Q302" i="12"/>
  <c r="O302" i="12"/>
  <c r="M302" i="12"/>
  <c r="K302" i="12"/>
  <c r="W301" i="12"/>
  <c r="U301" i="12"/>
  <c r="S301" i="12"/>
  <c r="Q301" i="12"/>
  <c r="O301" i="12"/>
  <c r="M301" i="12"/>
  <c r="K301" i="12"/>
  <c r="W300" i="12"/>
  <c r="U300" i="12"/>
  <c r="S300" i="12"/>
  <c r="Q300" i="12"/>
  <c r="O300" i="12"/>
  <c r="M300" i="12"/>
  <c r="K300" i="12"/>
  <c r="W299" i="12"/>
  <c r="U299" i="12"/>
  <c r="S299" i="12"/>
  <c r="Q299" i="12"/>
  <c r="O299" i="12"/>
  <c r="M299" i="12"/>
  <c r="K299" i="12"/>
  <c r="W298" i="12"/>
  <c r="U298" i="12"/>
  <c r="S298" i="12"/>
  <c r="Q298" i="12"/>
  <c r="O298" i="12"/>
  <c r="M298" i="12"/>
  <c r="K298" i="12"/>
  <c r="W297" i="12"/>
  <c r="U297" i="12"/>
  <c r="S297" i="12"/>
  <c r="Q297" i="12"/>
  <c r="O297" i="12"/>
  <c r="M297" i="12"/>
  <c r="K297" i="12"/>
  <c r="W296" i="12"/>
  <c r="U296" i="12"/>
  <c r="S296" i="12"/>
  <c r="Q296" i="12"/>
  <c r="O296" i="12"/>
  <c r="M296" i="12"/>
  <c r="K296" i="12"/>
  <c r="W295" i="12"/>
  <c r="U295" i="12"/>
  <c r="S295" i="12"/>
  <c r="Q295" i="12"/>
  <c r="O295" i="12"/>
  <c r="M295" i="12"/>
  <c r="K295" i="12"/>
  <c r="W294" i="12"/>
  <c r="U294" i="12"/>
  <c r="S294" i="12"/>
  <c r="Q294" i="12"/>
  <c r="O294" i="12"/>
  <c r="M294" i="12"/>
  <c r="K294" i="12"/>
  <c r="W293" i="12"/>
  <c r="U293" i="12"/>
  <c r="S293" i="12"/>
  <c r="Q293" i="12"/>
  <c r="O293" i="12"/>
  <c r="M293" i="12"/>
  <c r="K293" i="12"/>
  <c r="W292" i="12"/>
  <c r="U292" i="12"/>
  <c r="S292" i="12"/>
  <c r="Q292" i="12"/>
  <c r="O292" i="12"/>
  <c r="M292" i="12"/>
  <c r="K292" i="12"/>
  <c r="W291" i="12"/>
  <c r="U291" i="12"/>
  <c r="S291" i="12"/>
  <c r="Q291" i="12"/>
  <c r="O291" i="12"/>
  <c r="M291" i="12"/>
  <c r="K291" i="12"/>
  <c r="W290" i="12"/>
  <c r="U290" i="12"/>
  <c r="S290" i="12"/>
  <c r="Q290" i="12"/>
  <c r="O290" i="12"/>
  <c r="M290" i="12"/>
  <c r="K290" i="12"/>
  <c r="W289" i="12"/>
  <c r="U289" i="12"/>
  <c r="S289" i="12"/>
  <c r="Q289" i="12"/>
  <c r="O289" i="12"/>
  <c r="M289" i="12"/>
  <c r="K289" i="12"/>
  <c r="W288" i="12"/>
  <c r="U288" i="12"/>
  <c r="S288" i="12"/>
  <c r="Q288" i="12"/>
  <c r="O288" i="12"/>
  <c r="M288" i="12"/>
  <c r="K288" i="12"/>
  <c r="W287" i="12"/>
  <c r="U287" i="12"/>
  <c r="S287" i="12"/>
  <c r="Q287" i="12"/>
  <c r="O287" i="12"/>
  <c r="M287" i="12"/>
  <c r="K287" i="12"/>
  <c r="W286" i="12"/>
  <c r="U286" i="12"/>
  <c r="S286" i="12"/>
  <c r="Q286" i="12"/>
  <c r="O286" i="12"/>
  <c r="M286" i="12"/>
  <c r="K286" i="12"/>
  <c r="W285" i="12"/>
  <c r="U285" i="12"/>
  <c r="S285" i="12"/>
  <c r="Q285" i="12"/>
  <c r="O285" i="12"/>
  <c r="M285" i="12"/>
  <c r="K285" i="12"/>
  <c r="W284" i="12"/>
  <c r="U284" i="12"/>
  <c r="S284" i="12"/>
  <c r="Q284" i="12"/>
  <c r="O284" i="12"/>
  <c r="M284" i="12"/>
  <c r="K284" i="12"/>
  <c r="W283" i="12"/>
  <c r="U283" i="12"/>
  <c r="S283" i="12"/>
  <c r="Q283" i="12"/>
  <c r="O283" i="12"/>
  <c r="M283" i="12"/>
  <c r="K283" i="12"/>
  <c r="W282" i="12"/>
  <c r="U282" i="12"/>
  <c r="S282" i="12"/>
  <c r="Q282" i="12"/>
  <c r="O282" i="12"/>
  <c r="M282" i="12"/>
  <c r="K282" i="12"/>
  <c r="W281" i="12"/>
  <c r="U281" i="12"/>
  <c r="S281" i="12"/>
  <c r="Q281" i="12"/>
  <c r="O281" i="12"/>
  <c r="M281" i="12"/>
  <c r="K281" i="12"/>
  <c r="W280" i="12"/>
  <c r="U280" i="12"/>
  <c r="S280" i="12"/>
  <c r="Q280" i="12"/>
  <c r="O280" i="12"/>
  <c r="M280" i="12"/>
  <c r="K280" i="12"/>
  <c r="W279" i="12"/>
  <c r="U279" i="12"/>
  <c r="S279" i="12"/>
  <c r="Q279" i="12"/>
  <c r="O279" i="12"/>
  <c r="M279" i="12"/>
  <c r="K279" i="12"/>
  <c r="W278" i="12"/>
  <c r="U278" i="12"/>
  <c r="S278" i="12"/>
  <c r="Q278" i="12"/>
  <c r="O278" i="12"/>
  <c r="M278" i="12"/>
  <c r="K278" i="12"/>
  <c r="W277" i="12"/>
  <c r="U277" i="12"/>
  <c r="S277" i="12"/>
  <c r="Q277" i="12"/>
  <c r="O277" i="12"/>
  <c r="M277" i="12"/>
  <c r="K277" i="12"/>
  <c r="W276" i="12"/>
  <c r="U276" i="12"/>
  <c r="S276" i="12"/>
  <c r="Q276" i="12"/>
  <c r="O276" i="12"/>
  <c r="M276" i="12"/>
  <c r="K276" i="12"/>
  <c r="W275" i="12"/>
  <c r="U275" i="12"/>
  <c r="S275" i="12"/>
  <c r="Q275" i="12"/>
  <c r="O275" i="12"/>
  <c r="M275" i="12"/>
  <c r="K275" i="12"/>
  <c r="W274" i="12"/>
  <c r="U274" i="12"/>
  <c r="S274" i="12"/>
  <c r="Q274" i="12"/>
  <c r="O274" i="12"/>
  <c r="M274" i="12"/>
  <c r="K274" i="12"/>
  <c r="W273" i="12"/>
  <c r="U273" i="12"/>
  <c r="S273" i="12"/>
  <c r="Q273" i="12"/>
  <c r="O273" i="12"/>
  <c r="M273" i="12"/>
  <c r="K273" i="12"/>
  <c r="W272" i="12"/>
  <c r="U272" i="12"/>
  <c r="S272" i="12"/>
  <c r="Q272" i="12"/>
  <c r="O272" i="12"/>
  <c r="M272" i="12"/>
  <c r="K272" i="12"/>
  <c r="W271" i="12"/>
  <c r="U271" i="12"/>
  <c r="S271" i="12"/>
  <c r="Q271" i="12"/>
  <c r="O271" i="12"/>
  <c r="M271" i="12"/>
  <c r="K271" i="12"/>
  <c r="W270" i="12"/>
  <c r="U270" i="12"/>
  <c r="S270" i="12"/>
  <c r="Q270" i="12"/>
  <c r="O270" i="12"/>
  <c r="M270" i="12"/>
  <c r="K270" i="12"/>
  <c r="W269" i="12"/>
  <c r="U269" i="12"/>
  <c r="S269" i="12"/>
  <c r="Q269" i="12"/>
  <c r="O269" i="12"/>
  <c r="M269" i="12"/>
  <c r="K269" i="12"/>
  <c r="W268" i="12"/>
  <c r="U268" i="12"/>
  <c r="S268" i="12"/>
  <c r="Q268" i="12"/>
  <c r="O268" i="12"/>
  <c r="M268" i="12"/>
  <c r="K268" i="12"/>
  <c r="W267" i="12"/>
  <c r="U267" i="12"/>
  <c r="S267" i="12"/>
  <c r="Q267" i="12"/>
  <c r="O267" i="12"/>
  <c r="M267" i="12"/>
  <c r="K267" i="12"/>
  <c r="W266" i="12"/>
  <c r="U266" i="12"/>
  <c r="S266" i="12"/>
  <c r="Q266" i="12"/>
  <c r="O266" i="12"/>
  <c r="M266" i="12"/>
  <c r="K266" i="12"/>
  <c r="W265" i="12"/>
  <c r="U265" i="12"/>
  <c r="S265" i="12"/>
  <c r="Q265" i="12"/>
  <c r="O265" i="12"/>
  <c r="M265" i="12"/>
  <c r="K265" i="12"/>
  <c r="W264" i="12"/>
  <c r="U264" i="12"/>
  <c r="S264" i="12"/>
  <c r="Q264" i="12"/>
  <c r="O264" i="12"/>
  <c r="M264" i="12"/>
  <c r="K264" i="12"/>
  <c r="W263" i="12"/>
  <c r="U263" i="12"/>
  <c r="S263" i="12"/>
  <c r="Q263" i="12"/>
  <c r="O263" i="12"/>
  <c r="M263" i="12"/>
  <c r="K263" i="12"/>
  <c r="W262" i="12"/>
  <c r="U262" i="12"/>
  <c r="S262" i="12"/>
  <c r="Q262" i="12"/>
  <c r="O262" i="12"/>
  <c r="M262" i="12"/>
  <c r="K262" i="12"/>
  <c r="W261" i="12"/>
  <c r="U261" i="12"/>
  <c r="S261" i="12"/>
  <c r="Q261" i="12"/>
  <c r="O261" i="12"/>
  <c r="M261" i="12"/>
  <c r="K261" i="12"/>
  <c r="W260" i="12"/>
  <c r="U260" i="12"/>
  <c r="S260" i="12"/>
  <c r="Q260" i="12"/>
  <c r="O260" i="12"/>
  <c r="M260" i="12"/>
  <c r="K260" i="12"/>
  <c r="W259" i="12"/>
  <c r="U259" i="12"/>
  <c r="S259" i="12"/>
  <c r="Q259" i="12"/>
  <c r="O259" i="12"/>
  <c r="M259" i="12"/>
  <c r="K259" i="12"/>
  <c r="W258" i="12"/>
  <c r="U258" i="12"/>
  <c r="S258" i="12"/>
  <c r="Q258" i="12"/>
  <c r="O258" i="12"/>
  <c r="M258" i="12"/>
  <c r="K258" i="12"/>
  <c r="W257" i="12"/>
  <c r="U257" i="12"/>
  <c r="S257" i="12"/>
  <c r="Q257" i="12"/>
  <c r="O257" i="12"/>
  <c r="M257" i="12"/>
  <c r="K257" i="12"/>
  <c r="W256" i="12"/>
  <c r="U256" i="12"/>
  <c r="S256" i="12"/>
  <c r="Q256" i="12"/>
  <c r="O256" i="12"/>
  <c r="M256" i="12"/>
  <c r="K256" i="12"/>
  <c r="W255" i="12"/>
  <c r="U255" i="12"/>
  <c r="S255" i="12"/>
  <c r="Q255" i="12"/>
  <c r="O255" i="12"/>
  <c r="M255" i="12"/>
  <c r="K255" i="12"/>
  <c r="W254" i="12"/>
  <c r="U254" i="12"/>
  <c r="S254" i="12"/>
  <c r="Q254" i="12"/>
  <c r="O254" i="12"/>
  <c r="M254" i="12"/>
  <c r="K254" i="12"/>
  <c r="W253" i="12"/>
  <c r="U253" i="12"/>
  <c r="S253" i="12"/>
  <c r="Q253" i="12"/>
  <c r="O253" i="12"/>
  <c r="M253" i="12"/>
  <c r="K253" i="12"/>
  <c r="W252" i="12"/>
  <c r="U252" i="12"/>
  <c r="S252" i="12"/>
  <c r="Q252" i="12"/>
  <c r="O252" i="12"/>
  <c r="M252" i="12"/>
  <c r="K252" i="12"/>
  <c r="W251" i="12"/>
  <c r="U251" i="12"/>
  <c r="S251" i="12"/>
  <c r="Q251" i="12"/>
  <c r="O251" i="12"/>
  <c r="M251" i="12"/>
  <c r="K251" i="12"/>
  <c r="W250" i="12"/>
  <c r="U250" i="12"/>
  <c r="S250" i="12"/>
  <c r="Q250" i="12"/>
  <c r="O250" i="12"/>
  <c r="M250" i="12"/>
  <c r="K250" i="12"/>
  <c r="W249" i="12"/>
  <c r="U249" i="12"/>
  <c r="S249" i="12"/>
  <c r="Q249" i="12"/>
  <c r="O249" i="12"/>
  <c r="M249" i="12"/>
  <c r="K249" i="12"/>
  <c r="W248" i="12"/>
  <c r="U248" i="12"/>
  <c r="S248" i="12"/>
  <c r="Q248" i="12"/>
  <c r="O248" i="12"/>
  <c r="M248" i="12"/>
  <c r="K248" i="12"/>
  <c r="W247" i="12"/>
  <c r="U247" i="12"/>
  <c r="S247" i="12"/>
  <c r="Q247" i="12"/>
  <c r="O247" i="12"/>
  <c r="M247" i="12"/>
  <c r="K247" i="12"/>
  <c r="W246" i="12"/>
  <c r="U246" i="12"/>
  <c r="S246" i="12"/>
  <c r="Q246" i="12"/>
  <c r="O246" i="12"/>
  <c r="M246" i="12"/>
  <c r="K246" i="12"/>
  <c r="W245" i="12"/>
  <c r="U245" i="12"/>
  <c r="S245" i="12"/>
  <c r="Q245" i="12"/>
  <c r="O245" i="12"/>
  <c r="M245" i="12"/>
  <c r="K245" i="12"/>
  <c r="W244" i="12"/>
  <c r="U244" i="12"/>
  <c r="S244" i="12"/>
  <c r="Q244" i="12"/>
  <c r="O244" i="12"/>
  <c r="M244" i="12"/>
  <c r="K244" i="12"/>
  <c r="W243" i="12"/>
  <c r="U243" i="12"/>
  <c r="S243" i="12"/>
  <c r="Q243" i="12"/>
  <c r="O243" i="12"/>
  <c r="M243" i="12"/>
  <c r="K243" i="12"/>
  <c r="W242" i="12"/>
  <c r="U242" i="12"/>
  <c r="S242" i="12"/>
  <c r="Q242" i="12"/>
  <c r="O242" i="12"/>
  <c r="M242" i="12"/>
  <c r="K242" i="12"/>
  <c r="W241" i="12"/>
  <c r="U241" i="12"/>
  <c r="S241" i="12"/>
  <c r="Q241" i="12"/>
  <c r="O241" i="12"/>
  <c r="M241" i="12"/>
  <c r="K241" i="12"/>
  <c r="W240" i="12"/>
  <c r="U240" i="12"/>
  <c r="S240" i="12"/>
  <c r="Q240" i="12"/>
  <c r="O240" i="12"/>
  <c r="M240" i="12"/>
  <c r="K240" i="12"/>
  <c r="W239" i="12"/>
  <c r="U239" i="12"/>
  <c r="S239" i="12"/>
  <c r="Q239" i="12"/>
  <c r="O239" i="12"/>
  <c r="M239" i="12"/>
  <c r="K239" i="12"/>
  <c r="W238" i="12"/>
  <c r="U238" i="12"/>
  <c r="S238" i="12"/>
  <c r="Q238" i="12"/>
  <c r="O238" i="12"/>
  <c r="M238" i="12"/>
  <c r="K238" i="12"/>
  <c r="W237" i="12"/>
  <c r="U237" i="12"/>
  <c r="S237" i="12"/>
  <c r="Q237" i="12"/>
  <c r="O237" i="12"/>
  <c r="M237" i="12"/>
  <c r="K237" i="12"/>
  <c r="W236" i="12"/>
  <c r="U236" i="12"/>
  <c r="S236" i="12"/>
  <c r="Q236" i="12"/>
  <c r="O236" i="12"/>
  <c r="M236" i="12"/>
  <c r="K236" i="12"/>
  <c r="W235" i="12"/>
  <c r="U235" i="12"/>
  <c r="S235" i="12"/>
  <c r="Q235" i="12"/>
  <c r="O235" i="12"/>
  <c r="M235" i="12"/>
  <c r="K235" i="12"/>
  <c r="W234" i="12"/>
  <c r="U234" i="12"/>
  <c r="S234" i="12"/>
  <c r="Q234" i="12"/>
  <c r="O234" i="12"/>
  <c r="M234" i="12"/>
  <c r="K234" i="12"/>
  <c r="W233" i="12"/>
  <c r="U233" i="12"/>
  <c r="S233" i="12"/>
  <c r="Q233" i="12"/>
  <c r="O233" i="12"/>
  <c r="M233" i="12"/>
  <c r="K233" i="12"/>
  <c r="W232" i="12"/>
  <c r="U232" i="12"/>
  <c r="S232" i="12"/>
  <c r="Q232" i="12"/>
  <c r="O232" i="12"/>
  <c r="M232" i="12"/>
  <c r="K232" i="12"/>
  <c r="W231" i="12"/>
  <c r="U231" i="12"/>
  <c r="S231" i="12"/>
  <c r="Q231" i="12"/>
  <c r="O231" i="12"/>
  <c r="M231" i="12"/>
  <c r="K231" i="12"/>
  <c r="W230" i="12"/>
  <c r="U230" i="12"/>
  <c r="S230" i="12"/>
  <c r="Q230" i="12"/>
  <c r="O230" i="12"/>
  <c r="M230" i="12"/>
  <c r="K230" i="12"/>
  <c r="W229" i="12"/>
  <c r="U229" i="12"/>
  <c r="S229" i="12"/>
  <c r="Q229" i="12"/>
  <c r="O229" i="12"/>
  <c r="M229" i="12"/>
  <c r="K229" i="12"/>
  <c r="W228" i="12"/>
  <c r="U228" i="12"/>
  <c r="S228" i="12"/>
  <c r="Q228" i="12"/>
  <c r="O228" i="12"/>
  <c r="M228" i="12"/>
  <c r="K228" i="12"/>
  <c r="W227" i="12"/>
  <c r="U227" i="12"/>
  <c r="S227" i="12"/>
  <c r="Q227" i="12"/>
  <c r="O227" i="12"/>
  <c r="M227" i="12"/>
  <c r="K227" i="12"/>
  <c r="W226" i="12"/>
  <c r="U226" i="12"/>
  <c r="S226" i="12"/>
  <c r="Q226" i="12"/>
  <c r="O226" i="12"/>
  <c r="M226" i="12"/>
  <c r="K226" i="12"/>
  <c r="W225" i="12"/>
  <c r="U225" i="12"/>
  <c r="S225" i="12"/>
  <c r="Q225" i="12"/>
  <c r="O225" i="12"/>
  <c r="M225" i="12"/>
  <c r="K225" i="12"/>
  <c r="W224" i="12"/>
  <c r="U224" i="12"/>
  <c r="S224" i="12"/>
  <c r="Q224" i="12"/>
  <c r="O224" i="12"/>
  <c r="M224" i="12"/>
  <c r="K224" i="12"/>
  <c r="W223" i="12"/>
  <c r="U223" i="12"/>
  <c r="S223" i="12"/>
  <c r="Q223" i="12"/>
  <c r="O223" i="12"/>
  <c r="M223" i="12"/>
  <c r="K223" i="12"/>
  <c r="W222" i="12"/>
  <c r="U222" i="12"/>
  <c r="S222" i="12"/>
  <c r="Q222" i="12"/>
  <c r="O222" i="12"/>
  <c r="M222" i="12"/>
  <c r="K222" i="12"/>
  <c r="W221" i="12"/>
  <c r="U221" i="12"/>
  <c r="S221" i="12"/>
  <c r="Q221" i="12"/>
  <c r="O221" i="12"/>
  <c r="M221" i="12"/>
  <c r="K221" i="12"/>
  <c r="W220" i="12"/>
  <c r="U220" i="12"/>
  <c r="S220" i="12"/>
  <c r="Q220" i="12"/>
  <c r="O220" i="12"/>
  <c r="M220" i="12"/>
  <c r="K220" i="12"/>
  <c r="W219" i="12"/>
  <c r="U219" i="12"/>
  <c r="S219" i="12"/>
  <c r="Q219" i="12"/>
  <c r="O219" i="12"/>
  <c r="M219" i="12"/>
  <c r="K219" i="12"/>
  <c r="W218" i="12"/>
  <c r="U218" i="12"/>
  <c r="S218" i="12"/>
  <c r="Q218" i="12"/>
  <c r="O218" i="12"/>
  <c r="M218" i="12"/>
  <c r="K218" i="12"/>
  <c r="W217" i="12"/>
  <c r="U217" i="12"/>
  <c r="S217" i="12"/>
  <c r="Q217" i="12"/>
  <c r="O217" i="12"/>
  <c r="M217" i="12"/>
  <c r="K217" i="12"/>
  <c r="W216" i="12"/>
  <c r="U216" i="12"/>
  <c r="S216" i="12"/>
  <c r="Q216" i="12"/>
  <c r="O216" i="12"/>
  <c r="M216" i="12"/>
  <c r="K216" i="12"/>
  <c r="W215" i="12"/>
  <c r="U215" i="12"/>
  <c r="S215" i="12"/>
  <c r="Q215" i="12"/>
  <c r="O215" i="12"/>
  <c r="M215" i="12"/>
  <c r="K215" i="12"/>
  <c r="W214" i="12"/>
  <c r="U214" i="12"/>
  <c r="S214" i="12"/>
  <c r="Q214" i="12"/>
  <c r="O214" i="12"/>
  <c r="M214" i="12"/>
  <c r="K214" i="12"/>
  <c r="W213" i="12"/>
  <c r="U213" i="12"/>
  <c r="S213" i="12"/>
  <c r="Q213" i="12"/>
  <c r="O213" i="12"/>
  <c r="M213" i="12"/>
  <c r="K213" i="12"/>
  <c r="W212" i="12"/>
  <c r="U212" i="12"/>
  <c r="S212" i="12"/>
  <c r="Q212" i="12"/>
  <c r="O212" i="12"/>
  <c r="M212" i="12"/>
  <c r="K212" i="12"/>
  <c r="W211" i="12"/>
  <c r="U211" i="12"/>
  <c r="S211" i="12"/>
  <c r="Q211" i="12"/>
  <c r="O211" i="12"/>
  <c r="M211" i="12"/>
  <c r="K211" i="12"/>
  <c r="W210" i="12"/>
  <c r="U210" i="12"/>
  <c r="S210" i="12"/>
  <c r="Q210" i="12"/>
  <c r="O210" i="12"/>
  <c r="M210" i="12"/>
  <c r="K210" i="12"/>
  <c r="W209" i="12"/>
  <c r="U209" i="12"/>
  <c r="S209" i="12"/>
  <c r="Q209" i="12"/>
  <c r="O209" i="12"/>
  <c r="M209" i="12"/>
  <c r="K209" i="12"/>
  <c r="W208" i="12"/>
  <c r="U208" i="12"/>
  <c r="S208" i="12"/>
  <c r="Q208" i="12"/>
  <c r="O208" i="12"/>
  <c r="M208" i="12"/>
  <c r="K208" i="12"/>
  <c r="W207" i="12"/>
  <c r="U207" i="12"/>
  <c r="S207" i="12"/>
  <c r="Q207" i="12"/>
  <c r="O207" i="12"/>
  <c r="M207" i="12"/>
  <c r="K207" i="12"/>
  <c r="W206" i="12"/>
  <c r="U206" i="12"/>
  <c r="S206" i="12"/>
  <c r="Q206" i="12"/>
  <c r="O206" i="12"/>
  <c r="M206" i="12"/>
  <c r="K206" i="12"/>
  <c r="W205" i="12"/>
  <c r="U205" i="12"/>
  <c r="S205" i="12"/>
  <c r="Q205" i="12"/>
  <c r="O205" i="12"/>
  <c r="M205" i="12"/>
  <c r="K205" i="12"/>
  <c r="W204" i="12"/>
  <c r="U204" i="12"/>
  <c r="S204" i="12"/>
  <c r="Q204" i="12"/>
  <c r="O204" i="12"/>
  <c r="M204" i="12"/>
  <c r="K204" i="12"/>
  <c r="W203" i="12"/>
  <c r="U203" i="12"/>
  <c r="S203" i="12"/>
  <c r="Q203" i="12"/>
  <c r="O203" i="12"/>
  <c r="M203" i="12"/>
  <c r="K203" i="12"/>
  <c r="W202" i="12"/>
  <c r="U202" i="12"/>
  <c r="S202" i="12"/>
  <c r="Q202" i="12"/>
  <c r="O202" i="12"/>
  <c r="M202" i="12"/>
  <c r="K202" i="12"/>
  <c r="W201" i="12"/>
  <c r="U201" i="12"/>
  <c r="S201" i="12"/>
  <c r="Q201" i="12"/>
  <c r="O201" i="12"/>
  <c r="M201" i="12"/>
  <c r="K201" i="12"/>
  <c r="W200" i="12"/>
  <c r="U200" i="12"/>
  <c r="S200" i="12"/>
  <c r="Q200" i="12"/>
  <c r="O200" i="12"/>
  <c r="M200" i="12"/>
  <c r="K200" i="12"/>
  <c r="W199" i="12"/>
  <c r="U199" i="12"/>
  <c r="S199" i="12"/>
  <c r="Q199" i="12"/>
  <c r="O199" i="12"/>
  <c r="M199" i="12"/>
  <c r="K199" i="12"/>
  <c r="W198" i="12"/>
  <c r="U198" i="12"/>
  <c r="S198" i="12"/>
  <c r="Q198" i="12"/>
  <c r="O198" i="12"/>
  <c r="M198" i="12"/>
  <c r="K198" i="12"/>
  <c r="W197" i="12"/>
  <c r="U197" i="12"/>
  <c r="S197" i="12"/>
  <c r="Q197" i="12"/>
  <c r="O197" i="12"/>
  <c r="M197" i="12"/>
  <c r="K197" i="12"/>
  <c r="W196" i="12"/>
  <c r="U196" i="12"/>
  <c r="S196" i="12"/>
  <c r="Q196" i="12"/>
  <c r="O196" i="12"/>
  <c r="M196" i="12"/>
  <c r="K196" i="12"/>
  <c r="W195" i="12"/>
  <c r="U195" i="12"/>
  <c r="S195" i="12"/>
  <c r="Q195" i="12"/>
  <c r="O195" i="12"/>
  <c r="M195" i="12"/>
  <c r="K195" i="12"/>
  <c r="W194" i="12"/>
  <c r="U194" i="12"/>
  <c r="S194" i="12"/>
  <c r="Q194" i="12"/>
  <c r="O194" i="12"/>
  <c r="M194" i="12"/>
  <c r="K194" i="12"/>
  <c r="W193" i="12"/>
  <c r="U193" i="12"/>
  <c r="S193" i="12"/>
  <c r="Q193" i="12"/>
  <c r="O193" i="12"/>
  <c r="M193" i="12"/>
  <c r="K193" i="12"/>
  <c r="W192" i="12"/>
  <c r="U192" i="12"/>
  <c r="S192" i="12"/>
  <c r="Q192" i="12"/>
  <c r="O192" i="12"/>
  <c r="M192" i="12"/>
  <c r="K192" i="12"/>
  <c r="W191" i="12"/>
  <c r="U191" i="12"/>
  <c r="S191" i="12"/>
  <c r="Q191" i="12"/>
  <c r="O191" i="12"/>
  <c r="M191" i="12"/>
  <c r="K191" i="12"/>
  <c r="W190" i="12"/>
  <c r="U190" i="12"/>
  <c r="S190" i="12"/>
  <c r="Q190" i="12"/>
  <c r="O190" i="12"/>
  <c r="M190" i="12"/>
  <c r="K190" i="12"/>
  <c r="W189" i="12"/>
  <c r="U189" i="12"/>
  <c r="S189" i="12"/>
  <c r="Q189" i="12"/>
  <c r="O189" i="12"/>
  <c r="M189" i="12"/>
  <c r="K189" i="12"/>
  <c r="W188" i="12"/>
  <c r="U188" i="12"/>
  <c r="S188" i="12"/>
  <c r="Q188" i="12"/>
  <c r="O188" i="12"/>
  <c r="M188" i="12"/>
  <c r="K188" i="12"/>
  <c r="W187" i="12"/>
  <c r="U187" i="12"/>
  <c r="S187" i="12"/>
  <c r="Q187" i="12"/>
  <c r="O187" i="12"/>
  <c r="M187" i="12"/>
  <c r="K187" i="12"/>
  <c r="W186" i="12"/>
  <c r="U186" i="12"/>
  <c r="S186" i="12"/>
  <c r="Q186" i="12"/>
  <c r="O186" i="12"/>
  <c r="M186" i="12"/>
  <c r="K186" i="12"/>
  <c r="W185" i="12"/>
  <c r="U185" i="12"/>
  <c r="S185" i="12"/>
  <c r="Q185" i="12"/>
  <c r="O185" i="12"/>
  <c r="M185" i="12"/>
  <c r="K185" i="12"/>
  <c r="W184" i="12"/>
  <c r="U184" i="12"/>
  <c r="S184" i="12"/>
  <c r="Q184" i="12"/>
  <c r="O184" i="12"/>
  <c r="M184" i="12"/>
  <c r="K184" i="12"/>
  <c r="W183" i="12"/>
  <c r="U183" i="12"/>
  <c r="S183" i="12"/>
  <c r="Q183" i="12"/>
  <c r="O183" i="12"/>
  <c r="M183" i="12"/>
  <c r="K183" i="12"/>
  <c r="W182" i="12"/>
  <c r="U182" i="12"/>
  <c r="S182" i="12"/>
  <c r="Q182" i="12"/>
  <c r="O182" i="12"/>
  <c r="M182" i="12"/>
  <c r="K182" i="12"/>
  <c r="W181" i="12"/>
  <c r="U181" i="12"/>
  <c r="S181" i="12"/>
  <c r="Q181" i="12"/>
  <c r="O181" i="12"/>
  <c r="M181" i="12"/>
  <c r="K181" i="12"/>
  <c r="W180" i="12"/>
  <c r="U180" i="12"/>
  <c r="S180" i="12"/>
  <c r="Q180" i="12"/>
  <c r="O180" i="12"/>
  <c r="M180" i="12"/>
  <c r="K180" i="12"/>
  <c r="W179" i="12"/>
  <c r="U179" i="12"/>
  <c r="S179" i="12"/>
  <c r="Q179" i="12"/>
  <c r="O179" i="12"/>
  <c r="M179" i="12"/>
  <c r="K179" i="12"/>
  <c r="W178" i="12"/>
  <c r="U178" i="12"/>
  <c r="S178" i="12"/>
  <c r="Q178" i="12"/>
  <c r="O178" i="12"/>
  <c r="M178" i="12"/>
  <c r="K178" i="12"/>
  <c r="W177" i="12"/>
  <c r="U177" i="12"/>
  <c r="S177" i="12"/>
  <c r="Q177" i="12"/>
  <c r="O177" i="12"/>
  <c r="M177" i="12"/>
  <c r="K177" i="12"/>
  <c r="W176" i="12"/>
  <c r="U176" i="12"/>
  <c r="S176" i="12"/>
  <c r="Q176" i="12"/>
  <c r="O176" i="12"/>
  <c r="M176" i="12"/>
  <c r="K176" i="12"/>
  <c r="W175" i="12"/>
  <c r="U175" i="12"/>
  <c r="S175" i="12"/>
  <c r="Q175" i="12"/>
  <c r="O175" i="12"/>
  <c r="M175" i="12"/>
  <c r="K175" i="12"/>
  <c r="W174" i="12"/>
  <c r="U174" i="12"/>
  <c r="S174" i="12"/>
  <c r="Q174" i="12"/>
  <c r="O174" i="12"/>
  <c r="M174" i="12"/>
  <c r="K174" i="12"/>
  <c r="W173" i="12"/>
  <c r="U173" i="12"/>
  <c r="S173" i="12"/>
  <c r="Q173" i="12"/>
  <c r="O173" i="12"/>
  <c r="M173" i="12"/>
  <c r="K173" i="12"/>
  <c r="W172" i="12"/>
  <c r="U172" i="12"/>
  <c r="S172" i="12"/>
  <c r="Q172" i="12"/>
  <c r="O172" i="12"/>
  <c r="M172" i="12"/>
  <c r="K172" i="12"/>
  <c r="W171" i="12"/>
  <c r="U171" i="12"/>
  <c r="S171" i="12"/>
  <c r="Q171" i="12"/>
  <c r="O171" i="12"/>
  <c r="M171" i="12"/>
  <c r="K171" i="12"/>
  <c r="W170" i="12"/>
  <c r="U170" i="12"/>
  <c r="S170" i="12"/>
  <c r="Q170" i="12"/>
  <c r="O170" i="12"/>
  <c r="M170" i="12"/>
  <c r="K170" i="12"/>
  <c r="W169" i="12"/>
  <c r="U169" i="12"/>
  <c r="S169" i="12"/>
  <c r="Q169" i="12"/>
  <c r="O169" i="12"/>
  <c r="M169" i="12"/>
  <c r="K169" i="12"/>
  <c r="W168" i="12"/>
  <c r="U168" i="12"/>
  <c r="S168" i="12"/>
  <c r="Q168" i="12"/>
  <c r="O168" i="12"/>
  <c r="M168" i="12"/>
  <c r="K168" i="12"/>
  <c r="W167" i="12"/>
  <c r="U167" i="12"/>
  <c r="S167" i="12"/>
  <c r="Q167" i="12"/>
  <c r="O167" i="12"/>
  <c r="M167" i="12"/>
  <c r="K167" i="12"/>
  <c r="W166" i="12"/>
  <c r="U166" i="12"/>
  <c r="S166" i="12"/>
  <c r="Q166" i="12"/>
  <c r="O166" i="12"/>
  <c r="M166" i="12"/>
  <c r="K166" i="12"/>
  <c r="W165" i="12"/>
  <c r="U165" i="12"/>
  <c r="S165" i="12"/>
  <c r="Q165" i="12"/>
  <c r="O165" i="12"/>
  <c r="M165" i="12"/>
  <c r="K165" i="12"/>
  <c r="W164" i="12"/>
  <c r="U164" i="12"/>
  <c r="S164" i="12"/>
  <c r="Q164" i="12"/>
  <c r="O164" i="12"/>
  <c r="M164" i="12"/>
  <c r="K164" i="12"/>
  <c r="W163" i="12"/>
  <c r="U163" i="12"/>
  <c r="S163" i="12"/>
  <c r="Q163" i="12"/>
  <c r="O163" i="12"/>
  <c r="M163" i="12"/>
  <c r="K163" i="12"/>
  <c r="W162" i="12"/>
  <c r="U162" i="12"/>
  <c r="S162" i="12"/>
  <c r="Q162" i="12"/>
  <c r="O162" i="12"/>
  <c r="M162" i="12"/>
  <c r="K162" i="12"/>
  <c r="W161" i="12"/>
  <c r="U161" i="12"/>
  <c r="S161" i="12"/>
  <c r="Q161" i="12"/>
  <c r="O161" i="12"/>
  <c r="M161" i="12"/>
  <c r="K161" i="12"/>
  <c r="W160" i="12"/>
  <c r="U160" i="12"/>
  <c r="S160" i="12"/>
  <c r="Q160" i="12"/>
  <c r="O160" i="12"/>
  <c r="M160" i="12"/>
  <c r="K160" i="12"/>
  <c r="W159" i="12"/>
  <c r="U159" i="12"/>
  <c r="S159" i="12"/>
  <c r="Q159" i="12"/>
  <c r="O159" i="12"/>
  <c r="M159" i="12"/>
  <c r="K159" i="12"/>
  <c r="W158" i="12"/>
  <c r="U158" i="12"/>
  <c r="S158" i="12"/>
  <c r="Q158" i="12"/>
  <c r="O158" i="12"/>
  <c r="M158" i="12"/>
  <c r="K158" i="12"/>
  <c r="W157" i="12"/>
  <c r="U157" i="12"/>
  <c r="S157" i="12"/>
  <c r="Q157" i="12"/>
  <c r="O157" i="12"/>
  <c r="M157" i="12"/>
  <c r="K157" i="12"/>
  <c r="W156" i="12"/>
  <c r="U156" i="12"/>
  <c r="S156" i="12"/>
  <c r="Q156" i="12"/>
  <c r="O156" i="12"/>
  <c r="M156" i="12"/>
  <c r="K156" i="12"/>
  <c r="W155" i="12"/>
  <c r="U155" i="12"/>
  <c r="S155" i="12"/>
  <c r="Q155" i="12"/>
  <c r="O155" i="12"/>
  <c r="M155" i="12"/>
  <c r="K155" i="12"/>
  <c r="W154" i="12"/>
  <c r="U154" i="12"/>
  <c r="S154" i="12"/>
  <c r="Q154" i="12"/>
  <c r="O154" i="12"/>
  <c r="M154" i="12"/>
  <c r="K154" i="12"/>
  <c r="W153" i="12"/>
  <c r="U153" i="12"/>
  <c r="S153" i="12"/>
  <c r="Q153" i="12"/>
  <c r="O153" i="12"/>
  <c r="M153" i="12"/>
  <c r="K153" i="12"/>
  <c r="W152" i="12"/>
  <c r="U152" i="12"/>
  <c r="S152" i="12"/>
  <c r="Q152" i="12"/>
  <c r="O152" i="12"/>
  <c r="M152" i="12"/>
  <c r="K152" i="12"/>
  <c r="W151" i="12"/>
  <c r="U151" i="12"/>
  <c r="S151" i="12"/>
  <c r="Q151" i="12"/>
  <c r="O151" i="12"/>
  <c r="M151" i="12"/>
  <c r="K151" i="12"/>
  <c r="W150" i="12"/>
  <c r="U150" i="12"/>
  <c r="S150" i="12"/>
  <c r="Q150" i="12"/>
  <c r="O150" i="12"/>
  <c r="M150" i="12"/>
  <c r="K150" i="12"/>
  <c r="W149" i="12"/>
  <c r="U149" i="12"/>
  <c r="S149" i="12"/>
  <c r="Q149" i="12"/>
  <c r="O149" i="12"/>
  <c r="M149" i="12"/>
  <c r="K149" i="12"/>
  <c r="W148" i="12"/>
  <c r="U148" i="12"/>
  <c r="S148" i="12"/>
  <c r="Q148" i="12"/>
  <c r="O148" i="12"/>
  <c r="M148" i="12"/>
  <c r="K148" i="12"/>
  <c r="W147" i="12"/>
  <c r="U147" i="12"/>
  <c r="S147" i="12"/>
  <c r="Q147" i="12"/>
  <c r="O147" i="12"/>
  <c r="M147" i="12"/>
  <c r="K147" i="12"/>
  <c r="W146" i="12"/>
  <c r="U146" i="12"/>
  <c r="S146" i="12"/>
  <c r="Q146" i="12"/>
  <c r="O146" i="12"/>
  <c r="M146" i="12"/>
  <c r="K146" i="12"/>
  <c r="W145" i="12"/>
  <c r="U145" i="12"/>
  <c r="S145" i="12"/>
  <c r="Q145" i="12"/>
  <c r="O145" i="12"/>
  <c r="M145" i="12"/>
  <c r="K145" i="12"/>
  <c r="W144" i="12"/>
  <c r="U144" i="12"/>
  <c r="S144" i="12"/>
  <c r="Q144" i="12"/>
  <c r="O144" i="12"/>
  <c r="M144" i="12"/>
  <c r="K144" i="12"/>
  <c r="W143" i="12"/>
  <c r="U143" i="12"/>
  <c r="S143" i="12"/>
  <c r="Q143" i="12"/>
  <c r="O143" i="12"/>
  <c r="M143" i="12"/>
  <c r="K143" i="12"/>
  <c r="W142" i="12"/>
  <c r="U142" i="12"/>
  <c r="S142" i="12"/>
  <c r="Q142" i="12"/>
  <c r="O142" i="12"/>
  <c r="M142" i="12"/>
  <c r="K142" i="12"/>
  <c r="W141" i="12"/>
  <c r="U141" i="12"/>
  <c r="S141" i="12"/>
  <c r="Q141" i="12"/>
  <c r="O141" i="12"/>
  <c r="M141" i="12"/>
  <c r="K141" i="12"/>
  <c r="W140" i="12"/>
  <c r="U140" i="12"/>
  <c r="S140" i="12"/>
  <c r="Q140" i="12"/>
  <c r="O140" i="12"/>
  <c r="M140" i="12"/>
  <c r="K140" i="12"/>
  <c r="W139" i="12"/>
  <c r="U139" i="12"/>
  <c r="S139" i="12"/>
  <c r="Q139" i="12"/>
  <c r="O139" i="12"/>
  <c r="M139" i="12"/>
  <c r="K139" i="12"/>
  <c r="W138" i="12"/>
  <c r="U138" i="12"/>
  <c r="S138" i="12"/>
  <c r="Q138" i="12"/>
  <c r="O138" i="12"/>
  <c r="M138" i="12"/>
  <c r="K138" i="12"/>
  <c r="W137" i="12"/>
  <c r="U137" i="12"/>
  <c r="S137" i="12"/>
  <c r="Q137" i="12"/>
  <c r="O137" i="12"/>
  <c r="M137" i="12"/>
  <c r="K137" i="12"/>
  <c r="W136" i="12"/>
  <c r="U136" i="12"/>
  <c r="S136" i="12"/>
  <c r="Q136" i="12"/>
  <c r="O136" i="12"/>
  <c r="M136" i="12"/>
  <c r="K136" i="12"/>
  <c r="W135" i="12"/>
  <c r="U135" i="12"/>
  <c r="S135" i="12"/>
  <c r="Q135" i="12"/>
  <c r="O135" i="12"/>
  <c r="M135" i="12"/>
  <c r="K135" i="12"/>
  <c r="W134" i="12"/>
  <c r="U134" i="12"/>
  <c r="S134" i="12"/>
  <c r="Q134" i="12"/>
  <c r="O134" i="12"/>
  <c r="M134" i="12"/>
  <c r="K134" i="12"/>
  <c r="W133" i="12"/>
  <c r="U133" i="12"/>
  <c r="S133" i="12"/>
  <c r="Q133" i="12"/>
  <c r="O133" i="12"/>
  <c r="M133" i="12"/>
  <c r="K133" i="12"/>
  <c r="W132" i="12"/>
  <c r="U132" i="12"/>
  <c r="S132" i="12"/>
  <c r="Q132" i="12"/>
  <c r="O132" i="12"/>
  <c r="M132" i="12"/>
  <c r="K132" i="12"/>
  <c r="W131" i="12"/>
  <c r="U131" i="12"/>
  <c r="S131" i="12"/>
  <c r="Q131" i="12"/>
  <c r="O131" i="12"/>
  <c r="M131" i="12"/>
  <c r="K131" i="12"/>
  <c r="W130" i="12"/>
  <c r="U130" i="12"/>
  <c r="S130" i="12"/>
  <c r="Q130" i="12"/>
  <c r="O130" i="12"/>
  <c r="M130" i="12"/>
  <c r="K130" i="12"/>
  <c r="W129" i="12"/>
  <c r="U129" i="12"/>
  <c r="S129" i="12"/>
  <c r="Q129" i="12"/>
  <c r="O129" i="12"/>
  <c r="M129" i="12"/>
  <c r="K129" i="12"/>
  <c r="W128" i="12"/>
  <c r="U128" i="12"/>
  <c r="S128" i="12"/>
  <c r="Q128" i="12"/>
  <c r="O128" i="12"/>
  <c r="M128" i="12"/>
  <c r="K128" i="12"/>
  <c r="W127" i="12"/>
  <c r="U127" i="12"/>
  <c r="S127" i="12"/>
  <c r="Q127" i="12"/>
  <c r="O127" i="12"/>
  <c r="M127" i="12"/>
  <c r="K127" i="12"/>
  <c r="W126" i="12"/>
  <c r="U126" i="12"/>
  <c r="S126" i="12"/>
  <c r="Q126" i="12"/>
  <c r="O126" i="12"/>
  <c r="M126" i="12"/>
  <c r="K126" i="12"/>
  <c r="W125" i="12"/>
  <c r="U125" i="12"/>
  <c r="S125" i="12"/>
  <c r="Q125" i="12"/>
  <c r="O125" i="12"/>
  <c r="M125" i="12"/>
  <c r="K125" i="12"/>
  <c r="W124" i="12"/>
  <c r="U124" i="12"/>
  <c r="S124" i="12"/>
  <c r="Q124" i="12"/>
  <c r="O124" i="12"/>
  <c r="M124" i="12"/>
  <c r="K124" i="12"/>
  <c r="W123" i="12"/>
  <c r="U123" i="12"/>
  <c r="S123" i="12"/>
  <c r="Q123" i="12"/>
  <c r="O123" i="12"/>
  <c r="M123" i="12"/>
  <c r="K123" i="12"/>
  <c r="W122" i="12"/>
  <c r="U122" i="12"/>
  <c r="S122" i="12"/>
  <c r="Q122" i="12"/>
  <c r="O122" i="12"/>
  <c r="M122" i="12"/>
  <c r="K122" i="12"/>
  <c r="W121" i="12"/>
  <c r="U121" i="12"/>
  <c r="S121" i="12"/>
  <c r="Q121" i="12"/>
  <c r="O121" i="12"/>
  <c r="M121" i="12"/>
  <c r="K121" i="12"/>
  <c r="W120" i="12"/>
  <c r="U120" i="12"/>
  <c r="S120" i="12"/>
  <c r="Q120" i="12"/>
  <c r="O120" i="12"/>
  <c r="M120" i="12"/>
  <c r="K120" i="12"/>
  <c r="W119" i="12"/>
  <c r="U119" i="12"/>
  <c r="S119" i="12"/>
  <c r="Q119" i="12"/>
  <c r="O119" i="12"/>
  <c r="M119" i="12"/>
  <c r="K119" i="12"/>
  <c r="W118" i="12"/>
  <c r="U118" i="12"/>
  <c r="S118" i="12"/>
  <c r="Q118" i="12"/>
  <c r="O118" i="12"/>
  <c r="M118" i="12"/>
  <c r="K118" i="12"/>
  <c r="W117" i="12"/>
  <c r="U117" i="12"/>
  <c r="S117" i="12"/>
  <c r="Q117" i="12"/>
  <c r="O117" i="12"/>
  <c r="M117" i="12"/>
  <c r="K117" i="12"/>
  <c r="W116" i="12"/>
  <c r="U116" i="12"/>
  <c r="S116" i="12"/>
  <c r="Q116" i="12"/>
  <c r="O116" i="12"/>
  <c r="M116" i="12"/>
  <c r="K116" i="12"/>
  <c r="W115" i="12"/>
  <c r="U115" i="12"/>
  <c r="S115" i="12"/>
  <c r="Q115" i="12"/>
  <c r="O115" i="12"/>
  <c r="M115" i="12"/>
  <c r="K115" i="12"/>
  <c r="W114" i="12"/>
  <c r="U114" i="12"/>
  <c r="S114" i="12"/>
  <c r="Q114" i="12"/>
  <c r="O114" i="12"/>
  <c r="M114" i="12"/>
  <c r="K114" i="12"/>
  <c r="W113" i="12"/>
  <c r="U113" i="12"/>
  <c r="S113" i="12"/>
  <c r="Q113" i="12"/>
  <c r="O113" i="12"/>
  <c r="M113" i="12"/>
  <c r="K113" i="12"/>
  <c r="W112" i="12"/>
  <c r="U112" i="12"/>
  <c r="S112" i="12"/>
  <c r="Q112" i="12"/>
  <c r="O112" i="12"/>
  <c r="M112" i="12"/>
  <c r="K112" i="12"/>
  <c r="W111" i="12"/>
  <c r="U111" i="12"/>
  <c r="S111" i="12"/>
  <c r="Q111" i="12"/>
  <c r="O111" i="12"/>
  <c r="M111" i="12"/>
  <c r="K111" i="12"/>
  <c r="W110" i="12"/>
  <c r="U110" i="12"/>
  <c r="S110" i="12"/>
  <c r="Q110" i="12"/>
  <c r="O110" i="12"/>
  <c r="M110" i="12"/>
  <c r="K110" i="12"/>
  <c r="W109" i="12"/>
  <c r="U109" i="12"/>
  <c r="S109" i="12"/>
  <c r="Q109" i="12"/>
  <c r="O109" i="12"/>
  <c r="M109" i="12"/>
  <c r="K109" i="12"/>
  <c r="W108" i="12"/>
  <c r="U108" i="12"/>
  <c r="S108" i="12"/>
  <c r="Q108" i="12"/>
  <c r="O108" i="12"/>
  <c r="M108" i="12"/>
  <c r="K108" i="12"/>
  <c r="W107" i="12"/>
  <c r="U107" i="12"/>
  <c r="S107" i="12"/>
  <c r="Q107" i="12"/>
  <c r="O107" i="12"/>
  <c r="M107" i="12"/>
  <c r="K107" i="12"/>
  <c r="W106" i="12"/>
  <c r="U106" i="12"/>
  <c r="S106" i="12"/>
  <c r="Q106" i="12"/>
  <c r="O106" i="12"/>
  <c r="M106" i="12"/>
  <c r="K106" i="12"/>
  <c r="W105" i="12"/>
  <c r="U105" i="12"/>
  <c r="S105" i="12"/>
  <c r="Q105" i="12"/>
  <c r="O105" i="12"/>
  <c r="M105" i="12"/>
  <c r="K105" i="12"/>
  <c r="W104" i="12"/>
  <c r="U104" i="12"/>
  <c r="S104" i="12"/>
  <c r="Q104" i="12"/>
  <c r="O104" i="12"/>
  <c r="M104" i="12"/>
  <c r="K104" i="12"/>
  <c r="W103" i="12"/>
  <c r="U103" i="12"/>
  <c r="S103" i="12"/>
  <c r="Q103" i="12"/>
  <c r="O103" i="12"/>
  <c r="M103" i="12"/>
  <c r="K103" i="12"/>
  <c r="W102" i="12"/>
  <c r="U102" i="12"/>
  <c r="S102" i="12"/>
  <c r="Q102" i="12"/>
  <c r="O102" i="12"/>
  <c r="M102" i="12"/>
  <c r="K102" i="12"/>
  <c r="W101" i="12"/>
  <c r="U101" i="12"/>
  <c r="S101" i="12"/>
  <c r="Q101" i="12"/>
  <c r="O101" i="12"/>
  <c r="M101" i="12"/>
  <c r="K101" i="12"/>
  <c r="W100" i="12"/>
  <c r="U100" i="12"/>
  <c r="S100" i="12"/>
  <c r="Q100" i="12"/>
  <c r="O100" i="12"/>
  <c r="M100" i="12"/>
  <c r="K100" i="12"/>
  <c r="W99" i="12"/>
  <c r="U99" i="12"/>
  <c r="S99" i="12"/>
  <c r="Q99" i="12"/>
  <c r="O99" i="12"/>
  <c r="M99" i="12"/>
  <c r="K99" i="12"/>
  <c r="W98" i="12"/>
  <c r="U98" i="12"/>
  <c r="S98" i="12"/>
  <c r="Q98" i="12"/>
  <c r="O98" i="12"/>
  <c r="M98" i="12"/>
  <c r="K98" i="12"/>
  <c r="W97" i="12"/>
  <c r="U97" i="12"/>
  <c r="S97" i="12"/>
  <c r="Q97" i="12"/>
  <c r="O97" i="12"/>
  <c r="M97" i="12"/>
  <c r="K97" i="12"/>
  <c r="W96" i="12"/>
  <c r="U96" i="12"/>
  <c r="S96" i="12"/>
  <c r="Q96" i="12"/>
  <c r="O96" i="12"/>
  <c r="M96" i="12"/>
  <c r="K96" i="12"/>
  <c r="W95" i="12"/>
  <c r="U95" i="12"/>
  <c r="S95" i="12"/>
  <c r="Q95" i="12"/>
  <c r="O95" i="12"/>
  <c r="M95" i="12"/>
  <c r="K95" i="12"/>
  <c r="W94" i="12"/>
  <c r="U94" i="12"/>
  <c r="S94" i="12"/>
  <c r="Q94" i="12"/>
  <c r="O94" i="12"/>
  <c r="M94" i="12"/>
  <c r="K94" i="12"/>
  <c r="W93" i="12"/>
  <c r="U93" i="12"/>
  <c r="S93" i="12"/>
  <c r="Q93" i="12"/>
  <c r="O93" i="12"/>
  <c r="M93" i="12"/>
  <c r="K93" i="12"/>
  <c r="W92" i="12"/>
  <c r="U92" i="12"/>
  <c r="S92" i="12"/>
  <c r="Q92" i="12"/>
  <c r="O92" i="12"/>
  <c r="M92" i="12"/>
  <c r="K92" i="12"/>
  <c r="W91" i="12"/>
  <c r="U91" i="12"/>
  <c r="S91" i="12"/>
  <c r="Q91" i="12"/>
  <c r="O91" i="12"/>
  <c r="M91" i="12"/>
  <c r="K91" i="12"/>
  <c r="W90" i="12"/>
  <c r="U90" i="12"/>
  <c r="S90" i="12"/>
  <c r="Q90" i="12"/>
  <c r="O90" i="12"/>
  <c r="M90" i="12"/>
  <c r="K90" i="12"/>
  <c r="W89" i="12"/>
  <c r="U89" i="12"/>
  <c r="S89" i="12"/>
  <c r="Q89" i="12"/>
  <c r="O89" i="12"/>
  <c r="M89" i="12"/>
  <c r="K89" i="12"/>
  <c r="W88" i="12"/>
  <c r="U88" i="12"/>
  <c r="S88" i="12"/>
  <c r="Q88" i="12"/>
  <c r="O88" i="12"/>
  <c r="M88" i="12"/>
  <c r="K88" i="12"/>
  <c r="W87" i="12"/>
  <c r="U87" i="12"/>
  <c r="S87" i="12"/>
  <c r="Q87" i="12"/>
  <c r="O87" i="12"/>
  <c r="M87" i="12"/>
  <c r="K87" i="12"/>
  <c r="W86" i="12"/>
  <c r="U86" i="12"/>
  <c r="S86" i="12"/>
  <c r="Q86" i="12"/>
  <c r="O86" i="12"/>
  <c r="M86" i="12"/>
  <c r="K86" i="12"/>
  <c r="W85" i="12"/>
  <c r="U85" i="12"/>
  <c r="S85" i="12"/>
  <c r="Q85" i="12"/>
  <c r="O85" i="12"/>
  <c r="M85" i="12"/>
  <c r="K85" i="12"/>
  <c r="W84" i="12"/>
  <c r="U84" i="12"/>
  <c r="S84" i="12"/>
  <c r="Q84" i="12"/>
  <c r="O84" i="12"/>
  <c r="M84" i="12"/>
  <c r="K84" i="12"/>
  <c r="W83" i="12"/>
  <c r="U83" i="12"/>
  <c r="S83" i="12"/>
  <c r="Q83" i="12"/>
  <c r="O83" i="12"/>
  <c r="M83" i="12"/>
  <c r="K83" i="12"/>
  <c r="W82" i="12"/>
  <c r="U82" i="12"/>
  <c r="S82" i="12"/>
  <c r="Q82" i="12"/>
  <c r="O82" i="12"/>
  <c r="M82" i="12"/>
  <c r="K82" i="12"/>
  <c r="W81" i="12"/>
  <c r="U81" i="12"/>
  <c r="S81" i="12"/>
  <c r="Q81" i="12"/>
  <c r="O81" i="12"/>
  <c r="M81" i="12"/>
  <c r="K81" i="12"/>
  <c r="W80" i="12"/>
  <c r="U80" i="12"/>
  <c r="S80" i="12"/>
  <c r="Q80" i="12"/>
  <c r="O80" i="12"/>
  <c r="M80" i="12"/>
  <c r="K80" i="12"/>
  <c r="W79" i="12"/>
  <c r="U79" i="12"/>
  <c r="S79" i="12"/>
  <c r="Q79" i="12"/>
  <c r="O79" i="12"/>
  <c r="M79" i="12"/>
  <c r="K79" i="12"/>
  <c r="W78" i="12"/>
  <c r="U78" i="12"/>
  <c r="S78" i="12"/>
  <c r="Q78" i="12"/>
  <c r="O78" i="12"/>
  <c r="M78" i="12"/>
  <c r="K78" i="12"/>
  <c r="W77" i="12"/>
  <c r="U77" i="12"/>
  <c r="S77" i="12"/>
  <c r="Q77" i="12"/>
  <c r="O77" i="12"/>
  <c r="M77" i="12"/>
  <c r="K77" i="12"/>
  <c r="W76" i="12"/>
  <c r="U76" i="12"/>
  <c r="S76" i="12"/>
  <c r="Q76" i="12"/>
  <c r="O76" i="12"/>
  <c r="M76" i="12"/>
  <c r="K76" i="12"/>
  <c r="W75" i="12"/>
  <c r="U75" i="12"/>
  <c r="S75" i="12"/>
  <c r="Q75" i="12"/>
  <c r="O75" i="12"/>
  <c r="M75" i="12"/>
  <c r="K75" i="12"/>
  <c r="W74" i="12"/>
  <c r="U74" i="12"/>
  <c r="S74" i="12"/>
  <c r="Q74" i="12"/>
  <c r="O74" i="12"/>
  <c r="M74" i="12"/>
  <c r="K74" i="12"/>
  <c r="W73" i="12"/>
  <c r="U73" i="12"/>
  <c r="S73" i="12"/>
  <c r="Q73" i="12"/>
  <c r="O73" i="12"/>
  <c r="M73" i="12"/>
  <c r="K73" i="12"/>
  <c r="W72" i="12"/>
  <c r="U72" i="12"/>
  <c r="S72" i="12"/>
  <c r="Q72" i="12"/>
  <c r="O72" i="12"/>
  <c r="M72" i="12"/>
  <c r="K72" i="12"/>
  <c r="W71" i="12"/>
  <c r="U71" i="12"/>
  <c r="S71" i="12"/>
  <c r="Q71" i="12"/>
  <c r="O71" i="12"/>
  <c r="M71" i="12"/>
  <c r="K71" i="12"/>
  <c r="W70" i="12"/>
  <c r="U70" i="12"/>
  <c r="S70" i="12"/>
  <c r="Q70" i="12"/>
  <c r="O70" i="12"/>
  <c r="M70" i="12"/>
  <c r="K70" i="12"/>
  <c r="W69" i="12"/>
  <c r="U69" i="12"/>
  <c r="S69" i="12"/>
  <c r="Q69" i="12"/>
  <c r="O69" i="12"/>
  <c r="M69" i="12"/>
  <c r="K69" i="12"/>
  <c r="W68" i="12"/>
  <c r="U68" i="12"/>
  <c r="S68" i="12"/>
  <c r="Q68" i="12"/>
  <c r="O68" i="12"/>
  <c r="M68" i="12"/>
  <c r="K68" i="12"/>
  <c r="W67" i="12"/>
  <c r="U67" i="12"/>
  <c r="S67" i="12"/>
  <c r="Q67" i="12"/>
  <c r="O67" i="12"/>
  <c r="M67" i="12"/>
  <c r="K67" i="12"/>
  <c r="W66" i="12"/>
  <c r="U66" i="12"/>
  <c r="S66" i="12"/>
  <c r="Q66" i="12"/>
  <c r="O66" i="12"/>
  <c r="M66" i="12"/>
  <c r="K66" i="12"/>
  <c r="W65" i="12"/>
  <c r="U65" i="12"/>
  <c r="S65" i="12"/>
  <c r="Q65" i="12"/>
  <c r="O65" i="12"/>
  <c r="M65" i="12"/>
  <c r="K65" i="12"/>
  <c r="W64" i="12"/>
  <c r="U64" i="12"/>
  <c r="S64" i="12"/>
  <c r="Q64" i="12"/>
  <c r="O64" i="12"/>
  <c r="M64" i="12"/>
  <c r="K64" i="12"/>
  <c r="W63" i="12"/>
  <c r="U63" i="12"/>
  <c r="S63" i="12"/>
  <c r="Q63" i="12"/>
  <c r="O63" i="12"/>
  <c r="M63" i="12"/>
  <c r="K63" i="12"/>
  <c r="W62" i="12"/>
  <c r="U62" i="12"/>
  <c r="S62" i="12"/>
  <c r="Q62" i="12"/>
  <c r="O62" i="12"/>
  <c r="M62" i="12"/>
  <c r="K62" i="12"/>
  <c r="W61" i="12"/>
  <c r="U61" i="12"/>
  <c r="S61" i="12"/>
  <c r="Q61" i="12"/>
  <c r="O61" i="12"/>
  <c r="M61" i="12"/>
  <c r="K61" i="12"/>
  <c r="W60" i="12"/>
  <c r="U60" i="12"/>
  <c r="S60" i="12"/>
  <c r="Q60" i="12"/>
  <c r="O60" i="12"/>
  <c r="M60" i="12"/>
  <c r="K60" i="12"/>
  <c r="W59" i="12"/>
  <c r="U59" i="12"/>
  <c r="S59" i="12"/>
  <c r="Q59" i="12"/>
  <c r="O59" i="12"/>
  <c r="M59" i="12"/>
  <c r="K59" i="12"/>
  <c r="W58" i="12"/>
  <c r="U58" i="12"/>
  <c r="S58" i="12"/>
  <c r="Q58" i="12"/>
  <c r="O58" i="12"/>
  <c r="M58" i="12"/>
  <c r="K58" i="12"/>
  <c r="W57" i="12"/>
  <c r="U57" i="12"/>
  <c r="S57" i="12"/>
  <c r="Q57" i="12"/>
  <c r="O57" i="12"/>
  <c r="M57" i="12"/>
  <c r="K57" i="12"/>
  <c r="W56" i="12"/>
  <c r="U56" i="12"/>
  <c r="S56" i="12"/>
  <c r="Q56" i="12"/>
  <c r="O56" i="12"/>
  <c r="M56" i="12"/>
  <c r="K56" i="12"/>
  <c r="W55" i="12"/>
  <c r="U55" i="12"/>
  <c r="S55" i="12"/>
  <c r="Q55" i="12"/>
  <c r="O55" i="12"/>
  <c r="M55" i="12"/>
  <c r="K55" i="12"/>
  <c r="W54" i="12"/>
  <c r="U54" i="12"/>
  <c r="S54" i="12"/>
  <c r="Q54" i="12"/>
  <c r="O54" i="12"/>
  <c r="M54" i="12"/>
  <c r="K54" i="12"/>
  <c r="W53" i="12"/>
  <c r="U53" i="12"/>
  <c r="S53" i="12"/>
  <c r="Q53" i="12"/>
  <c r="O53" i="12"/>
  <c r="M53" i="12"/>
  <c r="K53" i="12"/>
  <c r="W52" i="12"/>
  <c r="U52" i="12"/>
  <c r="S52" i="12"/>
  <c r="Q52" i="12"/>
  <c r="O52" i="12"/>
  <c r="M52" i="12"/>
  <c r="K52" i="12"/>
  <c r="W51" i="12"/>
  <c r="U51" i="12"/>
  <c r="S51" i="12"/>
  <c r="Q51" i="12"/>
  <c r="O51" i="12"/>
  <c r="M51" i="12"/>
  <c r="K51" i="12"/>
  <c r="W50" i="12"/>
  <c r="U50" i="12"/>
  <c r="S50" i="12"/>
  <c r="Q50" i="12"/>
  <c r="O50" i="12"/>
  <c r="M50" i="12"/>
  <c r="K50" i="12"/>
  <c r="W49" i="12"/>
  <c r="U49" i="12"/>
  <c r="S49" i="12"/>
  <c r="Q49" i="12"/>
  <c r="O49" i="12"/>
  <c r="M49" i="12"/>
  <c r="K49" i="12"/>
  <c r="W48" i="12"/>
  <c r="U48" i="12"/>
  <c r="S48" i="12"/>
  <c r="Q48" i="12"/>
  <c r="O48" i="12"/>
  <c r="M48" i="12"/>
  <c r="K48" i="12"/>
  <c r="W47" i="12"/>
  <c r="U47" i="12"/>
  <c r="S47" i="12"/>
  <c r="Q47" i="12"/>
  <c r="O47" i="12"/>
  <c r="M47" i="12"/>
  <c r="K47" i="12"/>
  <c r="W46" i="12"/>
  <c r="U46" i="12"/>
  <c r="S46" i="12"/>
  <c r="Q46" i="12"/>
  <c r="O46" i="12"/>
  <c r="M46" i="12"/>
  <c r="K46" i="12"/>
  <c r="W45" i="12"/>
  <c r="U45" i="12"/>
  <c r="S45" i="12"/>
  <c r="Q45" i="12"/>
  <c r="O45" i="12"/>
  <c r="M45" i="12"/>
  <c r="K45" i="12"/>
  <c r="W44" i="12"/>
  <c r="U44" i="12"/>
  <c r="S44" i="12"/>
  <c r="Q44" i="12"/>
  <c r="O44" i="12"/>
  <c r="M44" i="12"/>
  <c r="K44" i="12"/>
  <c r="W43" i="12"/>
  <c r="U43" i="12"/>
  <c r="S43" i="12"/>
  <c r="Q43" i="12"/>
  <c r="O43" i="12"/>
  <c r="M43" i="12"/>
  <c r="K43" i="12"/>
  <c r="W42" i="12"/>
  <c r="U42" i="12"/>
  <c r="S42" i="12"/>
  <c r="Q42" i="12"/>
  <c r="O42" i="12"/>
  <c r="M42" i="12"/>
  <c r="K42" i="12"/>
  <c r="W41" i="12"/>
  <c r="U41" i="12"/>
  <c r="S41" i="12"/>
  <c r="Q41" i="12"/>
  <c r="O41" i="12"/>
  <c r="M41" i="12"/>
  <c r="K41" i="12"/>
  <c r="W40" i="12"/>
  <c r="U40" i="12"/>
  <c r="S40" i="12"/>
  <c r="Q40" i="12"/>
  <c r="O40" i="12"/>
  <c r="M40" i="12"/>
  <c r="K40" i="12"/>
  <c r="W39" i="12"/>
  <c r="U39" i="12"/>
  <c r="S39" i="12"/>
  <c r="Q39" i="12"/>
  <c r="O39" i="12"/>
  <c r="M39" i="12"/>
  <c r="K39" i="12"/>
  <c r="W38" i="12"/>
  <c r="U38" i="12"/>
  <c r="S38" i="12"/>
  <c r="Q38" i="12"/>
  <c r="O38" i="12"/>
  <c r="M38" i="12"/>
  <c r="K38" i="12"/>
  <c r="W37" i="12"/>
  <c r="U37" i="12"/>
  <c r="S37" i="12"/>
  <c r="Q37" i="12"/>
  <c r="O37" i="12"/>
  <c r="M37" i="12"/>
  <c r="K37" i="12"/>
  <c r="W36" i="12"/>
  <c r="U36" i="12"/>
  <c r="S36" i="12"/>
  <c r="Q36" i="12"/>
  <c r="O36" i="12"/>
  <c r="M36" i="12"/>
  <c r="K36" i="12"/>
  <c r="W35" i="12"/>
  <c r="U35" i="12"/>
  <c r="S35" i="12"/>
  <c r="Q35" i="12"/>
  <c r="O35" i="12"/>
  <c r="M35" i="12"/>
  <c r="K35" i="12"/>
  <c r="W34" i="12"/>
  <c r="U34" i="12"/>
  <c r="S34" i="12"/>
  <c r="Q34" i="12"/>
  <c r="O34" i="12"/>
  <c r="M34" i="12"/>
  <c r="K34" i="12"/>
  <c r="W33" i="12"/>
  <c r="U33" i="12"/>
  <c r="S33" i="12"/>
  <c r="Q33" i="12"/>
  <c r="O33" i="12"/>
  <c r="M33" i="12"/>
  <c r="K33" i="12"/>
  <c r="W32" i="12"/>
  <c r="U32" i="12"/>
  <c r="S32" i="12"/>
  <c r="Q32" i="12"/>
  <c r="O32" i="12"/>
  <c r="M32" i="12"/>
  <c r="K32" i="12"/>
  <c r="W31" i="12"/>
  <c r="U31" i="12"/>
  <c r="S31" i="12"/>
  <c r="Q31" i="12"/>
  <c r="O31" i="12"/>
  <c r="M31" i="12"/>
  <c r="K31" i="12"/>
  <c r="W30" i="12"/>
  <c r="U30" i="12"/>
  <c r="S30" i="12"/>
  <c r="Q30" i="12"/>
  <c r="O30" i="12"/>
  <c r="M30" i="12"/>
  <c r="K30" i="12"/>
  <c r="W29" i="12"/>
  <c r="U29" i="12"/>
  <c r="S29" i="12"/>
  <c r="Q29" i="12"/>
  <c r="O29" i="12"/>
  <c r="M29" i="12"/>
  <c r="K29" i="12"/>
  <c r="W28" i="12"/>
  <c r="U28" i="12"/>
  <c r="S28" i="12"/>
  <c r="Q28" i="12"/>
  <c r="O28" i="12"/>
  <c r="M28" i="12"/>
  <c r="K28" i="12"/>
  <c r="W27" i="12"/>
  <c r="U27" i="12"/>
  <c r="S27" i="12"/>
  <c r="Q27" i="12"/>
  <c r="O27" i="12"/>
  <c r="M27" i="12"/>
  <c r="K27" i="12"/>
  <c r="W26" i="12"/>
  <c r="U26" i="12"/>
  <c r="S26" i="12"/>
  <c r="Q26" i="12"/>
  <c r="O26" i="12"/>
  <c r="M26" i="12"/>
  <c r="K26" i="12"/>
  <c r="W25" i="12"/>
  <c r="U25" i="12"/>
  <c r="S25" i="12"/>
  <c r="Q25" i="12"/>
  <c r="O25" i="12"/>
  <c r="M25" i="12"/>
  <c r="K25" i="12"/>
  <c r="W24" i="12"/>
  <c r="U24" i="12"/>
  <c r="S24" i="12"/>
  <c r="Q24" i="12"/>
  <c r="O24" i="12"/>
  <c r="M24" i="12"/>
  <c r="K24" i="12"/>
  <c r="W23" i="12"/>
  <c r="U23" i="12"/>
  <c r="S23" i="12"/>
  <c r="Q23" i="12"/>
  <c r="O23" i="12"/>
  <c r="M23" i="12"/>
  <c r="K23" i="12"/>
  <c r="W22" i="12"/>
  <c r="U22" i="12"/>
  <c r="S22" i="12"/>
  <c r="Q22" i="12"/>
  <c r="O22" i="12"/>
  <c r="M22" i="12"/>
  <c r="K22" i="12"/>
  <c r="W21" i="12"/>
  <c r="U21" i="12"/>
  <c r="S21" i="12"/>
  <c r="Q21" i="12"/>
  <c r="O21" i="12"/>
  <c r="M21" i="12"/>
  <c r="K21" i="12"/>
  <c r="W20" i="12"/>
  <c r="U20" i="12"/>
  <c r="S20" i="12"/>
  <c r="Q20" i="12"/>
  <c r="O20" i="12"/>
  <c r="M20" i="12"/>
  <c r="K20" i="12"/>
  <c r="W19" i="12"/>
  <c r="U19" i="12"/>
  <c r="S19" i="12"/>
  <c r="Q19" i="12"/>
  <c r="O19" i="12"/>
  <c r="M19" i="12"/>
  <c r="K19" i="12"/>
  <c r="W18" i="12"/>
  <c r="U18" i="12"/>
  <c r="S18" i="12"/>
  <c r="Q18" i="12"/>
  <c r="O18" i="12"/>
  <c r="M18" i="12"/>
  <c r="K18" i="12"/>
  <c r="W17" i="12"/>
  <c r="U17" i="12"/>
  <c r="S17" i="12"/>
  <c r="Q17" i="12"/>
  <c r="O17" i="12"/>
  <c r="M17" i="12"/>
  <c r="K17" i="12"/>
  <c r="W16" i="12"/>
  <c r="U16" i="12"/>
  <c r="S16" i="12"/>
  <c r="Q16" i="12"/>
  <c r="O16" i="12"/>
  <c r="M16" i="12"/>
  <c r="K16" i="12"/>
  <c r="W15" i="12"/>
  <c r="U15" i="12"/>
  <c r="S15" i="12"/>
  <c r="Q15" i="12"/>
  <c r="O15" i="12"/>
  <c r="M15" i="12"/>
  <c r="K15" i="12"/>
  <c r="I9" i="12"/>
  <c r="H9" i="12"/>
  <c r="G9" i="12"/>
  <c r="F9" i="12"/>
  <c r="F10" i="12" s="1"/>
  <c r="E9" i="12"/>
  <c r="D9" i="12"/>
  <c r="B9" i="12"/>
  <c r="I8" i="12"/>
  <c r="H8" i="12"/>
  <c r="G8" i="12"/>
  <c r="F8" i="12"/>
  <c r="E8" i="12"/>
  <c r="D8" i="12"/>
  <c r="B8" i="12"/>
  <c r="I6" i="12"/>
  <c r="H6" i="12"/>
  <c r="G6" i="12"/>
  <c r="F6" i="12"/>
  <c r="E6" i="12"/>
  <c r="E7" i="12" s="1"/>
  <c r="D6" i="12"/>
  <c r="D7" i="12" s="1"/>
  <c r="B6" i="12"/>
  <c r="B7" i="12" s="1"/>
  <c r="I5" i="12"/>
  <c r="H5" i="12"/>
  <c r="G5" i="12"/>
  <c r="F5" i="12"/>
  <c r="E5" i="12"/>
  <c r="D5" i="12"/>
  <c r="B5" i="12"/>
  <c r="I4" i="12"/>
  <c r="E4" i="12"/>
  <c r="D4" i="12"/>
  <c r="B4" i="12"/>
  <c r="I3" i="12"/>
  <c r="H3" i="12"/>
  <c r="H4" i="12" s="1"/>
  <c r="G3" i="12"/>
  <c r="G4" i="12" s="1"/>
  <c r="F3" i="12"/>
  <c r="F4" i="12" s="1"/>
  <c r="E3" i="12"/>
  <c r="I7" i="12" l="1"/>
  <c r="B10" i="12"/>
  <c r="B11" i="12" s="1"/>
  <c r="G10" i="12"/>
  <c r="F7" i="12"/>
  <c r="F11" i="12" s="1"/>
  <c r="D10" i="12"/>
  <c r="H10" i="12"/>
  <c r="G7" i="12"/>
  <c r="E10" i="12"/>
  <c r="E11" i="12" s="1"/>
  <c r="I10" i="12"/>
  <c r="H7" i="12"/>
  <c r="H11" i="12" s="1"/>
  <c r="G11" i="12"/>
  <c r="D11" i="12"/>
  <c r="O19" i="5"/>
  <c r="I11" i="5"/>
  <c r="H11" i="5"/>
  <c r="G11" i="5"/>
  <c r="F11" i="5"/>
  <c r="E11" i="5"/>
  <c r="D11" i="5"/>
  <c r="B11" i="5"/>
  <c r="I10" i="5"/>
  <c r="H10" i="5"/>
  <c r="G10" i="5"/>
  <c r="F10" i="5"/>
  <c r="E10" i="5"/>
  <c r="D10" i="5"/>
  <c r="B10" i="5"/>
  <c r="I9" i="5"/>
  <c r="H9" i="5"/>
  <c r="G9" i="5"/>
  <c r="F9" i="5"/>
  <c r="E9" i="5"/>
  <c r="I8" i="5"/>
  <c r="H8" i="5"/>
  <c r="G8" i="5"/>
  <c r="F8" i="5"/>
  <c r="E8" i="5"/>
  <c r="D9" i="5"/>
  <c r="D8" i="5"/>
  <c r="B9" i="5"/>
  <c r="B8" i="5"/>
  <c r="K19" i="5"/>
  <c r="L19" i="5"/>
  <c r="M20" i="5"/>
  <c r="M21" i="5"/>
  <c r="M22" i="5"/>
  <c r="M23" i="5"/>
  <c r="M24" i="5"/>
  <c r="M25" i="5"/>
  <c r="B6" i="5"/>
  <c r="D6" i="5"/>
  <c r="I11" i="12" l="1"/>
  <c r="M19" i="5"/>
  <c r="I6" i="5"/>
  <c r="H6" i="5"/>
  <c r="G6" i="5"/>
  <c r="F6" i="5"/>
  <c r="E6" i="5"/>
  <c r="I5" i="5"/>
  <c r="H5" i="5"/>
  <c r="G5" i="5"/>
  <c r="F5" i="5"/>
  <c r="E5" i="5"/>
  <c r="D5" i="5"/>
  <c r="D7" i="5" s="1"/>
  <c r="B5" i="5"/>
  <c r="B7" i="5" s="1"/>
  <c r="N19" i="5" s="1"/>
  <c r="D4" i="5"/>
  <c r="B4" i="5"/>
  <c r="G7" i="5" l="1"/>
  <c r="E7" i="5"/>
  <c r="I7" i="5"/>
  <c r="H7" i="5"/>
  <c r="F7" i="5"/>
  <c r="F4" i="7"/>
  <c r="G4" i="8"/>
  <c r="I3" i="5"/>
  <c r="I4" i="5" s="1"/>
  <c r="H3" i="5" l="1"/>
  <c r="H4" i="5" s="1"/>
  <c r="G3" i="5"/>
  <c r="G4" i="5" s="1"/>
  <c r="F3" i="5"/>
  <c r="F4" i="5" s="1"/>
  <c r="E3" i="5"/>
  <c r="E4" i="5" s="1"/>
</calcChain>
</file>

<file path=xl/comments1.xml><?xml version="1.0" encoding="utf-8"?>
<comments xmlns="http://schemas.openxmlformats.org/spreadsheetml/2006/main">
  <authors>
    <author>Ruud Herold</author>
  </authors>
  <commentList>
    <comment ref="C5" authorId="0">
      <text>
        <r>
          <rPr>
            <b/>
            <sz val="9"/>
            <color indexed="81"/>
            <rFont val="Tahoma"/>
            <family val="2"/>
          </rPr>
          <t>Ruud Herold:</t>
        </r>
        <r>
          <rPr>
            <sz val="9"/>
            <color indexed="81"/>
            <rFont val="Tahoma"/>
            <family val="2"/>
          </rPr>
          <t xml:space="preserve">
Tijdens opwarming
</t>
        </r>
      </text>
    </comment>
  </commentList>
</comments>
</file>

<file path=xl/comments2.xml><?xml version="1.0" encoding="utf-8"?>
<comments xmlns="http://schemas.openxmlformats.org/spreadsheetml/2006/main">
  <authors>
    <author>Ruud Herold</author>
  </authors>
  <commentList>
    <comment ref="C5" authorId="0">
      <text>
        <r>
          <rPr>
            <b/>
            <sz val="9"/>
            <color indexed="81"/>
            <rFont val="Tahoma"/>
            <family val="2"/>
          </rPr>
          <t>Ruud Herold:</t>
        </r>
        <r>
          <rPr>
            <sz val="9"/>
            <color indexed="81"/>
            <rFont val="Tahoma"/>
            <family val="2"/>
          </rPr>
          <t xml:space="preserve">
Tijdens opwarming
</t>
        </r>
      </text>
    </comment>
  </commentList>
</comments>
</file>

<file path=xl/connections.xml><?xml version="1.0" encoding="utf-8"?>
<connections xmlns="http://schemas.openxmlformats.org/spreadsheetml/2006/main">
  <connection id="1" name="Gips_40g_60g_80g_100g" type="6" refreshedVersion="4" background="1" saveData="1">
    <textPr codePage="932" sourceFile="D:\OneDrive\Experimenten Lopend\2016 - gips\Gips_40g_60g_80g_100g.txt" semicolon="1">
      <textFields count="2">
        <textField/>
        <textField/>
      </textFields>
    </textPr>
  </connection>
  <connection id="2" name="Gips_60g_60gW" type="6" refreshedVersion="4" background="1" saveData="1">
    <textPr codePage="932" sourceFile="D:\OneDrive\Experimenten Lopend\2016 - gips\Gips_60g_60gW.txt" semicolon="1">
      <textFields count="2">
        <textField/>
        <textField/>
      </textFields>
    </textPr>
  </connection>
  <connection id="3" name="Gips_60g_80gW" type="6" refreshedVersion="4" background="1" saveData="1">
    <textPr codePage="932" sourceFile="D:\OneDrive\Experimenten Lopend\2016 - gips\Gips_60g_80gW.txt" semicolon="1">
      <textFields count="2">
        <textField/>
        <textField/>
      </textFields>
    </textPr>
  </connection>
  <connection id="4" name="Resultaat_40g" type="6" refreshedVersion="4" background="1" saveData="1">
    <textPr codePage="932" sourceFile="D:\OneDrive\Experimenten Lopend\2016 - gips\Resultaat_40g.txt" semicolon="1">
      <textFields count="2">
        <textField/>
        <textField/>
      </textFields>
    </textPr>
  </connection>
  <connection id="5" name="Resultaat_60g" type="6" refreshedVersion="4" background="1" saveData="1">
    <textPr codePage="932" sourceFile="D:\OneDrive\Experimenten Lopend\2016 - gips\Resultaat_60g.txt" semicolon="1">
      <textFields count="2">
        <textField/>
        <textField/>
      </textFields>
    </textPr>
  </connection>
  <connection id="6" name="Resultaat_70g" type="6" refreshedVersion="4" background="1" saveData="1">
    <textPr codePage="932" sourceFile="D:\OneDrive\Experimenten Lopend\2016 - gips\Resultaat_70g.txt" semicolon="1">
      <textFields count="2">
        <textField/>
        <textField/>
      </textFields>
    </textPr>
  </connection>
  <connection id="7" name="Resultaat_80g" type="6" refreshedVersion="4" background="1" saveData="1">
    <textPr codePage="932" sourceFile="D:\OneDrive\Experimenten Lopend\2016 - gips\Resultaat_80g.txt" semicolon="1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<sst xmlns="http://schemas.openxmlformats.org/spreadsheetml/2006/main" count="142" uniqueCount="54">
  <si>
    <t>time</t>
  </si>
  <si>
    <t>T</t>
  </si>
  <si>
    <t>min</t>
  </si>
  <si>
    <t>ｰC</t>
  </si>
  <si>
    <t>tijd</t>
  </si>
  <si>
    <t>Tijd</t>
  </si>
  <si>
    <t>Temperatuur</t>
  </si>
  <si>
    <t>°C</t>
  </si>
  <si>
    <t>WATER (g)</t>
  </si>
  <si>
    <t>GIPS (g)</t>
  </si>
  <si>
    <t>(min)</t>
  </si>
  <si>
    <t>water</t>
  </si>
  <si>
    <t>gips</t>
  </si>
  <si>
    <t>g</t>
  </si>
  <si>
    <t>SOM (g)</t>
  </si>
  <si>
    <t>min T (°C)</t>
  </si>
  <si>
    <t>max T (°C)</t>
  </si>
  <si>
    <r>
      <rPr>
        <b/>
        <sz val="11"/>
        <color theme="1"/>
        <rFont val="Symbol"/>
        <family val="1"/>
        <charset val="2"/>
      </rPr>
      <t>D</t>
    </r>
    <r>
      <rPr>
        <b/>
        <sz val="11"/>
        <color theme="1"/>
        <rFont val="Calibri"/>
        <family val="2"/>
        <scheme val="minor"/>
      </rPr>
      <t xml:space="preserve"> T (°C)</t>
    </r>
  </si>
  <si>
    <t>GIPS</t>
  </si>
  <si>
    <t>WATER</t>
  </si>
  <si>
    <t>DT</t>
  </si>
  <si>
    <t>SOM</t>
  </si>
  <si>
    <t>EXP</t>
  </si>
  <si>
    <t>max @ t (min)</t>
  </si>
  <si>
    <t>min @ t (min)</t>
  </si>
  <si>
    <r>
      <rPr>
        <b/>
        <sz val="11"/>
        <color theme="1"/>
        <rFont val="Symbol"/>
        <family val="1"/>
        <charset val="2"/>
      </rPr>
      <t>D</t>
    </r>
    <r>
      <rPr>
        <b/>
        <sz val="11"/>
        <color theme="1"/>
        <rFont val="Calibri"/>
        <family val="2"/>
        <scheme val="minor"/>
      </rPr>
      <t>T/</t>
    </r>
    <r>
      <rPr>
        <b/>
        <sz val="11"/>
        <color theme="1"/>
        <rFont val="Symbol"/>
        <family val="1"/>
        <charset val="2"/>
      </rPr>
      <t>D</t>
    </r>
    <r>
      <rPr>
        <b/>
        <sz val="11"/>
        <color theme="1"/>
        <rFont val="Calibri"/>
        <family val="2"/>
        <scheme val="minor"/>
      </rPr>
      <t>t (°C/min)</t>
    </r>
  </si>
  <si>
    <r>
      <rPr>
        <b/>
        <sz val="11"/>
        <color theme="1"/>
        <rFont val="Symbol"/>
        <family val="1"/>
        <charset val="2"/>
      </rPr>
      <t>D</t>
    </r>
    <r>
      <rPr>
        <b/>
        <sz val="11"/>
        <color theme="1"/>
        <rFont val="Calibri"/>
        <family val="2"/>
        <scheme val="minor"/>
      </rPr>
      <t>t (min)</t>
    </r>
  </si>
  <si>
    <t>slope</t>
  </si>
  <si>
    <t>D(DT)</t>
  </si>
  <si>
    <t>0.8 - 1.1</t>
  </si>
  <si>
    <t>Q = m Cp DT</t>
  </si>
  <si>
    <t>Q  (J)</t>
  </si>
  <si>
    <t>Q (cal)</t>
  </si>
  <si>
    <t>CaSO4.1/2H2O</t>
  </si>
  <si>
    <t>H2O</t>
  </si>
  <si>
    <t>g/mol</t>
  </si>
  <si>
    <t>Ca</t>
  </si>
  <si>
    <t>S</t>
  </si>
  <si>
    <t>O</t>
  </si>
  <si>
    <t xml:space="preserve">H </t>
  </si>
  <si>
    <t>CaSO4.2H2O</t>
  </si>
  <si>
    <t>gips (mol)</t>
  </si>
  <si>
    <t>water (mol)</t>
  </si>
  <si>
    <t>plaster</t>
  </si>
  <si>
    <t>DH = SOM DH prod - som DH react</t>
  </si>
  <si>
    <t>Hf</t>
  </si>
  <si>
    <t>kJ/mol</t>
  </si>
  <si>
    <t>DH =</t>
  </si>
  <si>
    <t>kcal/mol</t>
  </si>
  <si>
    <t>CaSO4.1/2H2O+ 3/2H2O --&gt; CaSO4.2H2O</t>
  </si>
  <si>
    <r>
      <t>Binas: Soortelijke warmte (10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 xml:space="preserve"> J.kg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.K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 xml:space="preserve">) </t>
    </r>
  </si>
  <si>
    <t>molratio (W/G)</t>
  </si>
  <si>
    <r>
      <rPr>
        <b/>
        <sz val="11"/>
        <color theme="1"/>
        <rFont val="Symbol"/>
        <family val="1"/>
        <charset val="2"/>
      </rPr>
      <t>D</t>
    </r>
    <r>
      <rPr>
        <b/>
        <sz val="11"/>
        <color theme="1"/>
        <rFont val="Calibri"/>
        <family val="2"/>
        <scheme val="minor"/>
      </rPr>
      <t>H (J)</t>
    </r>
  </si>
  <si>
    <t>Verschil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</si>
</sst>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Symbol"/>
      <family val="1"/>
      <charset val="2"/>
    </font>
    <font>
      <b/>
      <sz val="11"/>
      <color theme="1"/>
      <name val="Calibri"/>
      <family val="1"/>
      <charset val="2"/>
      <scheme val="minor"/>
    </font>
    <font>
      <b/>
      <vertAlign val="superscript"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1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3" borderId="4" xfId="0" applyFill="1" applyBorder="1" applyAlignment="1">
      <alignment horizontal="center"/>
    </xf>
    <xf numFmtId="2" fontId="0" fillId="3" borderId="12" xfId="0" applyNumberFormat="1" applyFill="1" applyBorder="1" applyAlignment="1">
      <alignment horizontal="center"/>
    </xf>
    <xf numFmtId="0" fontId="0" fillId="2" borderId="0" xfId="0" applyFill="1" applyAlignment="1">
      <alignment horizontal="center"/>
    </xf>
    <xf numFmtId="2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/>
    </xf>
    <xf numFmtId="0" fontId="0" fillId="4" borderId="7" xfId="0" applyFill="1" applyBorder="1"/>
    <xf numFmtId="0" fontId="0" fillId="4" borderId="8" xfId="0" applyFill="1" applyBorder="1"/>
    <xf numFmtId="0" fontId="0" fillId="4" borderId="9" xfId="0" applyFill="1" applyBorder="1"/>
    <xf numFmtId="0" fontId="1" fillId="0" borderId="0" xfId="0" applyFont="1" applyAlignment="1">
      <alignment horizontal="center"/>
    </xf>
    <xf numFmtId="0" fontId="0" fillId="4" borderId="0" xfId="0" applyFill="1" applyBorder="1"/>
    <xf numFmtId="2" fontId="0" fillId="0" borderId="8" xfId="0" applyNumberFormat="1" applyFill="1" applyBorder="1" applyAlignment="1">
      <alignment horizontal="center"/>
    </xf>
    <xf numFmtId="2" fontId="0" fillId="3" borderId="9" xfId="0" applyNumberFormat="1" applyFill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3" borderId="13" xfId="0" applyFill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1" fillId="4" borderId="10" xfId="0" applyFont="1" applyFill="1" applyBorder="1"/>
    <xf numFmtId="0" fontId="1" fillId="0" borderId="11" xfId="0" applyFont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0" borderId="11" xfId="0" quotePrefix="1" applyFont="1" applyFill="1" applyBorder="1" applyAlignment="1">
      <alignment horizontal="center"/>
    </xf>
    <xf numFmtId="2" fontId="0" fillId="5" borderId="9" xfId="0" applyNumberForma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2" fontId="0" fillId="3" borderId="14" xfId="0" applyNumberFormat="1" applyFill="1" applyBorder="1" applyAlignment="1">
      <alignment horizontal="center"/>
    </xf>
    <xf numFmtId="0" fontId="5" fillId="3" borderId="15" xfId="0" applyFont="1" applyFill="1" applyBorder="1" applyAlignment="1">
      <alignment horizontal="center"/>
    </xf>
    <xf numFmtId="2" fontId="0" fillId="0" borderId="11" xfId="0" applyNumberFormat="1" applyFill="1" applyBorder="1" applyAlignment="1">
      <alignment horizontal="center"/>
    </xf>
    <xf numFmtId="2" fontId="0" fillId="3" borderId="15" xfId="0" applyNumberFormat="1" applyFill="1" applyBorder="1" applyAlignment="1">
      <alignment horizontal="center"/>
    </xf>
    <xf numFmtId="2" fontId="0" fillId="5" borderId="12" xfId="0" applyNumberFormat="1" applyFill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3" borderId="4" xfId="0" applyFont="1" applyFill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2" fontId="0" fillId="0" borderId="0" xfId="0" applyNumberFormat="1"/>
    <xf numFmtId="0" fontId="0" fillId="0" borderId="16" xfId="0" applyBorder="1" applyAlignment="1">
      <alignment horizontal="center"/>
    </xf>
    <xf numFmtId="0" fontId="0" fillId="0" borderId="16" xfId="0" applyBorder="1"/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1" fillId="0" borderId="7" xfId="0" applyFont="1" applyBorder="1"/>
    <xf numFmtId="1" fontId="0" fillId="0" borderId="19" xfId="0" applyNumberFormat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0" fillId="0" borderId="0" xfId="0" applyBorder="1" applyAlignment="1">
      <alignment horizontal="right"/>
    </xf>
    <xf numFmtId="0" fontId="0" fillId="0" borderId="19" xfId="0" applyBorder="1" applyAlignment="1">
      <alignment horizontal="right"/>
    </xf>
    <xf numFmtId="0" fontId="1" fillId="0" borderId="12" xfId="0" applyFont="1" applyBorder="1" applyAlignment="1">
      <alignment horizontal="center" vertical="center"/>
    </xf>
    <xf numFmtId="0" fontId="0" fillId="0" borderId="0" xfId="0" applyNumberFormat="1"/>
    <xf numFmtId="0" fontId="0" fillId="0" borderId="0" xfId="0" applyAlignment="1">
      <alignment horizontal="left"/>
    </xf>
    <xf numFmtId="0" fontId="0" fillId="3" borderId="9" xfId="0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" fontId="0" fillId="0" borderId="12" xfId="0" applyNumberFormat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0" fontId="1" fillId="0" borderId="23" xfId="0" applyFont="1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21" xfId="0" applyNumberFormat="1" applyBorder="1" applyAlignment="1">
      <alignment horizontal="center"/>
    </xf>
    <xf numFmtId="0" fontId="1" fillId="0" borderId="16" xfId="0" applyFont="1" applyBorder="1" applyAlignment="1">
      <alignment horizontal="center"/>
    </xf>
    <xf numFmtId="2" fontId="0" fillId="0" borderId="19" xfId="0" applyNumberFormat="1" applyBorder="1" applyAlignment="1">
      <alignment horizontal="center"/>
    </xf>
    <xf numFmtId="164" fontId="0" fillId="0" borderId="19" xfId="0" applyNumberFormat="1" applyBorder="1" applyAlignment="1">
      <alignment horizontal="center"/>
    </xf>
    <xf numFmtId="0" fontId="0" fillId="3" borderId="19" xfId="0" applyFill="1" applyBorder="1" applyAlignment="1">
      <alignment horizontal="center"/>
    </xf>
    <xf numFmtId="2" fontId="0" fillId="3" borderId="19" xfId="0" applyNumberFormat="1" applyFill="1" applyBorder="1" applyAlignment="1">
      <alignment horizontal="center"/>
    </xf>
    <xf numFmtId="0" fontId="0" fillId="3" borderId="12" xfId="0" applyFont="1" applyFill="1" applyBorder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theme" Target="theme/theme1.xml"/><Relationship Id="rId3" Type="http://schemas.openxmlformats.org/officeDocument/2006/relationships/worksheet" Target="worksheets/sheet2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calcChain" Target="calcChain.xml"/><Relationship Id="rId2" Type="http://schemas.openxmlformats.org/officeDocument/2006/relationships/worksheet" Target="worksheets/sheet1.xml"/><Relationship Id="rId16" Type="http://schemas.openxmlformats.org/officeDocument/2006/relationships/sharedStrings" Target="sharedStrings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4.xml"/><Relationship Id="rId15" Type="http://schemas.openxmlformats.org/officeDocument/2006/relationships/styles" Target="styles.xml"/><Relationship Id="rId10" Type="http://schemas.openxmlformats.org/officeDocument/2006/relationships/worksheet" Target="worksheets/sheet9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Relationship Id="rId14" Type="http://schemas.openxmlformats.org/officeDocument/2006/relationships/connections" Target="connection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Temperatuurverloop tijdens gipsverharding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537774607827888"/>
          <c:y val="0.12210494721558846"/>
          <c:w val="0.84268685057228754"/>
          <c:h val="0.75266544064746099"/>
        </c:manualLayout>
      </c:layout>
      <c:scatterChart>
        <c:scatterStyle val="lineMarker"/>
        <c:varyColors val="0"/>
        <c:ser>
          <c:idx val="0"/>
          <c:order val="0"/>
          <c:tx>
            <c:v>60 g gips, 40 g water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gecombineerd!$C$14:$C$494</c:f>
              <c:numCache>
                <c:formatCode>0.0</c:formatCode>
                <c:ptCount val="48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</c:numCache>
            </c:numRef>
          </c:xVal>
          <c:yVal>
            <c:numRef>
              <c:f>gecombineerd!$D$14:$D$494</c:f>
              <c:numCache>
                <c:formatCode>0.00</c:formatCode>
                <c:ptCount val="481"/>
                <c:pt idx="0">
                  <c:v>22.165638404729901</c:v>
                </c:pt>
                <c:pt idx="1">
                  <c:v>22.082371932726701</c:v>
                </c:pt>
                <c:pt idx="2">
                  <c:v>21.6375269273634</c:v>
                </c:pt>
                <c:pt idx="3">
                  <c:v>22.082371932726701</c:v>
                </c:pt>
                <c:pt idx="4">
                  <c:v>21.971282525101898</c:v>
                </c:pt>
                <c:pt idx="5">
                  <c:v>22.165638404729901</c:v>
                </c:pt>
                <c:pt idx="6">
                  <c:v>21.887911456730802</c:v>
                </c:pt>
                <c:pt idx="7">
                  <c:v>22.304314955809499</c:v>
                </c:pt>
                <c:pt idx="8">
                  <c:v>21.6375269273634</c:v>
                </c:pt>
                <c:pt idx="9">
                  <c:v>22.054608397064499</c:v>
                </c:pt>
                <c:pt idx="10">
                  <c:v>22.165638404729901</c:v>
                </c:pt>
                <c:pt idx="11">
                  <c:v>22.1378896260929</c:v>
                </c:pt>
                <c:pt idx="12">
                  <c:v>22.3320347747649</c:v>
                </c:pt>
                <c:pt idx="13">
                  <c:v>21.7488613568222</c:v>
                </c:pt>
                <c:pt idx="14">
                  <c:v>22.193382305670799</c:v>
                </c:pt>
                <c:pt idx="15">
                  <c:v>22.165638404729901</c:v>
                </c:pt>
                <c:pt idx="16">
                  <c:v>22.193382305670799</c:v>
                </c:pt>
                <c:pt idx="17">
                  <c:v>22.1378896260929</c:v>
                </c:pt>
                <c:pt idx="18">
                  <c:v>21.915710486764699</c:v>
                </c:pt>
                <c:pt idx="19">
                  <c:v>21.971282525101898</c:v>
                </c:pt>
                <c:pt idx="20">
                  <c:v>22.054608397064499</c:v>
                </c:pt>
                <c:pt idx="21">
                  <c:v>21.9434990267656</c:v>
                </c:pt>
                <c:pt idx="22">
                  <c:v>21.971282525101898</c:v>
                </c:pt>
                <c:pt idx="23">
                  <c:v>22.054608397064499</c:v>
                </c:pt>
                <c:pt idx="24">
                  <c:v>22.193382305670799</c:v>
                </c:pt>
                <c:pt idx="25">
                  <c:v>21.776680580575398</c:v>
                </c:pt>
                <c:pt idx="26">
                  <c:v>21.9990610022687</c:v>
                </c:pt>
                <c:pt idx="27">
                  <c:v>21.553969422909098</c:v>
                </c:pt>
                <c:pt idx="28">
                  <c:v>21.693207323970501</c:v>
                </c:pt>
                <c:pt idx="29">
                  <c:v>21.832308981958001</c:v>
                </c:pt>
                <c:pt idx="30">
                  <c:v>22.110130529203602</c:v>
                </c:pt>
                <c:pt idx="31">
                  <c:v>21.9434990267656</c:v>
                </c:pt>
                <c:pt idx="32">
                  <c:v>21.7488613568222</c:v>
                </c:pt>
                <c:pt idx="33">
                  <c:v>21.971282525101898</c:v>
                </c:pt>
                <c:pt idx="34">
                  <c:v>22.026839901721999</c:v>
                </c:pt>
                <c:pt idx="35">
                  <c:v>22.1378896260929</c:v>
                </c:pt>
                <c:pt idx="36">
                  <c:v>21.665367035030101</c:v>
                </c:pt>
                <c:pt idx="37">
                  <c:v>22.110130529203602</c:v>
                </c:pt>
                <c:pt idx="38">
                  <c:v>21.971282525101898</c:v>
                </c:pt>
                <c:pt idx="39">
                  <c:v>21.9990610022687</c:v>
                </c:pt>
                <c:pt idx="40">
                  <c:v>21.776680580575398</c:v>
                </c:pt>
                <c:pt idx="41">
                  <c:v>22.054608397064499</c:v>
                </c:pt>
                <c:pt idx="42">
                  <c:v>22.082371932726701</c:v>
                </c:pt>
                <c:pt idx="43">
                  <c:v>22.026839901721999</c:v>
                </c:pt>
                <c:pt idx="44">
                  <c:v>21.776680580575398</c:v>
                </c:pt>
                <c:pt idx="45">
                  <c:v>21.9434990267656</c:v>
                </c:pt>
                <c:pt idx="46">
                  <c:v>22.054608397064499</c:v>
                </c:pt>
                <c:pt idx="47">
                  <c:v>21.971282525101898</c:v>
                </c:pt>
                <c:pt idx="48">
                  <c:v>22.054608397064499</c:v>
                </c:pt>
                <c:pt idx="49">
                  <c:v>21.971282525101898</c:v>
                </c:pt>
                <c:pt idx="50">
                  <c:v>21.6375269273634</c:v>
                </c:pt>
                <c:pt idx="51">
                  <c:v>22.054608397064499</c:v>
                </c:pt>
                <c:pt idx="52">
                  <c:v>22.026839901721999</c:v>
                </c:pt>
                <c:pt idx="53">
                  <c:v>22.054608397064499</c:v>
                </c:pt>
                <c:pt idx="54">
                  <c:v>22.082371932726701</c:v>
                </c:pt>
                <c:pt idx="55">
                  <c:v>22.026839901721999</c:v>
                </c:pt>
                <c:pt idx="56">
                  <c:v>21.9434990267656</c:v>
                </c:pt>
                <c:pt idx="57">
                  <c:v>21.9990610022687</c:v>
                </c:pt>
                <c:pt idx="58">
                  <c:v>21.860112770921202</c:v>
                </c:pt>
                <c:pt idx="59">
                  <c:v>21.9990610022687</c:v>
                </c:pt>
                <c:pt idx="60">
                  <c:v>22.110130529203602</c:v>
                </c:pt>
                <c:pt idx="61">
                  <c:v>21.887911456730802</c:v>
                </c:pt>
                <c:pt idx="62">
                  <c:v>21.7488613568222</c:v>
                </c:pt>
                <c:pt idx="63">
                  <c:v>21.915710486764699</c:v>
                </c:pt>
                <c:pt idx="64">
                  <c:v>22.026839901721999</c:v>
                </c:pt>
                <c:pt idx="65">
                  <c:v>22.082371932726701</c:v>
                </c:pt>
                <c:pt idx="66">
                  <c:v>22.1378896260929</c:v>
                </c:pt>
                <c:pt idx="67">
                  <c:v>22.165638404729901</c:v>
                </c:pt>
                <c:pt idx="68">
                  <c:v>22.165638404729901</c:v>
                </c:pt>
                <c:pt idx="69">
                  <c:v>22.110130529203602</c:v>
                </c:pt>
                <c:pt idx="70">
                  <c:v>22.221121349410499</c:v>
                </c:pt>
                <c:pt idx="71">
                  <c:v>22.054608397064499</c:v>
                </c:pt>
                <c:pt idx="72">
                  <c:v>21.832308981958001</c:v>
                </c:pt>
                <c:pt idx="73">
                  <c:v>21.721036945269901</c:v>
                </c:pt>
                <c:pt idx="74">
                  <c:v>21.832308981958001</c:v>
                </c:pt>
                <c:pt idx="75">
                  <c:v>21.776680580575398</c:v>
                </c:pt>
                <c:pt idx="76">
                  <c:v>21.804500069345998</c:v>
                </c:pt>
                <c:pt idx="77">
                  <c:v>22.082371932726701</c:v>
                </c:pt>
                <c:pt idx="78">
                  <c:v>22.193382305670799</c:v>
                </c:pt>
                <c:pt idx="79">
                  <c:v>22.276590361637101</c:v>
                </c:pt>
                <c:pt idx="80">
                  <c:v>22.498265370677899</c:v>
                </c:pt>
                <c:pt idx="81">
                  <c:v>22.498265370677899</c:v>
                </c:pt>
                <c:pt idx="82">
                  <c:v>22.525952335171599</c:v>
                </c:pt>
                <c:pt idx="83">
                  <c:v>22.470573774440599</c:v>
                </c:pt>
                <c:pt idx="84">
                  <c:v>22.5536346884168</c:v>
                </c:pt>
                <c:pt idx="85">
                  <c:v>22.664323800464899</c:v>
                </c:pt>
                <c:pt idx="86">
                  <c:v>22.581317855219002</c:v>
                </c:pt>
                <c:pt idx="87">
                  <c:v>22.304314955809499</c:v>
                </c:pt>
                <c:pt idx="88">
                  <c:v>22.7472945658151</c:v>
                </c:pt>
                <c:pt idx="89">
                  <c:v>22.304314955809499</c:v>
                </c:pt>
                <c:pt idx="90">
                  <c:v>22.8302253004336</c:v>
                </c:pt>
                <c:pt idx="91">
                  <c:v>22.774940765161301</c:v>
                </c:pt>
                <c:pt idx="92">
                  <c:v>22.8302253004336</c:v>
                </c:pt>
                <c:pt idx="93">
                  <c:v>22.913116557794901</c:v>
                </c:pt>
                <c:pt idx="94">
                  <c:v>22.5536346884168</c:v>
                </c:pt>
                <c:pt idx="95">
                  <c:v>22.8302253004336</c:v>
                </c:pt>
                <c:pt idx="96">
                  <c:v>23.133967528465401</c:v>
                </c:pt>
                <c:pt idx="97">
                  <c:v>22.774940765161301</c:v>
                </c:pt>
                <c:pt idx="98">
                  <c:v>22.995963500000201</c:v>
                </c:pt>
                <c:pt idx="99">
                  <c:v>23.0787774657495</c:v>
                </c:pt>
                <c:pt idx="100">
                  <c:v>23.326989294002601</c:v>
                </c:pt>
                <c:pt idx="101">
                  <c:v>23.0787774657495</c:v>
                </c:pt>
                <c:pt idx="102">
                  <c:v>23.4647479754057</c:v>
                </c:pt>
                <c:pt idx="103">
                  <c:v>23.7949646964735</c:v>
                </c:pt>
                <c:pt idx="104">
                  <c:v>23.822457078863899</c:v>
                </c:pt>
                <c:pt idx="105">
                  <c:v>23.877430920340299</c:v>
                </c:pt>
                <c:pt idx="106">
                  <c:v>24.042277259236801</c:v>
                </c:pt>
                <c:pt idx="107">
                  <c:v>23.849945813321099</c:v>
                </c:pt>
                <c:pt idx="108">
                  <c:v>24.399012769494501</c:v>
                </c:pt>
                <c:pt idx="109">
                  <c:v>24.344169378276799</c:v>
                </c:pt>
                <c:pt idx="110">
                  <c:v>24.261874444093699</c:v>
                </c:pt>
                <c:pt idx="111">
                  <c:v>24.618269971733699</c:v>
                </c:pt>
                <c:pt idx="112">
                  <c:v>24.453848643518199</c:v>
                </c:pt>
                <c:pt idx="113">
                  <c:v>25.083554316622301</c:v>
                </c:pt>
                <c:pt idx="114">
                  <c:v>25.138243128399701</c:v>
                </c:pt>
                <c:pt idx="115">
                  <c:v>25.110902734652701</c:v>
                </c:pt>
                <c:pt idx="116">
                  <c:v>25.302235597197399</c:v>
                </c:pt>
                <c:pt idx="117">
                  <c:v>25.2475836036784</c:v>
                </c:pt>
                <c:pt idx="118">
                  <c:v>25.930076140039201</c:v>
                </c:pt>
                <c:pt idx="119">
                  <c:v>25.8209723804658</c:v>
                </c:pt>
                <c:pt idx="120">
                  <c:v>25.984618180397302</c:v>
                </c:pt>
                <c:pt idx="121">
                  <c:v>26.093672752577</c:v>
                </c:pt>
                <c:pt idx="122">
                  <c:v>26.747391926044099</c:v>
                </c:pt>
                <c:pt idx="123">
                  <c:v>26.502356679883</c:v>
                </c:pt>
                <c:pt idx="124">
                  <c:v>27.291505679767099</c:v>
                </c:pt>
                <c:pt idx="125">
                  <c:v>27.0195086476024</c:v>
                </c:pt>
                <c:pt idx="126">
                  <c:v>27.672124177985399</c:v>
                </c:pt>
                <c:pt idx="127">
                  <c:v>27.590575599937502</c:v>
                </c:pt>
                <c:pt idx="128">
                  <c:v>28.405799647087498</c:v>
                </c:pt>
                <c:pt idx="129">
                  <c:v>28.297129176599299</c:v>
                </c:pt>
                <c:pt idx="130">
                  <c:v>29.084916333034801</c:v>
                </c:pt>
                <c:pt idx="131">
                  <c:v>29.302233861469301</c:v>
                </c:pt>
                <c:pt idx="132">
                  <c:v>29.302233861469301</c:v>
                </c:pt>
                <c:pt idx="133">
                  <c:v>29.9271292915545</c:v>
                </c:pt>
                <c:pt idx="134">
                  <c:v>30.6067192631007</c:v>
                </c:pt>
                <c:pt idx="135">
                  <c:v>30.552335206361899</c:v>
                </c:pt>
                <c:pt idx="136">
                  <c:v>31.150825002135601</c:v>
                </c:pt>
                <c:pt idx="137">
                  <c:v>31.8044545710653</c:v>
                </c:pt>
                <c:pt idx="138">
                  <c:v>32.2680184204456</c:v>
                </c:pt>
                <c:pt idx="139">
                  <c:v>32.650204156298003</c:v>
                </c:pt>
                <c:pt idx="140">
                  <c:v>33.224296937306498</c:v>
                </c:pt>
                <c:pt idx="141">
                  <c:v>33.881779641114697</c:v>
                </c:pt>
                <c:pt idx="142">
                  <c:v>34.238608615252701</c:v>
                </c:pt>
                <c:pt idx="143">
                  <c:v>34.623500852767798</c:v>
                </c:pt>
                <c:pt idx="144">
                  <c:v>35.395404096307097</c:v>
                </c:pt>
                <c:pt idx="145">
                  <c:v>35.810217395968003</c:v>
                </c:pt>
                <c:pt idx="146">
                  <c:v>36.476009130205597</c:v>
                </c:pt>
                <c:pt idx="147">
                  <c:v>36.865671965666202</c:v>
                </c:pt>
                <c:pt idx="148">
                  <c:v>37.088791822670302</c:v>
                </c:pt>
                <c:pt idx="149">
                  <c:v>37.760254092224798</c:v>
                </c:pt>
                <c:pt idx="150">
                  <c:v>37.760254092224798</c:v>
                </c:pt>
                <c:pt idx="151">
                  <c:v>38.0691204284769</c:v>
                </c:pt>
                <c:pt idx="152">
                  <c:v>38.181616275265299</c:v>
                </c:pt>
                <c:pt idx="153">
                  <c:v>38.7173449511494</c:v>
                </c:pt>
                <c:pt idx="154">
                  <c:v>38.547915668570703</c:v>
                </c:pt>
                <c:pt idx="155">
                  <c:v>38.632601023485599</c:v>
                </c:pt>
                <c:pt idx="156">
                  <c:v>38.773870040267497</c:v>
                </c:pt>
                <c:pt idx="157">
                  <c:v>38.491494700312003</c:v>
                </c:pt>
                <c:pt idx="158">
                  <c:v>38.689086754953401</c:v>
                </c:pt>
                <c:pt idx="159">
                  <c:v>38.576135809661302</c:v>
                </c:pt>
                <c:pt idx="160">
                  <c:v>38.773870040267497</c:v>
                </c:pt>
                <c:pt idx="161">
                  <c:v>38.435093840395801</c:v>
                </c:pt>
                <c:pt idx="162">
                  <c:v>38.209754249666901</c:v>
                </c:pt>
                <c:pt idx="163">
                  <c:v>38.350542971943803</c:v>
                </c:pt>
                <c:pt idx="164">
                  <c:v>38.0691204284769</c:v>
                </c:pt>
                <c:pt idx="165">
                  <c:v>38.322373810743002</c:v>
                </c:pt>
                <c:pt idx="166">
                  <c:v>37.956722057904699</c:v>
                </c:pt>
                <c:pt idx="167">
                  <c:v>37.872485078446402</c:v>
                </c:pt>
                <c:pt idx="168">
                  <c:v>37.732212425627601</c:v>
                </c:pt>
                <c:pt idx="169">
                  <c:v>37.396145800201602</c:v>
                </c:pt>
                <c:pt idx="170">
                  <c:v>37.536072246387498</c:v>
                </c:pt>
                <c:pt idx="171">
                  <c:v>37.2563591896361</c:v>
                </c:pt>
                <c:pt idx="172">
                  <c:v>37.172551082549397</c:v>
                </c:pt>
                <c:pt idx="173">
                  <c:v>36.949303711513501</c:v>
                </c:pt>
                <c:pt idx="174">
                  <c:v>36.809947123981601</c:v>
                </c:pt>
                <c:pt idx="175">
                  <c:v>36.642884825815699</c:v>
                </c:pt>
                <c:pt idx="176">
                  <c:v>36.559421897734701</c:v>
                </c:pt>
                <c:pt idx="177">
                  <c:v>36.031851608600803</c:v>
                </c:pt>
                <c:pt idx="178">
                  <c:v>36.087302791610298</c:v>
                </c:pt>
                <c:pt idx="179">
                  <c:v>36.059574902292397</c:v>
                </c:pt>
                <c:pt idx="180">
                  <c:v>35.976413313565097</c:v>
                </c:pt>
                <c:pt idx="181">
                  <c:v>35.6718359311961</c:v>
                </c:pt>
                <c:pt idx="182">
                  <c:v>35.644174798006297</c:v>
                </c:pt>
                <c:pt idx="183">
                  <c:v>35.340164326189402</c:v>
                </c:pt>
                <c:pt idx="184">
                  <c:v>35.202143602651198</c:v>
                </c:pt>
                <c:pt idx="185">
                  <c:v>35.146965276003101</c:v>
                </c:pt>
                <c:pt idx="186">
                  <c:v>35.229738682830501</c:v>
                </c:pt>
                <c:pt idx="187">
                  <c:v>34.953952442186299</c:v>
                </c:pt>
                <c:pt idx="188">
                  <c:v>34.678537305825401</c:v>
                </c:pt>
                <c:pt idx="189">
                  <c:v>34.403483249296698</c:v>
                </c:pt>
                <c:pt idx="190">
                  <c:v>34.128758750153402</c:v>
                </c:pt>
                <c:pt idx="191">
                  <c:v>34.128758750153402</c:v>
                </c:pt>
                <c:pt idx="192">
                  <c:v>34.348510073424301</c:v>
                </c:pt>
                <c:pt idx="193">
                  <c:v>34.156220473682801</c:v>
                </c:pt>
                <c:pt idx="194">
                  <c:v>33.717262568603502</c:v>
                </c:pt>
                <c:pt idx="195">
                  <c:v>34.018959148181203</c:v>
                </c:pt>
                <c:pt idx="196">
                  <c:v>33.881779641114697</c:v>
                </c:pt>
                <c:pt idx="197">
                  <c:v>33.552842052743202</c:v>
                </c:pt>
                <c:pt idx="198">
                  <c:v>33.4706687692888</c:v>
                </c:pt>
                <c:pt idx="199">
                  <c:v>33.415903542724401</c:v>
                </c:pt>
                <c:pt idx="200">
                  <c:v>33.306399318125798</c:v>
                </c:pt>
                <c:pt idx="201">
                  <c:v>33.169578253629801</c:v>
                </c:pt>
                <c:pt idx="202">
                  <c:v>32.732156269897303</c:v>
                </c:pt>
                <c:pt idx="203">
                  <c:v>32.595578625966297</c:v>
                </c:pt>
                <c:pt idx="204">
                  <c:v>32.5409670696978</c:v>
                </c:pt>
                <c:pt idx="205">
                  <c:v>32.6228929692886</c:v>
                </c:pt>
                <c:pt idx="206">
                  <c:v>32.377172302149397</c:v>
                </c:pt>
                <c:pt idx="207">
                  <c:v>32.459060325159498</c:v>
                </c:pt>
                <c:pt idx="208">
                  <c:v>32.459060325159498</c:v>
                </c:pt>
                <c:pt idx="209">
                  <c:v>32.2134560135557</c:v>
                </c:pt>
                <c:pt idx="210">
                  <c:v>32.2134560135557</c:v>
                </c:pt>
                <c:pt idx="211">
                  <c:v>32.022537063404599</c:v>
                </c:pt>
                <c:pt idx="212">
                  <c:v>31.968008483997899</c:v>
                </c:pt>
                <c:pt idx="213">
                  <c:v>31.8044545710653</c:v>
                </c:pt>
                <c:pt idx="214">
                  <c:v>31.8589673655867</c:v>
                </c:pt>
                <c:pt idx="215">
                  <c:v>31.4775316355577</c:v>
                </c:pt>
                <c:pt idx="216">
                  <c:v>31.586480543744301</c:v>
                </c:pt>
                <c:pt idx="217">
                  <c:v>31.450299533291201</c:v>
                </c:pt>
                <c:pt idx="218">
                  <c:v>31.395834453386801</c:v>
                </c:pt>
                <c:pt idx="219">
                  <c:v>31.3413805062203</c:v>
                </c:pt>
                <c:pt idx="220">
                  <c:v>30.797106056456801</c:v>
                </c:pt>
                <c:pt idx="221">
                  <c:v>31.2052649216945</c:v>
                </c:pt>
                <c:pt idx="222">
                  <c:v>30.9331270468372</c:v>
                </c:pt>
                <c:pt idx="223">
                  <c:v>30.7427022908273</c:v>
                </c:pt>
                <c:pt idx="224">
                  <c:v>30.851508913382599</c:v>
                </c:pt>
                <c:pt idx="225">
                  <c:v>30.3076364999853</c:v>
                </c:pt>
                <c:pt idx="226">
                  <c:v>30.715504674535602</c:v>
                </c:pt>
                <c:pt idx="227">
                  <c:v>30.4979496647254</c:v>
                </c:pt>
                <c:pt idx="228">
                  <c:v>30.334825323016901</c:v>
                </c:pt>
                <c:pt idx="229">
                  <c:v>30.443573128819398</c:v>
                </c:pt>
                <c:pt idx="230">
                  <c:v>30.3891948518467</c:v>
                </c:pt>
                <c:pt idx="231">
                  <c:v>30.1989050893038</c:v>
                </c:pt>
                <c:pt idx="232">
                  <c:v>30.1989050893038</c:v>
                </c:pt>
                <c:pt idx="233">
                  <c:v>30.253271889387701</c:v>
                </c:pt>
                <c:pt idx="234">
                  <c:v>29.899956265943501</c:v>
                </c:pt>
                <c:pt idx="235">
                  <c:v>29.954302904033302</c:v>
                </c:pt>
                <c:pt idx="236">
                  <c:v>29.709749559616299</c:v>
                </c:pt>
                <c:pt idx="237">
                  <c:v>29.791264405393399</c:v>
                </c:pt>
                <c:pt idx="238">
                  <c:v>29.709749559616299</c:v>
                </c:pt>
                <c:pt idx="239">
                  <c:v>29.356567751171202</c:v>
                </c:pt>
                <c:pt idx="240">
                  <c:v>29.438062542182401</c:v>
                </c:pt>
                <c:pt idx="241">
                  <c:v>29.220737271425499</c:v>
                </c:pt>
                <c:pt idx="242">
                  <c:v>29.030590816112699</c:v>
                </c:pt>
                <c:pt idx="243">
                  <c:v>29.275069903347202</c:v>
                </c:pt>
                <c:pt idx="244">
                  <c:v>29.030590816112699</c:v>
                </c:pt>
                <c:pt idx="245">
                  <c:v>29.166410621746198</c:v>
                </c:pt>
                <c:pt idx="246">
                  <c:v>29.220737271425499</c:v>
                </c:pt>
                <c:pt idx="247">
                  <c:v>28.8947671335076</c:v>
                </c:pt>
                <c:pt idx="248">
                  <c:v>29.0034228471355</c:v>
                </c:pt>
                <c:pt idx="249">
                  <c:v>28.8404418538519</c:v>
                </c:pt>
                <c:pt idx="250">
                  <c:v>28.650290181763602</c:v>
                </c:pt>
                <c:pt idx="251">
                  <c:v>28.623126630381002</c:v>
                </c:pt>
                <c:pt idx="252">
                  <c:v>28.487300491881498</c:v>
                </c:pt>
                <c:pt idx="253">
                  <c:v>28.3242959924684</c:v>
                </c:pt>
                <c:pt idx="254">
                  <c:v>28.568793655934201</c:v>
                </c:pt>
                <c:pt idx="255">
                  <c:v>28.623126630381002</c:v>
                </c:pt>
                <c:pt idx="256">
                  <c:v>28.215621101253699</c:v>
                </c:pt>
                <c:pt idx="257">
                  <c:v>28.2699619843516</c:v>
                </c:pt>
                <c:pt idx="258">
                  <c:v>28.134109204535701</c:v>
                </c:pt>
                <c:pt idx="259">
                  <c:v>28.134109204535701</c:v>
                </c:pt>
                <c:pt idx="260">
                  <c:v>28.2699619843516</c:v>
                </c:pt>
                <c:pt idx="261">
                  <c:v>28.215621101253699</c:v>
                </c:pt>
                <c:pt idx="262">
                  <c:v>27.8080200403001</c:v>
                </c:pt>
                <c:pt idx="263">
                  <c:v>27.8895515573764</c:v>
                </c:pt>
                <c:pt idx="264">
                  <c:v>28.1612838250831</c:v>
                </c:pt>
                <c:pt idx="265">
                  <c:v>27.9982499112709</c:v>
                </c:pt>
                <c:pt idx="266">
                  <c:v>27.7536659332171</c:v>
                </c:pt>
                <c:pt idx="267">
                  <c:v>27.699303724690999</c:v>
                </c:pt>
                <c:pt idx="268">
                  <c:v>27.8080200403001</c:v>
                </c:pt>
                <c:pt idx="269">
                  <c:v>27.672124177985399</c:v>
                </c:pt>
                <c:pt idx="270">
                  <c:v>27.699303724690999</c:v>
                </c:pt>
                <c:pt idx="271">
                  <c:v>27.291505679767099</c:v>
                </c:pt>
                <c:pt idx="272">
                  <c:v>27.6449438732887</c:v>
                </c:pt>
                <c:pt idx="273">
                  <c:v>27.536209356356899</c:v>
                </c:pt>
                <c:pt idx="274">
                  <c:v>27.454648177366099</c:v>
                </c:pt>
                <c:pt idx="275">
                  <c:v>27.101120481166099</c:v>
                </c:pt>
                <c:pt idx="276">
                  <c:v>27.345888703803599</c:v>
                </c:pt>
                <c:pt idx="277">
                  <c:v>27.318697704004801</c:v>
                </c:pt>
                <c:pt idx="278">
                  <c:v>26.9106770441132</c:v>
                </c:pt>
                <c:pt idx="279">
                  <c:v>27.209917944833901</c:v>
                </c:pt>
                <c:pt idx="280">
                  <c:v>26.965098084258599</c:v>
                </c:pt>
                <c:pt idx="281">
                  <c:v>26.611274968677801</c:v>
                </c:pt>
                <c:pt idx="282">
                  <c:v>27.128320250797099</c:v>
                </c:pt>
                <c:pt idx="283">
                  <c:v>26.8834671928389</c:v>
                </c:pt>
                <c:pt idx="284">
                  <c:v>26.8018241284542</c:v>
                </c:pt>
                <c:pt idx="285">
                  <c:v>26.856255989188998</c:v>
                </c:pt>
                <c:pt idx="286">
                  <c:v>26.8834671928389</c:v>
                </c:pt>
                <c:pt idx="287">
                  <c:v>26.8834671928389</c:v>
                </c:pt>
                <c:pt idx="288">
                  <c:v>26.4206548094044</c:v>
                </c:pt>
                <c:pt idx="289">
                  <c:v>26.3389323120585</c:v>
                </c:pt>
                <c:pt idx="290">
                  <c:v>26.747391926044099</c:v>
                </c:pt>
                <c:pt idx="291">
                  <c:v>26.148185613920202</c:v>
                </c:pt>
                <c:pt idx="292">
                  <c:v>26.72016833763</c:v>
                </c:pt>
                <c:pt idx="293">
                  <c:v>26.584049113125701</c:v>
                </c:pt>
                <c:pt idx="294">
                  <c:v>26.447890439711301</c:v>
                </c:pt>
                <c:pt idx="295">
                  <c:v>26.447890439711301</c:v>
                </c:pt>
                <c:pt idx="296">
                  <c:v>26.093672752577</c:v>
                </c:pt>
                <c:pt idx="297">
                  <c:v>26.148185613920202</c:v>
                </c:pt>
                <c:pt idx="298">
                  <c:v>26.366173106615101</c:v>
                </c:pt>
                <c:pt idx="299">
                  <c:v>26.3389323120585</c:v>
                </c:pt>
                <c:pt idx="300">
                  <c:v>26.011883484605999</c:v>
                </c:pt>
                <c:pt idx="301">
                  <c:v>26.257193951978302</c:v>
                </c:pt>
                <c:pt idx="302">
                  <c:v>26.2026961735546</c:v>
                </c:pt>
                <c:pt idx="303">
                  <c:v>26.066408088771102</c:v>
                </c:pt>
                <c:pt idx="304">
                  <c:v>26.093672752577</c:v>
                </c:pt>
                <c:pt idx="305">
                  <c:v>26.011883484605999</c:v>
                </c:pt>
                <c:pt idx="306">
                  <c:v>25.684545441032299</c:v>
                </c:pt>
                <c:pt idx="307">
                  <c:v>25.520754228389698</c:v>
                </c:pt>
                <c:pt idx="308">
                  <c:v>25.875531145140101</c:v>
                </c:pt>
                <c:pt idx="309">
                  <c:v>25.930076140039201</c:v>
                </c:pt>
                <c:pt idx="310">
                  <c:v>25.848250165402199</c:v>
                </c:pt>
                <c:pt idx="311">
                  <c:v>25.9028046877064</c:v>
                </c:pt>
                <c:pt idx="312">
                  <c:v>25.711834189970102</c:v>
                </c:pt>
                <c:pt idx="313">
                  <c:v>25.684545441032299</c:v>
                </c:pt>
                <c:pt idx="314">
                  <c:v>25.3295631070601</c:v>
                </c:pt>
                <c:pt idx="315">
                  <c:v>25.138243128399701</c:v>
                </c:pt>
                <c:pt idx="316">
                  <c:v>25.548062142151998</c:v>
                </c:pt>
                <c:pt idx="317">
                  <c:v>25.2475836036784</c:v>
                </c:pt>
                <c:pt idx="318">
                  <c:v>25.438832135832801</c:v>
                </c:pt>
                <c:pt idx="319">
                  <c:v>25.2475836036784</c:v>
                </c:pt>
                <c:pt idx="320">
                  <c:v>25.0288600229945</c:v>
                </c:pt>
                <c:pt idx="321">
                  <c:v>25.411514588028801</c:v>
                </c:pt>
                <c:pt idx="322">
                  <c:v>25.438832135832801</c:v>
                </c:pt>
                <c:pt idx="323">
                  <c:v>25.2475836036784</c:v>
                </c:pt>
                <c:pt idx="324">
                  <c:v>25.3295631070601</c:v>
                </c:pt>
                <c:pt idx="325">
                  <c:v>25.384199914196898</c:v>
                </c:pt>
                <c:pt idx="326">
                  <c:v>25.493449268710901</c:v>
                </c:pt>
                <c:pt idx="327">
                  <c:v>25.165580858023901</c:v>
                </c:pt>
                <c:pt idx="328">
                  <c:v>24.864699891662301</c:v>
                </c:pt>
                <c:pt idx="329">
                  <c:v>25.2749108812597</c:v>
                </c:pt>
                <c:pt idx="330">
                  <c:v>25.083554316622301</c:v>
                </c:pt>
                <c:pt idx="331">
                  <c:v>24.673055997883701</c:v>
                </c:pt>
                <c:pt idx="332">
                  <c:v>25.110902734652701</c:v>
                </c:pt>
                <c:pt idx="333">
                  <c:v>24.5908750626031</c:v>
                </c:pt>
                <c:pt idx="334">
                  <c:v>24.974149403127999</c:v>
                </c:pt>
                <c:pt idx="335">
                  <c:v>25.001508767267602</c:v>
                </c:pt>
                <c:pt idx="336">
                  <c:v>25.001508767267602</c:v>
                </c:pt>
                <c:pt idx="337">
                  <c:v>24.919432975587501</c:v>
                </c:pt>
                <c:pt idx="338">
                  <c:v>24.618269971733699</c:v>
                </c:pt>
                <c:pt idx="339">
                  <c:v>24.5634770794288</c:v>
                </c:pt>
                <c:pt idx="340">
                  <c:v>24.974149403127999</c:v>
                </c:pt>
                <c:pt idx="341">
                  <c:v>24.755204470349899</c:v>
                </c:pt>
                <c:pt idx="342">
                  <c:v>24.700441807267001</c:v>
                </c:pt>
                <c:pt idx="343">
                  <c:v>24.700441807267001</c:v>
                </c:pt>
                <c:pt idx="344">
                  <c:v>24.700441807267001</c:v>
                </c:pt>
                <c:pt idx="345">
                  <c:v>24.426429628580099</c:v>
                </c:pt>
                <c:pt idx="346">
                  <c:v>24.618269971733699</c:v>
                </c:pt>
                <c:pt idx="347">
                  <c:v>24.755204470349899</c:v>
                </c:pt>
                <c:pt idx="348">
                  <c:v>24.5634770794288</c:v>
                </c:pt>
                <c:pt idx="349">
                  <c:v>24.700441807267001</c:v>
                </c:pt>
                <c:pt idx="350">
                  <c:v>24.3167374491285</c:v>
                </c:pt>
                <c:pt idx="351">
                  <c:v>24.426429628580099</c:v>
                </c:pt>
                <c:pt idx="352">
                  <c:v>24.152103070167101</c:v>
                </c:pt>
                <c:pt idx="353">
                  <c:v>24.234437971829198</c:v>
                </c:pt>
                <c:pt idx="354">
                  <c:v>24.426429628580099</c:v>
                </c:pt>
                <c:pt idx="355">
                  <c:v>24.618269971733699</c:v>
                </c:pt>
                <c:pt idx="356">
                  <c:v>24.371592692891699</c:v>
                </c:pt>
                <c:pt idx="357">
                  <c:v>24.481259128436399</c:v>
                </c:pt>
                <c:pt idx="358">
                  <c:v>23.904917786497801</c:v>
                </c:pt>
                <c:pt idx="359">
                  <c:v>24.152103070167101</c:v>
                </c:pt>
                <c:pt idx="360">
                  <c:v>24.399012769494501</c:v>
                </c:pt>
                <c:pt idx="361">
                  <c:v>24.179549626053301</c:v>
                </c:pt>
                <c:pt idx="362">
                  <c:v>24.097194370681201</c:v>
                </c:pt>
                <c:pt idx="363">
                  <c:v>24.261874444093699</c:v>
                </c:pt>
                <c:pt idx="364">
                  <c:v>24.261874444093699</c:v>
                </c:pt>
                <c:pt idx="365">
                  <c:v>24.3167374491285</c:v>
                </c:pt>
                <c:pt idx="366">
                  <c:v>24.344169378276799</c:v>
                </c:pt>
                <c:pt idx="367">
                  <c:v>23.987340847935101</c:v>
                </c:pt>
                <c:pt idx="368">
                  <c:v>24.097194370681201</c:v>
                </c:pt>
                <c:pt idx="369">
                  <c:v>24.289307596361802</c:v>
                </c:pt>
                <c:pt idx="370">
                  <c:v>24.261874444093699</c:v>
                </c:pt>
                <c:pt idx="371">
                  <c:v>24.097194370681201</c:v>
                </c:pt>
                <c:pt idx="372">
                  <c:v>23.657436603103601</c:v>
                </c:pt>
                <c:pt idx="373">
                  <c:v>24.1246531123004</c:v>
                </c:pt>
                <c:pt idx="374">
                  <c:v>24.014813487815001</c:v>
                </c:pt>
                <c:pt idx="375">
                  <c:v>23.932395699427499</c:v>
                </c:pt>
                <c:pt idx="376">
                  <c:v>23.877430920340299</c:v>
                </c:pt>
                <c:pt idx="377">
                  <c:v>24.014813487815001</c:v>
                </c:pt>
                <c:pt idx="378">
                  <c:v>23.932395699427499</c:v>
                </c:pt>
                <c:pt idx="379">
                  <c:v>24.069737546693901</c:v>
                </c:pt>
                <c:pt idx="380">
                  <c:v>24.097194370681201</c:v>
                </c:pt>
                <c:pt idx="381">
                  <c:v>23.959870046408199</c:v>
                </c:pt>
                <c:pt idx="382">
                  <c:v>23.657436603103601</c:v>
                </c:pt>
                <c:pt idx="383">
                  <c:v>23.987340847935101</c:v>
                </c:pt>
                <c:pt idx="384">
                  <c:v>23.712460085670699</c:v>
                </c:pt>
                <c:pt idx="385">
                  <c:v>23.904917786497801</c:v>
                </c:pt>
                <c:pt idx="386">
                  <c:v>23.7949646964735</c:v>
                </c:pt>
                <c:pt idx="387">
                  <c:v>24.014813487815001</c:v>
                </c:pt>
                <c:pt idx="388">
                  <c:v>23.574881102802699</c:v>
                </c:pt>
                <c:pt idx="389">
                  <c:v>23.822457078863899</c:v>
                </c:pt>
                <c:pt idx="390">
                  <c:v>23.849945813321099</c:v>
                </c:pt>
                <c:pt idx="391">
                  <c:v>23.684952905866801</c:v>
                </c:pt>
                <c:pt idx="392">
                  <c:v>23.7949646964735</c:v>
                </c:pt>
                <c:pt idx="393">
                  <c:v>23.849945813321099</c:v>
                </c:pt>
                <c:pt idx="394">
                  <c:v>23.739963535557301</c:v>
                </c:pt>
                <c:pt idx="395">
                  <c:v>23.822457078863899</c:v>
                </c:pt>
                <c:pt idx="396">
                  <c:v>23.657436603103601</c:v>
                </c:pt>
                <c:pt idx="397">
                  <c:v>23.133967528465401</c:v>
                </c:pt>
                <c:pt idx="398">
                  <c:v>23.354552211800598</c:v>
                </c:pt>
                <c:pt idx="399">
                  <c:v>23.354552211800598</c:v>
                </c:pt>
                <c:pt idx="400">
                  <c:v>23.519819598498501</c:v>
                </c:pt>
                <c:pt idx="401">
                  <c:v>23.629921901241499</c:v>
                </c:pt>
                <c:pt idx="402">
                  <c:v>23.519819598498501</c:v>
                </c:pt>
                <c:pt idx="403">
                  <c:v>23.409655315453101</c:v>
                </c:pt>
                <c:pt idx="404">
                  <c:v>23.299427740229898</c:v>
                </c:pt>
                <c:pt idx="405">
                  <c:v>23.409655315453101</c:v>
                </c:pt>
                <c:pt idx="406">
                  <c:v>23.4647479754057</c:v>
                </c:pt>
                <c:pt idx="407">
                  <c:v>23.106371893893201</c:v>
                </c:pt>
                <c:pt idx="408">
                  <c:v>23.602403407972901</c:v>
                </c:pt>
                <c:pt idx="409">
                  <c:v>23.271862149098201</c:v>
                </c:pt>
                <c:pt idx="410">
                  <c:v>23.547349589711299</c:v>
                </c:pt>
                <c:pt idx="411">
                  <c:v>23.4647479754057</c:v>
                </c:pt>
                <c:pt idx="412">
                  <c:v>23.189135560953801</c:v>
                </c:pt>
                <c:pt idx="413">
                  <c:v>23.189135560953801</c:v>
                </c:pt>
                <c:pt idx="414">
                  <c:v>23.161553614628801</c:v>
                </c:pt>
                <c:pt idx="415">
                  <c:v>23.0787774657495</c:v>
                </c:pt>
                <c:pt idx="416">
                  <c:v>23.4647479754057</c:v>
                </c:pt>
                <c:pt idx="417">
                  <c:v>23.354552211800598</c:v>
                </c:pt>
                <c:pt idx="418">
                  <c:v>22.802587935020899</c:v>
                </c:pt>
                <c:pt idx="419">
                  <c:v>23.216713387935599</c:v>
                </c:pt>
                <c:pt idx="420">
                  <c:v>23.299427740229898</c:v>
                </c:pt>
                <c:pt idx="421">
                  <c:v>23.189135560953801</c:v>
                </c:pt>
                <c:pt idx="422">
                  <c:v>23.326989294002601</c:v>
                </c:pt>
                <c:pt idx="423">
                  <c:v>23.0787774657495</c:v>
                </c:pt>
                <c:pt idx="424">
                  <c:v>22.719643919188801</c:v>
                </c:pt>
                <c:pt idx="425">
                  <c:v>23.271862149098201</c:v>
                </c:pt>
                <c:pt idx="426">
                  <c:v>23.382105751561799</c:v>
                </c:pt>
                <c:pt idx="427">
                  <c:v>23.0511788362784</c:v>
                </c:pt>
                <c:pt idx="428">
                  <c:v>22.885486894381302</c:v>
                </c:pt>
                <c:pt idx="429">
                  <c:v>22.802587935020899</c:v>
                </c:pt>
                <c:pt idx="430">
                  <c:v>23.0511788362784</c:v>
                </c:pt>
                <c:pt idx="431">
                  <c:v>23.161553614628801</c:v>
                </c:pt>
                <c:pt idx="432">
                  <c:v>22.719643919188801</c:v>
                </c:pt>
                <c:pt idx="433">
                  <c:v>23.189135560953801</c:v>
                </c:pt>
                <c:pt idx="434">
                  <c:v>22.995963500000201</c:v>
                </c:pt>
                <c:pt idx="435">
                  <c:v>23.0787774657495</c:v>
                </c:pt>
                <c:pt idx="436">
                  <c:v>23.161553614628801</c:v>
                </c:pt>
                <c:pt idx="437">
                  <c:v>22.9683521427418</c:v>
                </c:pt>
                <c:pt idx="438">
                  <c:v>22.802587935020899</c:v>
                </c:pt>
                <c:pt idx="439">
                  <c:v>22.8578582800554</c:v>
                </c:pt>
                <c:pt idx="440">
                  <c:v>22.719643919188801</c:v>
                </c:pt>
                <c:pt idx="441">
                  <c:v>22.5536346884168</c:v>
                </c:pt>
                <c:pt idx="442">
                  <c:v>22.885486894381302</c:v>
                </c:pt>
                <c:pt idx="443">
                  <c:v>23.106371893893201</c:v>
                </c:pt>
                <c:pt idx="444">
                  <c:v>22.6366596881455</c:v>
                </c:pt>
                <c:pt idx="445">
                  <c:v>23.023575984984699</c:v>
                </c:pt>
                <c:pt idx="446">
                  <c:v>22.774940765161301</c:v>
                </c:pt>
                <c:pt idx="447">
                  <c:v>23.0787774657495</c:v>
                </c:pt>
                <c:pt idx="448">
                  <c:v>22.995963500000201</c:v>
                </c:pt>
                <c:pt idx="449">
                  <c:v>22.664323800464899</c:v>
                </c:pt>
                <c:pt idx="450">
                  <c:v>22.5536346884168</c:v>
                </c:pt>
                <c:pt idx="451">
                  <c:v>22.5536346884168</c:v>
                </c:pt>
                <c:pt idx="452">
                  <c:v>22.802587935020899</c:v>
                </c:pt>
                <c:pt idx="453">
                  <c:v>22.581317855219002</c:v>
                </c:pt>
                <c:pt idx="454">
                  <c:v>22.940736502171699</c:v>
                </c:pt>
                <c:pt idx="455">
                  <c:v>22.8302253004336</c:v>
                </c:pt>
                <c:pt idx="456">
                  <c:v>22.8578582800554</c:v>
                </c:pt>
                <c:pt idx="457">
                  <c:v>22.802587935020899</c:v>
                </c:pt>
                <c:pt idx="458">
                  <c:v>22.774940765161301</c:v>
                </c:pt>
                <c:pt idx="459">
                  <c:v>22.913116557794901</c:v>
                </c:pt>
                <c:pt idx="460">
                  <c:v>22.8302253004336</c:v>
                </c:pt>
                <c:pt idx="461">
                  <c:v>22.719643919188801</c:v>
                </c:pt>
                <c:pt idx="462">
                  <c:v>22.608991046561901</c:v>
                </c:pt>
                <c:pt idx="463">
                  <c:v>22.8578582800554</c:v>
                </c:pt>
                <c:pt idx="464">
                  <c:v>22.802587935020899</c:v>
                </c:pt>
                <c:pt idx="465">
                  <c:v>22.387465579661399</c:v>
                </c:pt>
                <c:pt idx="466">
                  <c:v>22.5536346884168</c:v>
                </c:pt>
                <c:pt idx="467">
                  <c:v>22.276590361637101</c:v>
                </c:pt>
                <c:pt idx="468">
                  <c:v>22.8302253004336</c:v>
                </c:pt>
                <c:pt idx="469">
                  <c:v>22.913116557794901</c:v>
                </c:pt>
                <c:pt idx="470">
                  <c:v>22.608991046561901</c:v>
                </c:pt>
                <c:pt idx="471">
                  <c:v>22.6366596881455</c:v>
                </c:pt>
                <c:pt idx="472">
                  <c:v>22.7472945658151</c:v>
                </c:pt>
                <c:pt idx="473">
                  <c:v>22.581317855219002</c:v>
                </c:pt>
                <c:pt idx="474">
                  <c:v>22.498265370677899</c:v>
                </c:pt>
                <c:pt idx="475">
                  <c:v>22.6919888047873</c:v>
                </c:pt>
                <c:pt idx="476">
                  <c:v>22.498265370677899</c:v>
                </c:pt>
                <c:pt idx="477">
                  <c:v>22.498265370677899</c:v>
                </c:pt>
                <c:pt idx="478">
                  <c:v>22.802587935020899</c:v>
                </c:pt>
                <c:pt idx="479">
                  <c:v>22.498265370677899</c:v>
                </c:pt>
                <c:pt idx="480">
                  <c:v>22.304314955809499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C9D-465D-ACA1-3C0332559108}"/>
            </c:ext>
          </c:extLst>
        </c:ser>
        <c:ser>
          <c:idx val="1"/>
          <c:order val="1"/>
          <c:tx>
            <c:v>80 g gips, 40 g water</c:v>
          </c:tx>
          <c:spPr>
            <a:ln w="19050">
              <a:solidFill>
                <a:srgbClr val="FFFF00"/>
              </a:solidFill>
            </a:ln>
          </c:spPr>
          <c:marker>
            <c:symbol val="none"/>
          </c:marker>
          <c:xVal>
            <c:numRef>
              <c:f>gecombineerd!$C$14:$C$494</c:f>
              <c:numCache>
                <c:formatCode>0.0</c:formatCode>
                <c:ptCount val="48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</c:numCache>
            </c:numRef>
          </c:xVal>
          <c:yVal>
            <c:numRef>
              <c:f>gecombineerd!$F$14:$F$494</c:f>
              <c:numCache>
                <c:formatCode>0.00</c:formatCode>
                <c:ptCount val="481"/>
                <c:pt idx="0">
                  <c:v>22.6919888047873</c:v>
                </c:pt>
                <c:pt idx="1">
                  <c:v>21.9434990267656</c:v>
                </c:pt>
                <c:pt idx="2">
                  <c:v>22.248860971752801</c:v>
                </c:pt>
                <c:pt idx="3">
                  <c:v>22.3320347747649</c:v>
                </c:pt>
                <c:pt idx="4">
                  <c:v>22.442872117141899</c:v>
                </c:pt>
                <c:pt idx="5">
                  <c:v>22.415171195018001</c:v>
                </c:pt>
                <c:pt idx="6">
                  <c:v>22.110130529203602</c:v>
                </c:pt>
                <c:pt idx="7">
                  <c:v>22.387465579661399</c:v>
                </c:pt>
                <c:pt idx="8">
                  <c:v>22.3320347747649</c:v>
                </c:pt>
                <c:pt idx="9">
                  <c:v>22.387465579661399</c:v>
                </c:pt>
                <c:pt idx="10">
                  <c:v>22.221121349410499</c:v>
                </c:pt>
                <c:pt idx="11">
                  <c:v>22.165638404729901</c:v>
                </c:pt>
                <c:pt idx="12">
                  <c:v>21.804500069345998</c:v>
                </c:pt>
                <c:pt idx="13">
                  <c:v>22.248860971752801</c:v>
                </c:pt>
                <c:pt idx="14">
                  <c:v>22.415171195018001</c:v>
                </c:pt>
                <c:pt idx="15">
                  <c:v>22.470573774440599</c:v>
                </c:pt>
                <c:pt idx="16">
                  <c:v>22.026839901721999</c:v>
                </c:pt>
                <c:pt idx="17">
                  <c:v>22.248860971752801</c:v>
                </c:pt>
                <c:pt idx="18">
                  <c:v>22.193382305670799</c:v>
                </c:pt>
                <c:pt idx="19">
                  <c:v>22.304314955809499</c:v>
                </c:pt>
                <c:pt idx="20">
                  <c:v>22.165638404729901</c:v>
                </c:pt>
                <c:pt idx="21">
                  <c:v>21.887911456730802</c:v>
                </c:pt>
                <c:pt idx="22">
                  <c:v>21.526108080122601</c:v>
                </c:pt>
                <c:pt idx="23">
                  <c:v>22.026839901721999</c:v>
                </c:pt>
                <c:pt idx="24">
                  <c:v>21.971282525101898</c:v>
                </c:pt>
                <c:pt idx="25">
                  <c:v>21.665367035030101</c:v>
                </c:pt>
                <c:pt idx="26">
                  <c:v>22.193382305670799</c:v>
                </c:pt>
                <c:pt idx="27">
                  <c:v>22.1378896260929</c:v>
                </c:pt>
                <c:pt idx="28">
                  <c:v>22.248860971752801</c:v>
                </c:pt>
                <c:pt idx="29">
                  <c:v>22.3320347747649</c:v>
                </c:pt>
                <c:pt idx="30">
                  <c:v>22.054608397064499</c:v>
                </c:pt>
                <c:pt idx="31">
                  <c:v>22.276590361637101</c:v>
                </c:pt>
                <c:pt idx="32">
                  <c:v>21.887911456730802</c:v>
                </c:pt>
                <c:pt idx="33">
                  <c:v>21.6375269273634</c:v>
                </c:pt>
                <c:pt idx="34">
                  <c:v>21.9434990267656</c:v>
                </c:pt>
                <c:pt idx="35">
                  <c:v>21.5818308632929</c:v>
                </c:pt>
                <c:pt idx="36">
                  <c:v>21.887911456730802</c:v>
                </c:pt>
                <c:pt idx="37">
                  <c:v>22.026839901721999</c:v>
                </c:pt>
                <c:pt idx="38">
                  <c:v>22.1378896260929</c:v>
                </c:pt>
                <c:pt idx="39">
                  <c:v>22.082371932726701</c:v>
                </c:pt>
                <c:pt idx="40">
                  <c:v>22.221121349410499</c:v>
                </c:pt>
                <c:pt idx="41">
                  <c:v>21.6096815441004</c:v>
                </c:pt>
                <c:pt idx="42">
                  <c:v>21.915710486764699</c:v>
                </c:pt>
                <c:pt idx="43">
                  <c:v>22.110130529203602</c:v>
                </c:pt>
                <c:pt idx="44">
                  <c:v>22.165638404729901</c:v>
                </c:pt>
                <c:pt idx="45">
                  <c:v>21.971282525101898</c:v>
                </c:pt>
                <c:pt idx="46">
                  <c:v>22.1378896260929</c:v>
                </c:pt>
                <c:pt idx="47">
                  <c:v>21.9990610022687</c:v>
                </c:pt>
                <c:pt idx="48">
                  <c:v>21.9434990267656</c:v>
                </c:pt>
                <c:pt idx="49">
                  <c:v>22.165638404729901</c:v>
                </c:pt>
                <c:pt idx="50">
                  <c:v>22.110130529203602</c:v>
                </c:pt>
                <c:pt idx="51">
                  <c:v>22.054608397064499</c:v>
                </c:pt>
                <c:pt idx="52">
                  <c:v>21.9434990267656</c:v>
                </c:pt>
                <c:pt idx="53">
                  <c:v>22.165638404729901</c:v>
                </c:pt>
                <c:pt idx="54">
                  <c:v>21.665367035030101</c:v>
                </c:pt>
                <c:pt idx="55">
                  <c:v>22.026839901721999</c:v>
                </c:pt>
                <c:pt idx="56">
                  <c:v>22.110130529203602</c:v>
                </c:pt>
                <c:pt idx="57">
                  <c:v>22.082371932726701</c:v>
                </c:pt>
                <c:pt idx="58">
                  <c:v>22.1378896260929</c:v>
                </c:pt>
                <c:pt idx="59">
                  <c:v>21.804500069345998</c:v>
                </c:pt>
                <c:pt idx="60">
                  <c:v>22.082371932726701</c:v>
                </c:pt>
                <c:pt idx="61">
                  <c:v>21.553969422909098</c:v>
                </c:pt>
                <c:pt idx="62">
                  <c:v>21.915710486764699</c:v>
                </c:pt>
                <c:pt idx="63">
                  <c:v>22.165638404729901</c:v>
                </c:pt>
                <c:pt idx="64">
                  <c:v>21.9990610022687</c:v>
                </c:pt>
                <c:pt idx="65">
                  <c:v>22.082371932726701</c:v>
                </c:pt>
                <c:pt idx="66">
                  <c:v>21.860112770921202</c:v>
                </c:pt>
                <c:pt idx="67">
                  <c:v>22.276590361637101</c:v>
                </c:pt>
                <c:pt idx="68">
                  <c:v>22.193382305670799</c:v>
                </c:pt>
                <c:pt idx="69">
                  <c:v>22.193382305670799</c:v>
                </c:pt>
                <c:pt idx="70">
                  <c:v>21.832308981958001</c:v>
                </c:pt>
                <c:pt idx="71">
                  <c:v>21.971282525101898</c:v>
                </c:pt>
                <c:pt idx="72">
                  <c:v>22.248860971752801</c:v>
                </c:pt>
                <c:pt idx="73">
                  <c:v>22.3320347747649</c:v>
                </c:pt>
                <c:pt idx="74">
                  <c:v>22.110130529203602</c:v>
                </c:pt>
                <c:pt idx="75">
                  <c:v>22.248860971752801</c:v>
                </c:pt>
                <c:pt idx="76">
                  <c:v>22.359755250576999</c:v>
                </c:pt>
                <c:pt idx="77">
                  <c:v>21.9990610022687</c:v>
                </c:pt>
                <c:pt idx="78">
                  <c:v>22.1378896260929</c:v>
                </c:pt>
                <c:pt idx="79">
                  <c:v>22.442872117141899</c:v>
                </c:pt>
                <c:pt idx="80">
                  <c:v>22.3320347747649</c:v>
                </c:pt>
                <c:pt idx="81">
                  <c:v>22.276590361637101</c:v>
                </c:pt>
                <c:pt idx="82">
                  <c:v>22.498265370677899</c:v>
                </c:pt>
                <c:pt idx="83">
                  <c:v>22.3320347747649</c:v>
                </c:pt>
                <c:pt idx="84">
                  <c:v>22.387465579661399</c:v>
                </c:pt>
                <c:pt idx="85">
                  <c:v>22.470573774440599</c:v>
                </c:pt>
                <c:pt idx="86">
                  <c:v>22.525952335171599</c:v>
                </c:pt>
                <c:pt idx="87">
                  <c:v>22.387465579661399</c:v>
                </c:pt>
                <c:pt idx="88">
                  <c:v>22.664323800464899</c:v>
                </c:pt>
                <c:pt idx="89">
                  <c:v>22.7472945658151</c:v>
                </c:pt>
                <c:pt idx="90">
                  <c:v>22.8302253004336</c:v>
                </c:pt>
                <c:pt idx="91">
                  <c:v>22.8578582800554</c:v>
                </c:pt>
                <c:pt idx="92">
                  <c:v>22.8302253004336</c:v>
                </c:pt>
                <c:pt idx="93">
                  <c:v>22.9683521427418</c:v>
                </c:pt>
                <c:pt idx="94">
                  <c:v>22.774940765161301</c:v>
                </c:pt>
                <c:pt idx="95">
                  <c:v>22.525952335171599</c:v>
                </c:pt>
                <c:pt idx="96">
                  <c:v>23.106371893893201</c:v>
                </c:pt>
                <c:pt idx="97">
                  <c:v>22.9683521427418</c:v>
                </c:pt>
                <c:pt idx="98">
                  <c:v>22.940736502171699</c:v>
                </c:pt>
                <c:pt idx="99">
                  <c:v>23.271862149098201</c:v>
                </c:pt>
                <c:pt idx="100">
                  <c:v>23.492285733894999</c:v>
                </c:pt>
                <c:pt idx="101">
                  <c:v>22.885486894381302</c:v>
                </c:pt>
                <c:pt idx="102">
                  <c:v>23.382105751561799</c:v>
                </c:pt>
                <c:pt idx="103">
                  <c:v>23.684952905866801</c:v>
                </c:pt>
                <c:pt idx="104">
                  <c:v>23.712460085670699</c:v>
                </c:pt>
                <c:pt idx="105">
                  <c:v>23.547349589711299</c:v>
                </c:pt>
                <c:pt idx="106">
                  <c:v>23.684952905866801</c:v>
                </c:pt>
                <c:pt idx="107">
                  <c:v>24.042277259236801</c:v>
                </c:pt>
                <c:pt idx="108">
                  <c:v>23.4647479754057</c:v>
                </c:pt>
                <c:pt idx="109">
                  <c:v>24.152103070167101</c:v>
                </c:pt>
                <c:pt idx="110">
                  <c:v>24.289307596361802</c:v>
                </c:pt>
                <c:pt idx="111">
                  <c:v>24.2069928004539</c:v>
                </c:pt>
                <c:pt idx="112">
                  <c:v>24.3167374491285</c:v>
                </c:pt>
                <c:pt idx="113">
                  <c:v>24.152103070167101</c:v>
                </c:pt>
                <c:pt idx="114">
                  <c:v>24.782586710758402</c:v>
                </c:pt>
                <c:pt idx="115">
                  <c:v>24.700441807267001</c:v>
                </c:pt>
                <c:pt idx="116">
                  <c:v>24.782586710758402</c:v>
                </c:pt>
                <c:pt idx="117">
                  <c:v>25.083554316622301</c:v>
                </c:pt>
                <c:pt idx="118">
                  <c:v>25.3295631070601</c:v>
                </c:pt>
                <c:pt idx="119">
                  <c:v>25.466141911356999</c:v>
                </c:pt>
                <c:pt idx="120">
                  <c:v>25.411514588028801</c:v>
                </c:pt>
                <c:pt idx="121">
                  <c:v>25.411514588028801</c:v>
                </c:pt>
                <c:pt idx="122">
                  <c:v>25.984618180397302</c:v>
                </c:pt>
                <c:pt idx="123">
                  <c:v>25.8209723804658</c:v>
                </c:pt>
                <c:pt idx="124">
                  <c:v>26.393412159370101</c:v>
                </c:pt>
                <c:pt idx="125">
                  <c:v>26.066408088771102</c:v>
                </c:pt>
                <c:pt idx="126">
                  <c:v>26.8290380986146</c:v>
                </c:pt>
                <c:pt idx="127">
                  <c:v>26.856255989188998</c:v>
                </c:pt>
                <c:pt idx="128">
                  <c:v>27.1555188525159</c:v>
                </c:pt>
                <c:pt idx="129">
                  <c:v>27.373078699658699</c:v>
                </c:pt>
                <c:pt idx="130">
                  <c:v>27.699303724690999</c:v>
                </c:pt>
                <c:pt idx="131">
                  <c:v>27.862376792563001</c:v>
                </c:pt>
                <c:pt idx="132">
                  <c:v>28.3242959924684</c:v>
                </c:pt>
                <c:pt idx="133">
                  <c:v>28.1612838250831</c:v>
                </c:pt>
                <c:pt idx="134">
                  <c:v>28.8947671335076</c:v>
                </c:pt>
                <c:pt idx="135">
                  <c:v>28.595962895269199</c:v>
                </c:pt>
                <c:pt idx="136">
                  <c:v>29.465233351656401</c:v>
                </c:pt>
                <c:pt idx="137">
                  <c:v>29.899956265943501</c:v>
                </c:pt>
                <c:pt idx="138">
                  <c:v>30.1989050893038</c:v>
                </c:pt>
                <c:pt idx="139">
                  <c:v>30.579526748648099</c:v>
                </c:pt>
                <c:pt idx="140">
                  <c:v>30.9331270468372</c:v>
                </c:pt>
                <c:pt idx="141">
                  <c:v>30.960333661002199</c:v>
                </c:pt>
                <c:pt idx="142">
                  <c:v>31.995271870211202</c:v>
                </c:pt>
                <c:pt idx="143">
                  <c:v>32.322594025889799</c:v>
                </c:pt>
                <c:pt idx="144">
                  <c:v>32.759476322779904</c:v>
                </c:pt>
                <c:pt idx="145">
                  <c:v>32.8961160930521</c:v>
                </c:pt>
                <c:pt idx="146">
                  <c:v>33.881779641114697</c:v>
                </c:pt>
                <c:pt idx="147">
                  <c:v>34.458464454613498</c:v>
                </c:pt>
                <c:pt idx="148">
                  <c:v>34.981512705411802</c:v>
                </c:pt>
                <c:pt idx="149">
                  <c:v>35.395404096307097</c:v>
                </c:pt>
                <c:pt idx="150">
                  <c:v>36.115035297332</c:v>
                </c:pt>
                <c:pt idx="151">
                  <c:v>36.420419763556701</c:v>
                </c:pt>
                <c:pt idx="152">
                  <c:v>37.228414054925103</c:v>
                </c:pt>
                <c:pt idx="153">
                  <c:v>37.844419833603297</c:v>
                </c:pt>
                <c:pt idx="154">
                  <c:v>38.547915668570703</c:v>
                </c:pt>
                <c:pt idx="155">
                  <c:v>38.915304348130803</c:v>
                </c:pt>
                <c:pt idx="156">
                  <c:v>39.568115275591801</c:v>
                </c:pt>
                <c:pt idx="157">
                  <c:v>39.710523228257998</c:v>
                </c:pt>
                <c:pt idx="158">
                  <c:v>40.110248325126904</c:v>
                </c:pt>
                <c:pt idx="159">
                  <c:v>40.597635866790903</c:v>
                </c:pt>
                <c:pt idx="160">
                  <c:v>41.173979327912299</c:v>
                </c:pt>
                <c:pt idx="161">
                  <c:v>41.521380833645303</c:v>
                </c:pt>
                <c:pt idx="162">
                  <c:v>41.318580072475797</c:v>
                </c:pt>
                <c:pt idx="163">
                  <c:v>41.840919910662102</c:v>
                </c:pt>
                <c:pt idx="164">
                  <c:v>41.899132375309101</c:v>
                </c:pt>
                <c:pt idx="165">
                  <c:v>41.695544621779</c:v>
                </c:pt>
                <c:pt idx="166">
                  <c:v>42.278388963500802</c:v>
                </c:pt>
                <c:pt idx="167">
                  <c:v>41.7536689322759</c:v>
                </c:pt>
                <c:pt idx="168">
                  <c:v>42.307624550904301</c:v>
                </c:pt>
                <c:pt idx="169">
                  <c:v>42.161532304266899</c:v>
                </c:pt>
                <c:pt idx="170">
                  <c:v>42.015664137455502</c:v>
                </c:pt>
                <c:pt idx="171">
                  <c:v>42.073983769945301</c:v>
                </c:pt>
                <c:pt idx="172">
                  <c:v>41.724600976743801</c:v>
                </c:pt>
                <c:pt idx="173">
                  <c:v>41.608422253358498</c:v>
                </c:pt>
                <c:pt idx="174">
                  <c:v>41.550385051877498</c:v>
                </c:pt>
                <c:pt idx="175">
                  <c:v>41.116197169025902</c:v>
                </c:pt>
                <c:pt idx="176">
                  <c:v>41.0007325655694</c:v>
                </c:pt>
                <c:pt idx="177">
                  <c:v>40.712644907327899</c:v>
                </c:pt>
                <c:pt idx="178">
                  <c:v>40.5401791099899</c:v>
                </c:pt>
                <c:pt idx="179">
                  <c:v>40.827782433746499</c:v>
                </c:pt>
                <c:pt idx="180">
                  <c:v>40.597635866790903</c:v>
                </c:pt>
                <c:pt idx="181">
                  <c:v>40.396673784542102</c:v>
                </c:pt>
                <c:pt idx="182">
                  <c:v>39.853116405539197</c:v>
                </c:pt>
                <c:pt idx="183">
                  <c:v>39.938758742633901</c:v>
                </c:pt>
                <c:pt idx="184">
                  <c:v>39.796057630909097</c:v>
                </c:pt>
                <c:pt idx="185">
                  <c:v>39.283833512093103</c:v>
                </c:pt>
                <c:pt idx="186">
                  <c:v>39.369042357447697</c:v>
                </c:pt>
                <c:pt idx="187">
                  <c:v>39.255442714944799</c:v>
                </c:pt>
                <c:pt idx="188">
                  <c:v>39.170317573397597</c:v>
                </c:pt>
                <c:pt idx="189">
                  <c:v>38.943615695657201</c:v>
                </c:pt>
                <c:pt idx="190">
                  <c:v>38.689086754953401</c:v>
                </c:pt>
                <c:pt idx="191">
                  <c:v>38.745604200533698</c:v>
                </c:pt>
                <c:pt idx="192">
                  <c:v>38.4632883253065</c:v>
                </c:pt>
                <c:pt idx="193">
                  <c:v>38.294210928215101</c:v>
                </c:pt>
                <c:pt idx="194">
                  <c:v>38.097233827222198</c:v>
                </c:pt>
                <c:pt idx="195">
                  <c:v>37.648116924853497</c:v>
                </c:pt>
                <c:pt idx="196">
                  <c:v>37.648116924853497</c:v>
                </c:pt>
                <c:pt idx="197">
                  <c:v>37.424118726881403</c:v>
                </c:pt>
                <c:pt idx="198">
                  <c:v>37.2563591896361</c:v>
                </c:pt>
                <c:pt idx="199">
                  <c:v>37.172551082549397</c:v>
                </c:pt>
                <c:pt idx="200">
                  <c:v>36.531612699959901</c:v>
                </c:pt>
                <c:pt idx="201">
                  <c:v>36.754237471069402</c:v>
                </c:pt>
                <c:pt idx="202">
                  <c:v>36.364855287898898</c:v>
                </c:pt>
                <c:pt idx="203">
                  <c:v>36.503808451042602</c:v>
                </c:pt>
                <c:pt idx="204">
                  <c:v>36.226017319356998</c:v>
                </c:pt>
                <c:pt idx="205">
                  <c:v>36.1427778570418</c:v>
                </c:pt>
                <c:pt idx="206">
                  <c:v>35.920998564891299</c:v>
                </c:pt>
                <c:pt idx="207">
                  <c:v>35.478291838462503</c:v>
                </c:pt>
                <c:pt idx="208">
                  <c:v>35.561211620426903</c:v>
                </c:pt>
                <c:pt idx="209">
                  <c:v>35.367784869231201</c:v>
                </c:pt>
                <c:pt idx="210">
                  <c:v>35.229738682830501</c:v>
                </c:pt>
                <c:pt idx="211">
                  <c:v>34.981512705411802</c:v>
                </c:pt>
                <c:pt idx="212">
                  <c:v>34.540967113999201</c:v>
                </c:pt>
                <c:pt idx="213">
                  <c:v>34.816201800068001</c:v>
                </c:pt>
                <c:pt idx="214">
                  <c:v>34.788658435738803</c:v>
                </c:pt>
                <c:pt idx="215">
                  <c:v>34.485965502135301</c:v>
                </c:pt>
                <c:pt idx="216">
                  <c:v>34.513464592048301</c:v>
                </c:pt>
                <c:pt idx="217">
                  <c:v>34.293555494567698</c:v>
                </c:pt>
                <c:pt idx="218">
                  <c:v>33.689848621574001</c:v>
                </c:pt>
                <c:pt idx="219">
                  <c:v>33.580236787402697</c:v>
                </c:pt>
                <c:pt idx="220">
                  <c:v>33.826930806188699</c:v>
                </c:pt>
                <c:pt idx="221">
                  <c:v>33.717262568603502</c:v>
                </c:pt>
                <c:pt idx="222">
                  <c:v>33.607639610471203</c:v>
                </c:pt>
                <c:pt idx="223">
                  <c:v>33.333770131125398</c:v>
                </c:pt>
                <c:pt idx="224">
                  <c:v>33.361143537755403</c:v>
                </c:pt>
                <c:pt idx="225">
                  <c:v>33.087513577147398</c:v>
                </c:pt>
                <c:pt idx="226">
                  <c:v>32.841455421072602</c:v>
                </c:pt>
                <c:pt idx="227">
                  <c:v>32.8961160930521</c:v>
                </c:pt>
                <c:pt idx="228">
                  <c:v>32.486358694801901</c:v>
                </c:pt>
                <c:pt idx="229">
                  <c:v>32.704833123205702</c:v>
                </c:pt>
                <c:pt idx="230">
                  <c:v>32.5136644916834</c:v>
                </c:pt>
                <c:pt idx="231">
                  <c:v>32.5136644916834</c:v>
                </c:pt>
                <c:pt idx="232">
                  <c:v>32.158896022127202</c:v>
                </c:pt>
                <c:pt idx="233">
                  <c:v>32.349882156178303</c:v>
                </c:pt>
                <c:pt idx="234">
                  <c:v>32.104348970850502</c:v>
                </c:pt>
                <c:pt idx="235">
                  <c:v>32.049804079631201</c:v>
                </c:pt>
                <c:pt idx="236">
                  <c:v>31.995271870211202</c:v>
                </c:pt>
                <c:pt idx="237">
                  <c:v>31.5592423370489</c:v>
                </c:pt>
                <c:pt idx="238">
                  <c:v>31.695454513059101</c:v>
                </c:pt>
                <c:pt idx="239">
                  <c:v>31.4775316355577</c:v>
                </c:pt>
                <c:pt idx="240">
                  <c:v>31.3413805062203</c:v>
                </c:pt>
                <c:pt idx="241">
                  <c:v>31.3413805062203</c:v>
                </c:pt>
                <c:pt idx="242">
                  <c:v>30.905921613541299</c:v>
                </c:pt>
                <c:pt idx="243">
                  <c:v>30.633912765773001</c:v>
                </c:pt>
                <c:pt idx="244">
                  <c:v>30.824306926593401</c:v>
                </c:pt>
                <c:pt idx="245">
                  <c:v>30.4163808979152</c:v>
                </c:pt>
                <c:pt idx="246">
                  <c:v>30.7699062869195</c:v>
                </c:pt>
                <c:pt idx="247">
                  <c:v>30.715504674535602</c:v>
                </c:pt>
                <c:pt idx="248">
                  <c:v>30.4163808979152</c:v>
                </c:pt>
                <c:pt idx="249">
                  <c:v>30.334825323016901</c:v>
                </c:pt>
                <c:pt idx="250">
                  <c:v>30.1173684163792</c:v>
                </c:pt>
                <c:pt idx="251">
                  <c:v>29.818435243965801</c:v>
                </c:pt>
                <c:pt idx="252">
                  <c:v>29.818435243965801</c:v>
                </c:pt>
                <c:pt idx="253">
                  <c:v>29.954302904033302</c:v>
                </c:pt>
                <c:pt idx="254">
                  <c:v>29.791264405393399</c:v>
                </c:pt>
                <c:pt idx="255">
                  <c:v>29.6554068799114</c:v>
                </c:pt>
                <c:pt idx="256">
                  <c:v>29.845606605189499</c:v>
                </c:pt>
                <c:pt idx="257">
                  <c:v>29.465233351656401</c:v>
                </c:pt>
                <c:pt idx="258">
                  <c:v>29.329398037213998</c:v>
                </c:pt>
                <c:pt idx="259">
                  <c:v>29.492399170382299</c:v>
                </c:pt>
                <c:pt idx="260">
                  <c:v>29.0577535380055</c:v>
                </c:pt>
                <c:pt idx="261">
                  <c:v>29.275069903347202</c:v>
                </c:pt>
                <c:pt idx="262">
                  <c:v>29.329398037213998</c:v>
                </c:pt>
                <c:pt idx="263">
                  <c:v>29.193573869882801</c:v>
                </c:pt>
                <c:pt idx="264">
                  <c:v>28.8404418538519</c:v>
                </c:pt>
                <c:pt idx="265">
                  <c:v>28.7317851983127</c:v>
                </c:pt>
                <c:pt idx="266">
                  <c:v>28.677453565470099</c:v>
                </c:pt>
                <c:pt idx="267">
                  <c:v>28.8947671335076</c:v>
                </c:pt>
                <c:pt idx="268">
                  <c:v>28.867604513301298</c:v>
                </c:pt>
                <c:pt idx="269">
                  <c:v>28.623126630381002</c:v>
                </c:pt>
                <c:pt idx="270">
                  <c:v>28.650290181763602</c:v>
                </c:pt>
                <c:pt idx="271">
                  <c:v>28.5144651224937</c:v>
                </c:pt>
                <c:pt idx="272">
                  <c:v>28.215621101253699</c:v>
                </c:pt>
                <c:pt idx="273">
                  <c:v>28.351462448012299</c:v>
                </c:pt>
                <c:pt idx="274">
                  <c:v>28.1612838250831</c:v>
                </c:pt>
                <c:pt idx="275">
                  <c:v>27.9982499112709</c:v>
                </c:pt>
                <c:pt idx="276">
                  <c:v>28.134109204535701</c:v>
                </c:pt>
                <c:pt idx="277">
                  <c:v>28.025421750556401</c:v>
                </c:pt>
                <c:pt idx="278">
                  <c:v>27.9982499112709</c:v>
                </c:pt>
                <c:pt idx="279">
                  <c:v>27.862376792563001</c:v>
                </c:pt>
                <c:pt idx="280">
                  <c:v>27.862376792563001</c:v>
                </c:pt>
                <c:pt idx="281">
                  <c:v>27.7808433274623</c:v>
                </c:pt>
                <c:pt idx="282">
                  <c:v>27.427461070553999</c:v>
                </c:pt>
                <c:pt idx="283">
                  <c:v>27.128320250797099</c:v>
                </c:pt>
                <c:pt idx="284">
                  <c:v>27.073919523127898</c:v>
                </c:pt>
                <c:pt idx="285">
                  <c:v>27.400273021287401</c:v>
                </c:pt>
                <c:pt idx="286">
                  <c:v>27.400273021287401</c:v>
                </c:pt>
                <c:pt idx="287">
                  <c:v>27.237113165572399</c:v>
                </c:pt>
                <c:pt idx="288">
                  <c:v>26.774608744429099</c:v>
                </c:pt>
                <c:pt idx="289">
                  <c:v>27.1555188525159</c:v>
                </c:pt>
                <c:pt idx="290">
                  <c:v>27.1827216176723</c:v>
                </c:pt>
                <c:pt idx="291">
                  <c:v>27.0467120441823</c:v>
                </c:pt>
                <c:pt idx="292">
                  <c:v>26.502356679883</c:v>
                </c:pt>
                <c:pt idx="293">
                  <c:v>26.72016833763</c:v>
                </c:pt>
                <c:pt idx="294">
                  <c:v>26.447890439711301</c:v>
                </c:pt>
                <c:pt idx="295">
                  <c:v>26.529592648026998</c:v>
                </c:pt>
                <c:pt idx="296">
                  <c:v>26.120930146381099</c:v>
                </c:pt>
                <c:pt idx="297">
                  <c:v>26.692948588750099</c:v>
                </c:pt>
                <c:pt idx="298">
                  <c:v>26.447890439711301</c:v>
                </c:pt>
                <c:pt idx="299">
                  <c:v>26.529592648026998</c:v>
                </c:pt>
                <c:pt idx="300">
                  <c:v>26.2026961735546</c:v>
                </c:pt>
                <c:pt idx="301">
                  <c:v>26.529592648026998</c:v>
                </c:pt>
                <c:pt idx="302">
                  <c:v>26.3116897552053</c:v>
                </c:pt>
                <c:pt idx="303">
                  <c:v>26.366173106615101</c:v>
                </c:pt>
                <c:pt idx="304">
                  <c:v>25.957345522633801</c:v>
                </c:pt>
                <c:pt idx="305">
                  <c:v>26.2026961735546</c:v>
                </c:pt>
                <c:pt idx="306">
                  <c:v>26.2026961735546</c:v>
                </c:pt>
                <c:pt idx="307">
                  <c:v>25.9028046877064</c:v>
                </c:pt>
                <c:pt idx="308">
                  <c:v>25.520754228389698</c:v>
                </c:pt>
                <c:pt idx="309">
                  <c:v>25.711834189970102</c:v>
                </c:pt>
                <c:pt idx="310">
                  <c:v>25.793692443806901</c:v>
                </c:pt>
                <c:pt idx="311">
                  <c:v>25.766410334930399</c:v>
                </c:pt>
                <c:pt idx="312">
                  <c:v>25.766410334930399</c:v>
                </c:pt>
                <c:pt idx="313">
                  <c:v>25.548062142151998</c:v>
                </c:pt>
                <c:pt idx="314">
                  <c:v>25.548062142151998</c:v>
                </c:pt>
                <c:pt idx="315">
                  <c:v>25.520754228389698</c:v>
                </c:pt>
                <c:pt idx="316">
                  <c:v>25.220253743958502</c:v>
                </c:pt>
                <c:pt idx="317">
                  <c:v>25.0288600229945</c:v>
                </c:pt>
                <c:pt idx="318">
                  <c:v>25.466141911356999</c:v>
                </c:pt>
                <c:pt idx="319">
                  <c:v>25.411514588028801</c:v>
                </c:pt>
                <c:pt idx="320">
                  <c:v>25.2749108812597</c:v>
                </c:pt>
                <c:pt idx="321">
                  <c:v>25.384199914196898</c:v>
                </c:pt>
                <c:pt idx="322">
                  <c:v>24.892070529927899</c:v>
                </c:pt>
                <c:pt idx="323">
                  <c:v>25.220253743958502</c:v>
                </c:pt>
                <c:pt idx="324">
                  <c:v>25.110902734652701</c:v>
                </c:pt>
                <c:pt idx="325">
                  <c:v>25.110902734652701</c:v>
                </c:pt>
                <c:pt idx="326">
                  <c:v>25.083554316622301</c:v>
                </c:pt>
                <c:pt idx="327">
                  <c:v>24.946792593155799</c:v>
                </c:pt>
                <c:pt idx="328">
                  <c:v>24.481259128436399</c:v>
                </c:pt>
                <c:pt idx="329">
                  <c:v>24.892070529927899</c:v>
                </c:pt>
                <c:pt idx="330">
                  <c:v>24.399012769494501</c:v>
                </c:pt>
                <c:pt idx="331">
                  <c:v>24.481259128436399</c:v>
                </c:pt>
                <c:pt idx="332">
                  <c:v>24.946792593155799</c:v>
                </c:pt>
                <c:pt idx="333">
                  <c:v>24.453848643518199</c:v>
                </c:pt>
                <c:pt idx="334">
                  <c:v>24.700441807267001</c:v>
                </c:pt>
                <c:pt idx="335">
                  <c:v>24.508666457326701</c:v>
                </c:pt>
                <c:pt idx="336">
                  <c:v>24.618269971733699</c:v>
                </c:pt>
                <c:pt idx="337">
                  <c:v>24.014813487815001</c:v>
                </c:pt>
                <c:pt idx="338">
                  <c:v>24.5908750626031</c:v>
                </c:pt>
                <c:pt idx="339">
                  <c:v>24.344169378276799</c:v>
                </c:pt>
                <c:pt idx="340">
                  <c:v>24.399012769494501</c:v>
                </c:pt>
                <c:pt idx="341">
                  <c:v>24.097194370681201</c:v>
                </c:pt>
                <c:pt idx="342">
                  <c:v>23.959870046408199</c:v>
                </c:pt>
                <c:pt idx="343">
                  <c:v>24.234437971829198</c:v>
                </c:pt>
                <c:pt idx="344">
                  <c:v>23.932395699427499</c:v>
                </c:pt>
                <c:pt idx="345">
                  <c:v>23.932395699427499</c:v>
                </c:pt>
                <c:pt idx="346">
                  <c:v>23.904917786497801</c:v>
                </c:pt>
                <c:pt idx="347">
                  <c:v>24.097194370681201</c:v>
                </c:pt>
                <c:pt idx="348">
                  <c:v>24.069737546693901</c:v>
                </c:pt>
                <c:pt idx="349">
                  <c:v>23.7949646964735</c:v>
                </c:pt>
                <c:pt idx="350">
                  <c:v>23.904917786497801</c:v>
                </c:pt>
                <c:pt idx="351">
                  <c:v>23.739963535557301</c:v>
                </c:pt>
                <c:pt idx="352">
                  <c:v>23.877430920340299</c:v>
                </c:pt>
                <c:pt idx="353">
                  <c:v>23.492285733894999</c:v>
                </c:pt>
                <c:pt idx="354">
                  <c:v>23.7949646964735</c:v>
                </c:pt>
                <c:pt idx="355">
                  <c:v>23.519819598498501</c:v>
                </c:pt>
                <c:pt idx="356">
                  <c:v>23.712460085670699</c:v>
                </c:pt>
                <c:pt idx="357">
                  <c:v>23.712460085670699</c:v>
                </c:pt>
                <c:pt idx="358">
                  <c:v>23.849945813321099</c:v>
                </c:pt>
                <c:pt idx="359">
                  <c:v>23.382105751561799</c:v>
                </c:pt>
                <c:pt idx="360">
                  <c:v>23.519819598498501</c:v>
                </c:pt>
                <c:pt idx="361">
                  <c:v>23.106371893893201</c:v>
                </c:pt>
                <c:pt idx="362">
                  <c:v>23.382105751561799</c:v>
                </c:pt>
                <c:pt idx="363">
                  <c:v>23.409655315453101</c:v>
                </c:pt>
                <c:pt idx="364">
                  <c:v>23.326989294002601</c:v>
                </c:pt>
                <c:pt idx="365">
                  <c:v>23.216713387935599</c:v>
                </c:pt>
                <c:pt idx="366">
                  <c:v>23.382105751561799</c:v>
                </c:pt>
                <c:pt idx="367">
                  <c:v>23.299427740229898</c:v>
                </c:pt>
                <c:pt idx="368">
                  <c:v>23.0787774657495</c:v>
                </c:pt>
                <c:pt idx="369">
                  <c:v>23.492285733894999</c:v>
                </c:pt>
                <c:pt idx="370">
                  <c:v>23.244292500112302</c:v>
                </c:pt>
                <c:pt idx="371">
                  <c:v>23.106371893893201</c:v>
                </c:pt>
                <c:pt idx="372">
                  <c:v>23.106371893893201</c:v>
                </c:pt>
                <c:pt idx="373">
                  <c:v>22.885486894381302</c:v>
                </c:pt>
                <c:pt idx="374">
                  <c:v>23.299427740229898</c:v>
                </c:pt>
                <c:pt idx="375">
                  <c:v>23.023575984984699</c:v>
                </c:pt>
                <c:pt idx="376">
                  <c:v>23.133967528465401</c:v>
                </c:pt>
                <c:pt idx="377">
                  <c:v>22.8302253004336</c:v>
                </c:pt>
                <c:pt idx="378">
                  <c:v>23.0787774657495</c:v>
                </c:pt>
                <c:pt idx="379">
                  <c:v>22.995963500000201</c:v>
                </c:pt>
                <c:pt idx="380">
                  <c:v>22.8578582800554</c:v>
                </c:pt>
                <c:pt idx="381">
                  <c:v>22.995963500000201</c:v>
                </c:pt>
                <c:pt idx="382">
                  <c:v>22.940736502171699</c:v>
                </c:pt>
                <c:pt idx="383">
                  <c:v>22.8302253004336</c:v>
                </c:pt>
                <c:pt idx="384">
                  <c:v>22.774940765161301</c:v>
                </c:pt>
                <c:pt idx="385">
                  <c:v>22.885486894381302</c:v>
                </c:pt>
                <c:pt idx="386">
                  <c:v>22.5536346884168</c:v>
                </c:pt>
                <c:pt idx="387">
                  <c:v>22.5536346884168</c:v>
                </c:pt>
                <c:pt idx="388">
                  <c:v>22.664323800464899</c:v>
                </c:pt>
                <c:pt idx="389">
                  <c:v>22.5536346884168</c:v>
                </c:pt>
                <c:pt idx="390">
                  <c:v>22.525952335171599</c:v>
                </c:pt>
                <c:pt idx="391">
                  <c:v>22.498265370677899</c:v>
                </c:pt>
                <c:pt idx="392">
                  <c:v>22.7472945658151</c:v>
                </c:pt>
                <c:pt idx="393">
                  <c:v>22.498265370677899</c:v>
                </c:pt>
                <c:pt idx="394">
                  <c:v>22.276590361637101</c:v>
                </c:pt>
                <c:pt idx="395">
                  <c:v>22.608991046561901</c:v>
                </c:pt>
                <c:pt idx="396">
                  <c:v>22.608991046561901</c:v>
                </c:pt>
                <c:pt idx="397">
                  <c:v>22.608991046561901</c:v>
                </c:pt>
                <c:pt idx="398">
                  <c:v>22.525952335171599</c:v>
                </c:pt>
                <c:pt idx="399">
                  <c:v>22.442872117141899</c:v>
                </c:pt>
                <c:pt idx="400">
                  <c:v>22.026839901721999</c:v>
                </c:pt>
                <c:pt idx="401">
                  <c:v>22.221121349410499</c:v>
                </c:pt>
                <c:pt idx="402">
                  <c:v>22.276590361637101</c:v>
                </c:pt>
                <c:pt idx="403">
                  <c:v>21.776680580575398</c:v>
                </c:pt>
                <c:pt idx="404">
                  <c:v>22.193382305670799</c:v>
                </c:pt>
                <c:pt idx="405">
                  <c:v>22.248860971752801</c:v>
                </c:pt>
                <c:pt idx="406">
                  <c:v>22.3320347747649</c:v>
                </c:pt>
                <c:pt idx="407">
                  <c:v>22.1378896260929</c:v>
                </c:pt>
                <c:pt idx="408">
                  <c:v>22.165638404729901</c:v>
                </c:pt>
                <c:pt idx="409">
                  <c:v>21.9990610022687</c:v>
                </c:pt>
                <c:pt idx="410">
                  <c:v>21.6096815441004</c:v>
                </c:pt>
                <c:pt idx="411">
                  <c:v>21.804500069345998</c:v>
                </c:pt>
                <c:pt idx="412">
                  <c:v>22.054608397064499</c:v>
                </c:pt>
                <c:pt idx="413">
                  <c:v>21.9434990267656</c:v>
                </c:pt>
                <c:pt idx="414">
                  <c:v>22.082371932726701</c:v>
                </c:pt>
                <c:pt idx="415">
                  <c:v>21.971282525101898</c:v>
                </c:pt>
                <c:pt idx="416">
                  <c:v>21.971282525101898</c:v>
                </c:pt>
                <c:pt idx="417">
                  <c:v>21.971282525101898</c:v>
                </c:pt>
                <c:pt idx="418">
                  <c:v>21.804500069345998</c:v>
                </c:pt>
                <c:pt idx="419">
                  <c:v>21.9434990267656</c:v>
                </c:pt>
                <c:pt idx="420">
                  <c:v>21.5818308632929</c:v>
                </c:pt>
                <c:pt idx="421">
                  <c:v>21.693207323970501</c:v>
                </c:pt>
                <c:pt idx="422">
                  <c:v>21.5818308632929</c:v>
                </c:pt>
                <c:pt idx="423">
                  <c:v>21.442486339318599</c:v>
                </c:pt>
                <c:pt idx="424">
                  <c:v>21.804500069345998</c:v>
                </c:pt>
                <c:pt idx="425">
                  <c:v>21.832308981958001</c:v>
                </c:pt>
                <c:pt idx="426">
                  <c:v>21.693207323970501</c:v>
                </c:pt>
                <c:pt idx="427">
                  <c:v>21.275101107086499</c:v>
                </c:pt>
                <c:pt idx="428">
                  <c:v>21.275101107086499</c:v>
                </c:pt>
                <c:pt idx="429">
                  <c:v>21.358821176460001</c:v>
                </c:pt>
                <c:pt idx="430">
                  <c:v>21.1633982006007</c:v>
                </c:pt>
                <c:pt idx="431">
                  <c:v>21.6375269273634</c:v>
                </c:pt>
                <c:pt idx="432">
                  <c:v>21.275101107086499</c:v>
                </c:pt>
                <c:pt idx="433">
                  <c:v>21.498241373942601</c:v>
                </c:pt>
                <c:pt idx="434">
                  <c:v>21.498241373942601</c:v>
                </c:pt>
                <c:pt idx="435">
                  <c:v>21.386715029902501</c:v>
                </c:pt>
                <c:pt idx="436">
                  <c:v>21.051604905551201</c:v>
                </c:pt>
                <c:pt idx="437">
                  <c:v>21.665367035030101</c:v>
                </c:pt>
                <c:pt idx="438">
                  <c:v>21.3030115127196</c:v>
                </c:pt>
                <c:pt idx="439">
                  <c:v>21.330916379364599</c:v>
                </c:pt>
                <c:pt idx="440">
                  <c:v>21.442486339318599</c:v>
                </c:pt>
                <c:pt idx="441">
                  <c:v>21.219258138153499</c:v>
                </c:pt>
                <c:pt idx="442">
                  <c:v>20.9956711923844</c:v>
                </c:pt>
                <c:pt idx="443">
                  <c:v>21.386715029902501</c:v>
                </c:pt>
                <c:pt idx="444">
                  <c:v>20.743694440459102</c:v>
                </c:pt>
                <c:pt idx="445">
                  <c:v>21.275101107086499</c:v>
                </c:pt>
                <c:pt idx="446">
                  <c:v>20.799733599045599</c:v>
                </c:pt>
                <c:pt idx="447">
                  <c:v>21.358821176460001</c:v>
                </c:pt>
                <c:pt idx="448">
                  <c:v>21.191330982769799</c:v>
                </c:pt>
                <c:pt idx="449">
                  <c:v>21.3030115127196</c:v>
                </c:pt>
                <c:pt idx="450">
                  <c:v>21.442486339318599</c:v>
                </c:pt>
                <c:pt idx="451">
                  <c:v>21.219258138153499</c:v>
                </c:pt>
                <c:pt idx="452">
                  <c:v>21.247185140517001</c:v>
                </c:pt>
                <c:pt idx="453">
                  <c:v>21.1075102107914</c:v>
                </c:pt>
                <c:pt idx="454">
                  <c:v>20.911735403855999</c:v>
                </c:pt>
                <c:pt idx="455">
                  <c:v>20.687636839783799</c:v>
                </c:pt>
                <c:pt idx="456">
                  <c:v>20.9676984059044</c:v>
                </c:pt>
                <c:pt idx="457">
                  <c:v>20.9956711923844</c:v>
                </c:pt>
                <c:pt idx="458">
                  <c:v>21.051604905551201</c:v>
                </c:pt>
                <c:pt idx="459">
                  <c:v>20.9676984059044</c:v>
                </c:pt>
                <c:pt idx="460">
                  <c:v>21.1075102107914</c:v>
                </c:pt>
                <c:pt idx="461">
                  <c:v>21.1075102107914</c:v>
                </c:pt>
                <c:pt idx="462">
                  <c:v>21.135459769697899</c:v>
                </c:pt>
                <c:pt idx="463">
                  <c:v>20.5193078472835</c:v>
                </c:pt>
                <c:pt idx="464">
                  <c:v>20.827741530186099</c:v>
                </c:pt>
                <c:pt idx="465">
                  <c:v>21.023643659108799</c:v>
                </c:pt>
                <c:pt idx="466">
                  <c:v>20.9956711923844</c:v>
                </c:pt>
                <c:pt idx="467">
                  <c:v>20.743694440459102</c:v>
                </c:pt>
                <c:pt idx="468">
                  <c:v>20.687636839783799</c:v>
                </c:pt>
                <c:pt idx="469">
                  <c:v>20.771714262860701</c:v>
                </c:pt>
                <c:pt idx="470">
                  <c:v>21.051604905551201</c:v>
                </c:pt>
                <c:pt idx="471">
                  <c:v>20.855743549201101</c:v>
                </c:pt>
                <c:pt idx="472">
                  <c:v>21.023643659108799</c:v>
                </c:pt>
                <c:pt idx="473">
                  <c:v>20.939719817044299</c:v>
                </c:pt>
                <c:pt idx="474">
                  <c:v>20.659593541956301</c:v>
                </c:pt>
                <c:pt idx="475">
                  <c:v>20.827741530186099</c:v>
                </c:pt>
                <c:pt idx="476">
                  <c:v>20.827741530186099</c:v>
                </c:pt>
                <c:pt idx="477">
                  <c:v>20.378868301364399</c:v>
                </c:pt>
                <c:pt idx="478">
                  <c:v>20.378868301364399</c:v>
                </c:pt>
                <c:pt idx="479">
                  <c:v>20.827741530186099</c:v>
                </c:pt>
                <c:pt idx="480">
                  <c:v>20.743694440459102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C9D-465D-ACA1-3C0332559108}"/>
            </c:ext>
          </c:extLst>
        </c:ser>
        <c:ser>
          <c:idx val="2"/>
          <c:order val="2"/>
          <c:tx>
            <c:v>100 g gips, 40 g water</c:v>
          </c:tx>
          <c:spPr>
            <a:ln w="19050"/>
          </c:spPr>
          <c:marker>
            <c:symbol val="none"/>
          </c:marker>
          <c:xVal>
            <c:numRef>
              <c:f>gecombineerd!$C$14:$C$494</c:f>
              <c:numCache>
                <c:formatCode>0.0</c:formatCode>
                <c:ptCount val="48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</c:numCache>
            </c:numRef>
          </c:xVal>
          <c:yVal>
            <c:numRef>
              <c:f>gecombineerd!$G$14:$G$494</c:f>
              <c:numCache>
                <c:formatCode>0.00</c:formatCode>
                <c:ptCount val="481"/>
                <c:pt idx="0">
                  <c:v>19.9001827892317</c:v>
                </c:pt>
                <c:pt idx="1">
                  <c:v>19.702523675645001</c:v>
                </c:pt>
                <c:pt idx="2">
                  <c:v>19.6742612486353</c:v>
                </c:pt>
                <c:pt idx="3">
                  <c:v>19.8155112151758</c:v>
                </c:pt>
                <c:pt idx="4">
                  <c:v>19.8155112151758</c:v>
                </c:pt>
                <c:pt idx="5">
                  <c:v>19.9001827892317</c:v>
                </c:pt>
                <c:pt idx="6">
                  <c:v>20.097511180256699</c:v>
                </c:pt>
                <c:pt idx="7">
                  <c:v>19.759028181317301</c:v>
                </c:pt>
                <c:pt idx="8">
                  <c:v>19.871961924209302</c:v>
                </c:pt>
                <c:pt idx="9">
                  <c:v>20.266402949342702</c:v>
                </c:pt>
                <c:pt idx="10">
                  <c:v>20.069341821138998</c:v>
                </c:pt>
                <c:pt idx="11">
                  <c:v>19.759028181317301</c:v>
                </c:pt>
                <c:pt idx="12">
                  <c:v>19.702523675645001</c:v>
                </c:pt>
                <c:pt idx="13">
                  <c:v>19.843739909869001</c:v>
                </c:pt>
                <c:pt idx="14">
                  <c:v>19.871961924209302</c:v>
                </c:pt>
                <c:pt idx="15">
                  <c:v>20.238272160346401</c:v>
                </c:pt>
                <c:pt idx="16">
                  <c:v>20.406967553062199</c:v>
                </c:pt>
                <c:pt idx="17">
                  <c:v>20.125679555420401</c:v>
                </c:pt>
                <c:pt idx="18">
                  <c:v>20.322645495947398</c:v>
                </c:pt>
                <c:pt idx="19">
                  <c:v>20.2945273872269</c:v>
                </c:pt>
                <c:pt idx="20">
                  <c:v>20.041165957262901</c:v>
                </c:pt>
                <c:pt idx="21">
                  <c:v>19.787275818181399</c:v>
                </c:pt>
                <c:pt idx="22">
                  <c:v>20.322645495947398</c:v>
                </c:pt>
                <c:pt idx="23">
                  <c:v>20.069341821138998</c:v>
                </c:pt>
                <c:pt idx="24">
                  <c:v>20.2945273872269</c:v>
                </c:pt>
                <c:pt idx="25">
                  <c:v>20.350762786351901</c:v>
                </c:pt>
                <c:pt idx="26">
                  <c:v>20.238272160346401</c:v>
                </c:pt>
                <c:pt idx="27">
                  <c:v>20.238272160346401</c:v>
                </c:pt>
                <c:pt idx="28">
                  <c:v>20.463152838330799</c:v>
                </c:pt>
                <c:pt idx="29">
                  <c:v>20.125679555420401</c:v>
                </c:pt>
                <c:pt idx="30">
                  <c:v>19.843739909869001</c:v>
                </c:pt>
                <c:pt idx="31">
                  <c:v>19.984789122224502</c:v>
                </c:pt>
                <c:pt idx="32">
                  <c:v>20.238272160346401</c:v>
                </c:pt>
                <c:pt idx="33">
                  <c:v>20.125679555420401</c:v>
                </c:pt>
                <c:pt idx="34">
                  <c:v>20.181985944883799</c:v>
                </c:pt>
                <c:pt idx="35">
                  <c:v>20.435060563393499</c:v>
                </c:pt>
                <c:pt idx="36">
                  <c:v>20.406967553062199</c:v>
                </c:pt>
                <c:pt idx="37">
                  <c:v>20.266402949342702</c:v>
                </c:pt>
                <c:pt idx="38">
                  <c:v>20.406967553062199</c:v>
                </c:pt>
                <c:pt idx="39">
                  <c:v>20.125679555420401</c:v>
                </c:pt>
                <c:pt idx="40">
                  <c:v>20.2945273872269</c:v>
                </c:pt>
                <c:pt idx="41">
                  <c:v>20.181985944883799</c:v>
                </c:pt>
                <c:pt idx="42">
                  <c:v>20.2945273872269</c:v>
                </c:pt>
                <c:pt idx="43">
                  <c:v>20.210129503199799</c:v>
                </c:pt>
                <c:pt idx="44">
                  <c:v>20.322645495947398</c:v>
                </c:pt>
                <c:pt idx="45">
                  <c:v>20.097511180256699</c:v>
                </c:pt>
                <c:pt idx="46">
                  <c:v>20.322645495947398</c:v>
                </c:pt>
                <c:pt idx="47">
                  <c:v>20.266402949342702</c:v>
                </c:pt>
                <c:pt idx="48">
                  <c:v>20.041165957262901</c:v>
                </c:pt>
                <c:pt idx="49">
                  <c:v>20.435060563393499</c:v>
                </c:pt>
                <c:pt idx="50">
                  <c:v>20.435060563393499</c:v>
                </c:pt>
                <c:pt idx="51">
                  <c:v>20.322645495947398</c:v>
                </c:pt>
                <c:pt idx="52">
                  <c:v>20.350762786351901</c:v>
                </c:pt>
                <c:pt idx="53">
                  <c:v>20.378868301364399</c:v>
                </c:pt>
                <c:pt idx="54">
                  <c:v>20.322645495947398</c:v>
                </c:pt>
                <c:pt idx="55">
                  <c:v>20.631549674784502</c:v>
                </c:pt>
                <c:pt idx="56">
                  <c:v>19.787275818181399</c:v>
                </c:pt>
                <c:pt idx="57">
                  <c:v>20.491233430565899</c:v>
                </c:pt>
                <c:pt idx="58">
                  <c:v>19.9565936110987</c:v>
                </c:pt>
                <c:pt idx="59">
                  <c:v>20.181985944883799</c:v>
                </c:pt>
                <c:pt idx="60">
                  <c:v>20.547376110431902</c:v>
                </c:pt>
                <c:pt idx="61">
                  <c:v>20.547376110431902</c:v>
                </c:pt>
                <c:pt idx="62">
                  <c:v>20.5754437211768</c:v>
                </c:pt>
                <c:pt idx="63">
                  <c:v>20.659593541956301</c:v>
                </c:pt>
                <c:pt idx="64">
                  <c:v>20.771714262860701</c:v>
                </c:pt>
                <c:pt idx="65">
                  <c:v>20.743694440459102</c:v>
                </c:pt>
                <c:pt idx="66">
                  <c:v>20.8837396780388</c:v>
                </c:pt>
                <c:pt idx="67">
                  <c:v>20.8837396780388</c:v>
                </c:pt>
                <c:pt idx="68">
                  <c:v>20.771714262860701</c:v>
                </c:pt>
                <c:pt idx="69">
                  <c:v>20.8837396780388</c:v>
                </c:pt>
                <c:pt idx="70">
                  <c:v>20.406967553062199</c:v>
                </c:pt>
                <c:pt idx="71">
                  <c:v>20.547376110431902</c:v>
                </c:pt>
                <c:pt idx="72">
                  <c:v>20.8837396780388</c:v>
                </c:pt>
                <c:pt idx="73">
                  <c:v>20.5193078472835</c:v>
                </c:pt>
                <c:pt idx="74">
                  <c:v>20.855743549201101</c:v>
                </c:pt>
                <c:pt idx="75">
                  <c:v>20.9676984059044</c:v>
                </c:pt>
                <c:pt idx="76">
                  <c:v>21.1075102107914</c:v>
                </c:pt>
                <c:pt idx="77">
                  <c:v>21.051604905551201</c:v>
                </c:pt>
                <c:pt idx="78">
                  <c:v>21.051604905551201</c:v>
                </c:pt>
                <c:pt idx="79">
                  <c:v>21.023643659108799</c:v>
                </c:pt>
                <c:pt idx="80">
                  <c:v>21.275101107086499</c:v>
                </c:pt>
                <c:pt idx="81">
                  <c:v>21.442486339318599</c:v>
                </c:pt>
                <c:pt idx="82">
                  <c:v>21.330916379364599</c:v>
                </c:pt>
                <c:pt idx="83">
                  <c:v>21.6096815441004</c:v>
                </c:pt>
                <c:pt idx="84">
                  <c:v>21.498241373942601</c:v>
                </c:pt>
                <c:pt idx="85">
                  <c:v>21.247185140517001</c:v>
                </c:pt>
                <c:pt idx="86">
                  <c:v>21.275101107086499</c:v>
                </c:pt>
                <c:pt idx="87">
                  <c:v>21.6375269273634</c:v>
                </c:pt>
                <c:pt idx="88">
                  <c:v>21.832308981958001</c:v>
                </c:pt>
                <c:pt idx="89">
                  <c:v>21.915710486764699</c:v>
                </c:pt>
                <c:pt idx="90">
                  <c:v>21.442486339318599</c:v>
                </c:pt>
                <c:pt idx="91">
                  <c:v>21.9434990267656</c:v>
                </c:pt>
                <c:pt idx="92">
                  <c:v>22.054608397064499</c:v>
                </c:pt>
                <c:pt idx="93">
                  <c:v>22.304314955809499</c:v>
                </c:pt>
                <c:pt idx="94">
                  <c:v>22.470573774440599</c:v>
                </c:pt>
                <c:pt idx="95">
                  <c:v>22.6366596881455</c:v>
                </c:pt>
                <c:pt idx="96">
                  <c:v>22.221121349410499</c:v>
                </c:pt>
                <c:pt idx="97">
                  <c:v>22.387465579661399</c:v>
                </c:pt>
                <c:pt idx="98">
                  <c:v>22.6919888047873</c:v>
                </c:pt>
                <c:pt idx="99">
                  <c:v>23.023575984984699</c:v>
                </c:pt>
                <c:pt idx="100">
                  <c:v>22.995963500000201</c:v>
                </c:pt>
                <c:pt idx="101">
                  <c:v>23.216713387935599</c:v>
                </c:pt>
                <c:pt idx="102">
                  <c:v>23.244292500112302</c:v>
                </c:pt>
                <c:pt idx="103">
                  <c:v>23.244292500112302</c:v>
                </c:pt>
                <c:pt idx="104">
                  <c:v>23.602403407972901</c:v>
                </c:pt>
                <c:pt idx="105">
                  <c:v>23.712460085670699</c:v>
                </c:pt>
                <c:pt idx="106">
                  <c:v>24.014813487815001</c:v>
                </c:pt>
                <c:pt idx="107">
                  <c:v>23.932395699427499</c:v>
                </c:pt>
                <c:pt idx="108">
                  <c:v>24.179549626053301</c:v>
                </c:pt>
                <c:pt idx="109">
                  <c:v>24.1246531123004</c:v>
                </c:pt>
                <c:pt idx="110">
                  <c:v>24.097194370681201</c:v>
                </c:pt>
                <c:pt idx="111">
                  <c:v>24.919432975587501</c:v>
                </c:pt>
                <c:pt idx="112">
                  <c:v>25.056208532614299</c:v>
                </c:pt>
                <c:pt idx="113">
                  <c:v>25.411514588028801</c:v>
                </c:pt>
                <c:pt idx="114">
                  <c:v>25.493449268710901</c:v>
                </c:pt>
                <c:pt idx="115">
                  <c:v>25.3295631070601</c:v>
                </c:pt>
                <c:pt idx="116">
                  <c:v>26.066408088771102</c:v>
                </c:pt>
                <c:pt idx="117">
                  <c:v>26.284440095263999</c:v>
                </c:pt>
                <c:pt idx="118">
                  <c:v>26.4206548094044</c:v>
                </c:pt>
                <c:pt idx="119">
                  <c:v>26.9106770441132</c:v>
                </c:pt>
                <c:pt idx="120">
                  <c:v>27.0467120441823</c:v>
                </c:pt>
                <c:pt idx="121">
                  <c:v>27.427461070553999</c:v>
                </c:pt>
                <c:pt idx="122">
                  <c:v>27.672124177985399</c:v>
                </c:pt>
                <c:pt idx="123">
                  <c:v>28.134109204535701</c:v>
                </c:pt>
                <c:pt idx="124">
                  <c:v>28.2699619843516</c:v>
                </c:pt>
                <c:pt idx="125">
                  <c:v>28.7317851983127</c:v>
                </c:pt>
                <c:pt idx="126">
                  <c:v>29.302233861469301</c:v>
                </c:pt>
                <c:pt idx="127">
                  <c:v>29.6554068799114</c:v>
                </c:pt>
                <c:pt idx="128">
                  <c:v>29.981477119433301</c:v>
                </c:pt>
                <c:pt idx="129">
                  <c:v>30.4163808979152</c:v>
                </c:pt>
                <c:pt idx="130">
                  <c:v>30.824306926593401</c:v>
                </c:pt>
                <c:pt idx="131">
                  <c:v>31.286926929878401</c:v>
                </c:pt>
                <c:pt idx="132">
                  <c:v>31.886223684074601</c:v>
                </c:pt>
                <c:pt idx="133">
                  <c:v>32.404469809518403</c:v>
                </c:pt>
                <c:pt idx="134">
                  <c:v>32.978130005641397</c:v>
                </c:pt>
                <c:pt idx="135">
                  <c:v>33.361143537755403</c:v>
                </c:pt>
                <c:pt idx="136">
                  <c:v>33.826930806188699</c:v>
                </c:pt>
                <c:pt idx="137">
                  <c:v>34.458464454613498</c:v>
                </c:pt>
                <c:pt idx="138">
                  <c:v>35.036649992115699</c:v>
                </c:pt>
                <c:pt idx="139">
                  <c:v>35.699506771885602</c:v>
                </c:pt>
                <c:pt idx="140">
                  <c:v>36.198266139327202</c:v>
                </c:pt>
                <c:pt idx="141">
                  <c:v>36.921423044009799</c:v>
                </c:pt>
                <c:pt idx="142">
                  <c:v>37.508076738871999</c:v>
                </c:pt>
                <c:pt idx="143">
                  <c:v>37.760254092224798</c:v>
                </c:pt>
                <c:pt idx="144">
                  <c:v>38.632601023485599</c:v>
                </c:pt>
                <c:pt idx="145">
                  <c:v>39.1419517444006</c:v>
                </c:pt>
                <c:pt idx="146">
                  <c:v>39.425884384547601</c:v>
                </c:pt>
                <c:pt idx="147">
                  <c:v>39.653537744276797</c:v>
                </c:pt>
                <c:pt idx="148">
                  <c:v>40.425360285846601</c:v>
                </c:pt>
                <c:pt idx="149">
                  <c:v>40.770197526054297</c:v>
                </c:pt>
                <c:pt idx="150">
                  <c:v>41.116197169025902</c:v>
                </c:pt>
                <c:pt idx="151">
                  <c:v>41.145082665905697</c:v>
                </c:pt>
                <c:pt idx="152">
                  <c:v>41.6374552801718</c:v>
                </c:pt>
                <c:pt idx="153">
                  <c:v>41.957380395075198</c:v>
                </c:pt>
                <c:pt idx="154">
                  <c:v>42.044820880439701</c:v>
                </c:pt>
                <c:pt idx="155">
                  <c:v>42.366126146370199</c:v>
                </c:pt>
                <c:pt idx="156">
                  <c:v>42.395392198103501</c:v>
                </c:pt>
                <c:pt idx="157">
                  <c:v>42.629843753263401</c:v>
                </c:pt>
                <c:pt idx="158">
                  <c:v>42.747294753744598</c:v>
                </c:pt>
                <c:pt idx="159">
                  <c:v>42.864897689442699</c:v>
                </c:pt>
                <c:pt idx="160">
                  <c:v>42.864897689442699</c:v>
                </c:pt>
                <c:pt idx="161">
                  <c:v>42.953198967200798</c:v>
                </c:pt>
                <c:pt idx="162">
                  <c:v>43.041589902688301</c:v>
                </c:pt>
                <c:pt idx="163">
                  <c:v>42.835481202614702</c:v>
                </c:pt>
                <c:pt idx="164">
                  <c:v>43.189098676737103</c:v>
                </c:pt>
                <c:pt idx="165">
                  <c:v>43.248171285419303</c:v>
                </c:pt>
                <c:pt idx="166">
                  <c:v>43.248171285419303</c:v>
                </c:pt>
                <c:pt idx="167">
                  <c:v>42.835481202614702</c:v>
                </c:pt>
                <c:pt idx="168">
                  <c:v>43.218631507458099</c:v>
                </c:pt>
                <c:pt idx="169">
                  <c:v>43.0710710119209</c:v>
                </c:pt>
                <c:pt idx="170">
                  <c:v>43.0710710119209</c:v>
                </c:pt>
                <c:pt idx="171">
                  <c:v>43.0710710119209</c:v>
                </c:pt>
                <c:pt idx="172">
                  <c:v>43.0121156207965</c:v>
                </c:pt>
                <c:pt idx="173">
                  <c:v>42.835481202614702</c:v>
                </c:pt>
                <c:pt idx="174">
                  <c:v>42.864897689442699</c:v>
                </c:pt>
                <c:pt idx="175">
                  <c:v>42.747294753744598</c:v>
                </c:pt>
                <c:pt idx="176">
                  <c:v>42.395392198103501</c:v>
                </c:pt>
                <c:pt idx="177">
                  <c:v>42.571174809991</c:v>
                </c:pt>
                <c:pt idx="178">
                  <c:v>42.395392198103501</c:v>
                </c:pt>
                <c:pt idx="179">
                  <c:v>41.811828379157802</c:v>
                </c:pt>
                <c:pt idx="180">
                  <c:v>41.986519213065598</c:v>
                </c:pt>
                <c:pt idx="181">
                  <c:v>41.899132375309101</c:v>
                </c:pt>
                <c:pt idx="182">
                  <c:v>41.463395393735603</c:v>
                </c:pt>
                <c:pt idx="183">
                  <c:v>41.347527243146999</c:v>
                </c:pt>
                <c:pt idx="184">
                  <c:v>41.029584895754702</c:v>
                </c:pt>
                <c:pt idx="185">
                  <c:v>41.087317175737503</c:v>
                </c:pt>
                <c:pt idx="186">
                  <c:v>40.9430497860087</c:v>
                </c:pt>
                <c:pt idx="187">
                  <c:v>40.626374751466798</c:v>
                </c:pt>
                <c:pt idx="188">
                  <c:v>40.511461197538601</c:v>
                </c:pt>
                <c:pt idx="189">
                  <c:v>40.396673784542102</c:v>
                </c:pt>
                <c:pt idx="190">
                  <c:v>40.138857764219203</c:v>
                </c:pt>
                <c:pt idx="191">
                  <c:v>40.024471053660299</c:v>
                </c:pt>
                <c:pt idx="192">
                  <c:v>39.824581934866103</c:v>
                </c:pt>
                <c:pt idx="193">
                  <c:v>39.5396536816599</c:v>
                </c:pt>
                <c:pt idx="194">
                  <c:v>39.255442714944799</c:v>
                </c:pt>
                <c:pt idx="195">
                  <c:v>39.340633313248297</c:v>
                </c:pt>
                <c:pt idx="196">
                  <c:v>38.858712833469397</c:v>
                </c:pt>
                <c:pt idx="197">
                  <c:v>38.915304348130803</c:v>
                </c:pt>
                <c:pt idx="198">
                  <c:v>38.632601023485599</c:v>
                </c:pt>
                <c:pt idx="199">
                  <c:v>38.350542971943803</c:v>
                </c:pt>
                <c:pt idx="200">
                  <c:v>38.041013121400297</c:v>
                </c:pt>
                <c:pt idx="201">
                  <c:v>38.0691204284769</c:v>
                </c:pt>
                <c:pt idx="202">
                  <c:v>37.508076738871999</c:v>
                </c:pt>
                <c:pt idx="203">
                  <c:v>37.844419833603297</c:v>
                </c:pt>
                <c:pt idx="204">
                  <c:v>37.508076738871999</c:v>
                </c:pt>
                <c:pt idx="205">
                  <c:v>37.4520972673266</c:v>
                </c:pt>
                <c:pt idx="206">
                  <c:v>37.1446277468917</c:v>
                </c:pt>
                <c:pt idx="207">
                  <c:v>37.005080848900697</c:v>
                </c:pt>
                <c:pt idx="208">
                  <c:v>37.032982808331397</c:v>
                </c:pt>
                <c:pt idx="209">
                  <c:v>36.754237471069402</c:v>
                </c:pt>
                <c:pt idx="210">
                  <c:v>36.587241497024799</c:v>
                </c:pt>
                <c:pt idx="211">
                  <c:v>36.364855287898898</c:v>
                </c:pt>
                <c:pt idx="212">
                  <c:v>36.364855287898898</c:v>
                </c:pt>
                <c:pt idx="213">
                  <c:v>36.031851608600803</c:v>
                </c:pt>
                <c:pt idx="214">
                  <c:v>35.948703682971697</c:v>
                </c:pt>
                <c:pt idx="215">
                  <c:v>35.450654862073101</c:v>
                </c:pt>
                <c:pt idx="216">
                  <c:v>35.616517948766301</c:v>
                </c:pt>
                <c:pt idx="217">
                  <c:v>35.561211620426903</c:v>
                </c:pt>
                <c:pt idx="218">
                  <c:v>35.367784869231201</c:v>
                </c:pt>
                <c:pt idx="219">
                  <c:v>35.229738682830501</c:v>
                </c:pt>
                <c:pt idx="220">
                  <c:v>34.788658435738803</c:v>
                </c:pt>
                <c:pt idx="221">
                  <c:v>34.733593361400501</c:v>
                </c:pt>
                <c:pt idx="222">
                  <c:v>34.843743447891498</c:v>
                </c:pt>
                <c:pt idx="223">
                  <c:v>34.651017311332303</c:v>
                </c:pt>
                <c:pt idx="224">
                  <c:v>34.073855429396701</c:v>
                </c:pt>
                <c:pt idx="225">
                  <c:v>34.293555494567698</c:v>
                </c:pt>
                <c:pt idx="226">
                  <c:v>34.128758750153402</c:v>
                </c:pt>
                <c:pt idx="227">
                  <c:v>33.826930806188699</c:v>
                </c:pt>
                <c:pt idx="228">
                  <c:v>33.662442835700702</c:v>
                </c:pt>
                <c:pt idx="229">
                  <c:v>33.826930806188699</c:v>
                </c:pt>
                <c:pt idx="230">
                  <c:v>33.552842052743202</c:v>
                </c:pt>
                <c:pt idx="231">
                  <c:v>33.388524900159197</c:v>
                </c:pt>
                <c:pt idx="232">
                  <c:v>33.443284827083197</c:v>
                </c:pt>
                <c:pt idx="233">
                  <c:v>33.333770131125398</c:v>
                </c:pt>
                <c:pt idx="234">
                  <c:v>32.677517535585899</c:v>
                </c:pt>
                <c:pt idx="235">
                  <c:v>32.868784596706597</c:v>
                </c:pt>
                <c:pt idx="236">
                  <c:v>32.923449926162299</c:v>
                </c:pt>
                <c:pt idx="237">
                  <c:v>32.841455421072602</c:v>
                </c:pt>
                <c:pt idx="238">
                  <c:v>32.377172302149397</c:v>
                </c:pt>
                <c:pt idx="239">
                  <c:v>32.677517535585899</c:v>
                </c:pt>
                <c:pt idx="240">
                  <c:v>32.104348970850502</c:v>
                </c:pt>
                <c:pt idx="241">
                  <c:v>32.104348970850502</c:v>
                </c:pt>
                <c:pt idx="242">
                  <c:v>32.322594025889799</c:v>
                </c:pt>
                <c:pt idx="243">
                  <c:v>31.968008483997899</c:v>
                </c:pt>
                <c:pt idx="244">
                  <c:v>31.8044545710653</c:v>
                </c:pt>
                <c:pt idx="245">
                  <c:v>31.968008483997899</c:v>
                </c:pt>
                <c:pt idx="246">
                  <c:v>31.423068916922599</c:v>
                </c:pt>
                <c:pt idx="247">
                  <c:v>31.423068916922599</c:v>
                </c:pt>
                <c:pt idx="248">
                  <c:v>31.395834453386801</c:v>
                </c:pt>
                <c:pt idx="249">
                  <c:v>31.423068916922599</c:v>
                </c:pt>
                <c:pt idx="250">
                  <c:v>31.3413805062203</c:v>
                </c:pt>
                <c:pt idx="251">
                  <c:v>31.286926929878401</c:v>
                </c:pt>
                <c:pt idx="252">
                  <c:v>31.2052649216945</c:v>
                </c:pt>
                <c:pt idx="253">
                  <c:v>30.824306926593401</c:v>
                </c:pt>
                <c:pt idx="254">
                  <c:v>30.824306926593401</c:v>
                </c:pt>
                <c:pt idx="255">
                  <c:v>30.905921613541299</c:v>
                </c:pt>
                <c:pt idx="256">
                  <c:v>30.7699062869195</c:v>
                </c:pt>
                <c:pt idx="257">
                  <c:v>30.6067192631007</c:v>
                </c:pt>
                <c:pt idx="258">
                  <c:v>30.715504674535602</c:v>
                </c:pt>
                <c:pt idx="259">
                  <c:v>30.443573128819398</c:v>
                </c:pt>
                <c:pt idx="260">
                  <c:v>30.171725472325999</c:v>
                </c:pt>
                <c:pt idx="261">
                  <c:v>30.1173684163792</c:v>
                </c:pt>
                <c:pt idx="262">
                  <c:v>30.144546586702202</c:v>
                </c:pt>
                <c:pt idx="263">
                  <c:v>30.008657260417699</c:v>
                </c:pt>
                <c:pt idx="264">
                  <c:v>30.0358327299456</c:v>
                </c:pt>
                <c:pt idx="265">
                  <c:v>29.845606605189499</c:v>
                </c:pt>
                <c:pt idx="266">
                  <c:v>29.791264405393399</c:v>
                </c:pt>
                <c:pt idx="267">
                  <c:v>29.302233861469301</c:v>
                </c:pt>
                <c:pt idx="268">
                  <c:v>29.6825806512044</c:v>
                </c:pt>
                <c:pt idx="269">
                  <c:v>29.492399170382299</c:v>
                </c:pt>
                <c:pt idx="270">
                  <c:v>29.465233351656401</c:v>
                </c:pt>
                <c:pt idx="271">
                  <c:v>29.410897335357401</c:v>
                </c:pt>
                <c:pt idx="272">
                  <c:v>29.220737271425499</c:v>
                </c:pt>
                <c:pt idx="273">
                  <c:v>29.139247510962502</c:v>
                </c:pt>
                <c:pt idx="274">
                  <c:v>29.084916333034801</c:v>
                </c:pt>
                <c:pt idx="275">
                  <c:v>28.7317851983127</c:v>
                </c:pt>
                <c:pt idx="276">
                  <c:v>28.623126630381002</c:v>
                </c:pt>
                <c:pt idx="277">
                  <c:v>29.0034228471355</c:v>
                </c:pt>
                <c:pt idx="278">
                  <c:v>28.921935034681599</c:v>
                </c:pt>
                <c:pt idx="279">
                  <c:v>28.487300491881498</c:v>
                </c:pt>
                <c:pt idx="280">
                  <c:v>28.623126630381002</c:v>
                </c:pt>
                <c:pt idx="281">
                  <c:v>28.677453565470099</c:v>
                </c:pt>
                <c:pt idx="282">
                  <c:v>28.460130292635998</c:v>
                </c:pt>
                <c:pt idx="283">
                  <c:v>28.215621101253699</c:v>
                </c:pt>
                <c:pt idx="284">
                  <c:v>28.405799647087498</c:v>
                </c:pt>
                <c:pt idx="285">
                  <c:v>28.297129176599299</c:v>
                </c:pt>
                <c:pt idx="286">
                  <c:v>28.3242959924684</c:v>
                </c:pt>
                <c:pt idx="287">
                  <c:v>28.242789094499901</c:v>
                </c:pt>
                <c:pt idx="288">
                  <c:v>28.134109204535701</c:v>
                </c:pt>
                <c:pt idx="289">
                  <c:v>27.835201394505201</c:v>
                </c:pt>
                <c:pt idx="290">
                  <c:v>27.971077519010901</c:v>
                </c:pt>
                <c:pt idx="291">
                  <c:v>27.509024954108501</c:v>
                </c:pt>
                <c:pt idx="292">
                  <c:v>27.617762790105701</c:v>
                </c:pt>
                <c:pt idx="293">
                  <c:v>27.943904557723101</c:v>
                </c:pt>
                <c:pt idx="294">
                  <c:v>27.7536659332171</c:v>
                </c:pt>
                <c:pt idx="295">
                  <c:v>27.373078699658699</c:v>
                </c:pt>
                <c:pt idx="296">
                  <c:v>27.209917944833901</c:v>
                </c:pt>
                <c:pt idx="297">
                  <c:v>27.209917944833901</c:v>
                </c:pt>
                <c:pt idx="298">
                  <c:v>27.509024954108501</c:v>
                </c:pt>
                <c:pt idx="299">
                  <c:v>27.209917944833901</c:v>
                </c:pt>
                <c:pt idx="300">
                  <c:v>27.454648177366099</c:v>
                </c:pt>
                <c:pt idx="301">
                  <c:v>27.2643073003829</c:v>
                </c:pt>
                <c:pt idx="302">
                  <c:v>26.8018241284542</c:v>
                </c:pt>
                <c:pt idx="303">
                  <c:v>27.2643073003829</c:v>
                </c:pt>
                <c:pt idx="304">
                  <c:v>27.237113165572399</c:v>
                </c:pt>
                <c:pt idx="305">
                  <c:v>27.128320250797099</c:v>
                </c:pt>
                <c:pt idx="306">
                  <c:v>26.937885563506899</c:v>
                </c:pt>
                <c:pt idx="307">
                  <c:v>26.584049113125701</c:v>
                </c:pt>
                <c:pt idx="308">
                  <c:v>26.937885563506899</c:v>
                </c:pt>
                <c:pt idx="309">
                  <c:v>26.611274968677801</c:v>
                </c:pt>
                <c:pt idx="310">
                  <c:v>26.4206548094044</c:v>
                </c:pt>
                <c:pt idx="311">
                  <c:v>26.8834671928389</c:v>
                </c:pt>
                <c:pt idx="312">
                  <c:v>26.692948588750099</c:v>
                </c:pt>
                <c:pt idx="313">
                  <c:v>26.229945984906902</c:v>
                </c:pt>
                <c:pt idx="314">
                  <c:v>26.148185613920202</c:v>
                </c:pt>
                <c:pt idx="315">
                  <c:v>26.556821679740501</c:v>
                </c:pt>
                <c:pt idx="316">
                  <c:v>26.475124389705801</c:v>
                </c:pt>
                <c:pt idx="317">
                  <c:v>26.257193951978302</c:v>
                </c:pt>
                <c:pt idx="318">
                  <c:v>25.957345522633801</c:v>
                </c:pt>
                <c:pt idx="319">
                  <c:v>26.066408088771102</c:v>
                </c:pt>
                <c:pt idx="320">
                  <c:v>25.9028046877064</c:v>
                </c:pt>
                <c:pt idx="321">
                  <c:v>26.093672752577</c:v>
                </c:pt>
                <c:pt idx="322">
                  <c:v>26.2026961735546</c:v>
                </c:pt>
                <c:pt idx="323">
                  <c:v>25.9028046877064</c:v>
                </c:pt>
                <c:pt idx="324">
                  <c:v>26.120930146381099</c:v>
                </c:pt>
                <c:pt idx="325">
                  <c:v>26.039146780565599</c:v>
                </c:pt>
                <c:pt idx="326">
                  <c:v>25.575362367507399</c:v>
                </c:pt>
                <c:pt idx="327">
                  <c:v>25.493449268710901</c:v>
                </c:pt>
                <c:pt idx="328">
                  <c:v>25.9028046877064</c:v>
                </c:pt>
                <c:pt idx="329">
                  <c:v>25.793692443806901</c:v>
                </c:pt>
                <c:pt idx="330">
                  <c:v>25.793692443806901</c:v>
                </c:pt>
                <c:pt idx="331">
                  <c:v>25.493449268710901</c:v>
                </c:pt>
                <c:pt idx="332">
                  <c:v>25.793692443806901</c:v>
                </c:pt>
                <c:pt idx="333">
                  <c:v>25.793692443806901</c:v>
                </c:pt>
                <c:pt idx="334">
                  <c:v>25.438832135832801</c:v>
                </c:pt>
                <c:pt idx="335">
                  <c:v>25.356882760705702</c:v>
                </c:pt>
                <c:pt idx="336">
                  <c:v>25.165580858023901</c:v>
                </c:pt>
                <c:pt idx="337">
                  <c:v>25.602660256676899</c:v>
                </c:pt>
                <c:pt idx="338">
                  <c:v>25.684545441032299</c:v>
                </c:pt>
                <c:pt idx="339">
                  <c:v>25.466141911356999</c:v>
                </c:pt>
                <c:pt idx="340">
                  <c:v>25.3295631070601</c:v>
                </c:pt>
                <c:pt idx="341">
                  <c:v>25.192915944020299</c:v>
                </c:pt>
                <c:pt idx="342">
                  <c:v>25.411514588028801</c:v>
                </c:pt>
                <c:pt idx="343">
                  <c:v>25.411514588028801</c:v>
                </c:pt>
                <c:pt idx="344">
                  <c:v>25.192915944020299</c:v>
                </c:pt>
                <c:pt idx="345">
                  <c:v>25.220253743958502</c:v>
                </c:pt>
                <c:pt idx="346">
                  <c:v>25.165580858023901</c:v>
                </c:pt>
                <c:pt idx="347">
                  <c:v>25.165580858023901</c:v>
                </c:pt>
                <c:pt idx="348">
                  <c:v>25.220253743958502</c:v>
                </c:pt>
                <c:pt idx="349">
                  <c:v>25.001508767267602</c:v>
                </c:pt>
                <c:pt idx="350">
                  <c:v>24.755204470349899</c:v>
                </c:pt>
                <c:pt idx="351">
                  <c:v>25.056208532614299</c:v>
                </c:pt>
                <c:pt idx="352">
                  <c:v>24.700441807267001</c:v>
                </c:pt>
                <c:pt idx="353">
                  <c:v>25.083554316622301</c:v>
                </c:pt>
                <c:pt idx="354">
                  <c:v>25.0288600229945</c:v>
                </c:pt>
                <c:pt idx="355">
                  <c:v>24.508666457326701</c:v>
                </c:pt>
                <c:pt idx="356">
                  <c:v>24.892070529927899</c:v>
                </c:pt>
                <c:pt idx="357">
                  <c:v>24.837331727773002</c:v>
                </c:pt>
                <c:pt idx="358">
                  <c:v>24.618269971733699</c:v>
                </c:pt>
                <c:pt idx="359">
                  <c:v>24.536070650684099</c:v>
                </c:pt>
                <c:pt idx="360">
                  <c:v>24.837331727773002</c:v>
                </c:pt>
                <c:pt idx="361">
                  <c:v>24.344169378276799</c:v>
                </c:pt>
                <c:pt idx="362">
                  <c:v>24.6456618273156</c:v>
                </c:pt>
                <c:pt idx="363">
                  <c:v>24.6456618273156</c:v>
                </c:pt>
                <c:pt idx="364">
                  <c:v>24.782586710758402</c:v>
                </c:pt>
                <c:pt idx="365">
                  <c:v>24.453848643518199</c:v>
                </c:pt>
                <c:pt idx="366">
                  <c:v>24.399012769494501</c:v>
                </c:pt>
                <c:pt idx="367">
                  <c:v>24.2069928004539</c:v>
                </c:pt>
                <c:pt idx="368">
                  <c:v>24.481259128436399</c:v>
                </c:pt>
                <c:pt idx="369">
                  <c:v>24.097194370681201</c:v>
                </c:pt>
                <c:pt idx="370">
                  <c:v>24.234437971829198</c:v>
                </c:pt>
                <c:pt idx="371">
                  <c:v>24.536070650684099</c:v>
                </c:pt>
                <c:pt idx="372">
                  <c:v>24.5634770794288</c:v>
                </c:pt>
                <c:pt idx="373">
                  <c:v>24.261874444093699</c:v>
                </c:pt>
                <c:pt idx="374">
                  <c:v>24.399012769494501</c:v>
                </c:pt>
                <c:pt idx="375">
                  <c:v>24.179549626053301</c:v>
                </c:pt>
                <c:pt idx="376">
                  <c:v>24.234437971829198</c:v>
                </c:pt>
                <c:pt idx="377">
                  <c:v>24.014813487815001</c:v>
                </c:pt>
                <c:pt idx="378">
                  <c:v>24.371592692891699</c:v>
                </c:pt>
                <c:pt idx="379">
                  <c:v>24.014813487815001</c:v>
                </c:pt>
                <c:pt idx="380">
                  <c:v>24.097194370681201</c:v>
                </c:pt>
                <c:pt idx="381">
                  <c:v>24.069737546693901</c:v>
                </c:pt>
                <c:pt idx="382">
                  <c:v>24.042277259236801</c:v>
                </c:pt>
                <c:pt idx="383">
                  <c:v>23.959870046408199</c:v>
                </c:pt>
                <c:pt idx="384">
                  <c:v>23.877430920340299</c:v>
                </c:pt>
                <c:pt idx="385">
                  <c:v>23.712460085670699</c:v>
                </c:pt>
                <c:pt idx="386">
                  <c:v>23.987340847935101</c:v>
                </c:pt>
                <c:pt idx="387">
                  <c:v>23.657436603103601</c:v>
                </c:pt>
                <c:pt idx="388">
                  <c:v>24.1246531123004</c:v>
                </c:pt>
                <c:pt idx="389">
                  <c:v>23.904917786497801</c:v>
                </c:pt>
                <c:pt idx="390">
                  <c:v>23.492285733894999</c:v>
                </c:pt>
                <c:pt idx="391">
                  <c:v>23.492285733894999</c:v>
                </c:pt>
                <c:pt idx="392">
                  <c:v>23.602403407972901</c:v>
                </c:pt>
                <c:pt idx="393">
                  <c:v>23.904917786497801</c:v>
                </c:pt>
                <c:pt idx="394">
                  <c:v>23.492285733894999</c:v>
                </c:pt>
                <c:pt idx="395">
                  <c:v>23.684952905866801</c:v>
                </c:pt>
                <c:pt idx="396">
                  <c:v>23.739963535557301</c:v>
                </c:pt>
                <c:pt idx="397">
                  <c:v>23.822457078863899</c:v>
                </c:pt>
                <c:pt idx="398">
                  <c:v>23.271862149098201</c:v>
                </c:pt>
                <c:pt idx="399">
                  <c:v>23.657436603103601</c:v>
                </c:pt>
                <c:pt idx="400">
                  <c:v>23.712460085670699</c:v>
                </c:pt>
                <c:pt idx="401">
                  <c:v>23.161553614628801</c:v>
                </c:pt>
                <c:pt idx="402">
                  <c:v>23.602403407972901</c:v>
                </c:pt>
                <c:pt idx="403">
                  <c:v>23.574881102802699</c:v>
                </c:pt>
                <c:pt idx="404">
                  <c:v>23.4647479754057</c:v>
                </c:pt>
                <c:pt idx="405">
                  <c:v>23.492285733894999</c:v>
                </c:pt>
                <c:pt idx="406">
                  <c:v>23.271862149098201</c:v>
                </c:pt>
                <c:pt idx="407">
                  <c:v>23.354552211800598</c:v>
                </c:pt>
                <c:pt idx="408">
                  <c:v>23.299427740229898</c:v>
                </c:pt>
                <c:pt idx="409">
                  <c:v>23.382105751561799</c:v>
                </c:pt>
                <c:pt idx="410">
                  <c:v>23.492285733894999</c:v>
                </c:pt>
                <c:pt idx="411">
                  <c:v>22.913116557794901</c:v>
                </c:pt>
                <c:pt idx="412">
                  <c:v>23.382105751561799</c:v>
                </c:pt>
                <c:pt idx="413">
                  <c:v>23.409655315453101</c:v>
                </c:pt>
                <c:pt idx="414">
                  <c:v>22.885486894381302</c:v>
                </c:pt>
                <c:pt idx="415">
                  <c:v>23.216713387935599</c:v>
                </c:pt>
                <c:pt idx="416">
                  <c:v>23.354552211800598</c:v>
                </c:pt>
                <c:pt idx="417">
                  <c:v>23.023575984984699</c:v>
                </c:pt>
                <c:pt idx="418">
                  <c:v>23.133967528465401</c:v>
                </c:pt>
                <c:pt idx="419">
                  <c:v>23.271862149098201</c:v>
                </c:pt>
                <c:pt idx="420">
                  <c:v>23.244292500112302</c:v>
                </c:pt>
                <c:pt idx="421">
                  <c:v>23.326989294002601</c:v>
                </c:pt>
                <c:pt idx="422">
                  <c:v>23.216713387935599</c:v>
                </c:pt>
                <c:pt idx="423">
                  <c:v>22.995963500000201</c:v>
                </c:pt>
                <c:pt idx="424">
                  <c:v>23.133967528465401</c:v>
                </c:pt>
                <c:pt idx="425">
                  <c:v>22.940736502171699</c:v>
                </c:pt>
                <c:pt idx="426">
                  <c:v>23.023575984984699</c:v>
                </c:pt>
                <c:pt idx="427">
                  <c:v>23.0511788362784</c:v>
                </c:pt>
                <c:pt idx="428">
                  <c:v>23.0511788362784</c:v>
                </c:pt>
                <c:pt idx="429">
                  <c:v>22.6919888047873</c:v>
                </c:pt>
                <c:pt idx="430">
                  <c:v>22.940736502171699</c:v>
                </c:pt>
                <c:pt idx="431">
                  <c:v>23.133967528465401</c:v>
                </c:pt>
                <c:pt idx="432">
                  <c:v>23.0787774657495</c:v>
                </c:pt>
                <c:pt idx="433">
                  <c:v>22.525952335171599</c:v>
                </c:pt>
                <c:pt idx="434">
                  <c:v>23.023575984984699</c:v>
                </c:pt>
                <c:pt idx="435">
                  <c:v>22.6366596881455</c:v>
                </c:pt>
                <c:pt idx="436">
                  <c:v>22.774940765161301</c:v>
                </c:pt>
                <c:pt idx="437">
                  <c:v>22.995963500000201</c:v>
                </c:pt>
                <c:pt idx="438">
                  <c:v>22.664323800464899</c:v>
                </c:pt>
                <c:pt idx="439">
                  <c:v>22.8302253004336</c:v>
                </c:pt>
                <c:pt idx="440">
                  <c:v>22.940736502171699</c:v>
                </c:pt>
                <c:pt idx="441">
                  <c:v>22.664323800464899</c:v>
                </c:pt>
                <c:pt idx="442">
                  <c:v>22.995963500000201</c:v>
                </c:pt>
                <c:pt idx="443">
                  <c:v>22.719643919188801</c:v>
                </c:pt>
                <c:pt idx="444">
                  <c:v>22.940736502171699</c:v>
                </c:pt>
                <c:pt idx="445">
                  <c:v>22.608991046561901</c:v>
                </c:pt>
                <c:pt idx="446">
                  <c:v>22.774940765161301</c:v>
                </c:pt>
                <c:pt idx="447">
                  <c:v>22.470573774440599</c:v>
                </c:pt>
                <c:pt idx="448">
                  <c:v>22.6919888047873</c:v>
                </c:pt>
                <c:pt idx="449">
                  <c:v>22.802587935020899</c:v>
                </c:pt>
                <c:pt idx="450">
                  <c:v>22.802587935020899</c:v>
                </c:pt>
                <c:pt idx="451">
                  <c:v>22.719643919188801</c:v>
                </c:pt>
                <c:pt idx="452">
                  <c:v>22.802587935020899</c:v>
                </c:pt>
                <c:pt idx="453">
                  <c:v>22.359755250576999</c:v>
                </c:pt>
                <c:pt idx="454">
                  <c:v>22.581317855219002</c:v>
                </c:pt>
                <c:pt idx="455">
                  <c:v>22.165638404729901</c:v>
                </c:pt>
                <c:pt idx="456">
                  <c:v>22.248860971752801</c:v>
                </c:pt>
                <c:pt idx="457">
                  <c:v>22.6919888047873</c:v>
                </c:pt>
                <c:pt idx="458">
                  <c:v>22.581317855219002</c:v>
                </c:pt>
                <c:pt idx="459">
                  <c:v>22.6919888047873</c:v>
                </c:pt>
                <c:pt idx="460">
                  <c:v>22.276590361637101</c:v>
                </c:pt>
                <c:pt idx="461">
                  <c:v>22.608991046561901</c:v>
                </c:pt>
                <c:pt idx="462">
                  <c:v>22.470573774440599</c:v>
                </c:pt>
                <c:pt idx="463">
                  <c:v>22.6919888047873</c:v>
                </c:pt>
                <c:pt idx="464">
                  <c:v>22.442872117141899</c:v>
                </c:pt>
                <c:pt idx="465">
                  <c:v>22.6366596881455</c:v>
                </c:pt>
                <c:pt idx="466">
                  <c:v>22.5536346884168</c:v>
                </c:pt>
                <c:pt idx="467">
                  <c:v>22.608991046561901</c:v>
                </c:pt>
                <c:pt idx="468">
                  <c:v>22.5536346884168</c:v>
                </c:pt>
                <c:pt idx="469">
                  <c:v>22.054608397064499</c:v>
                </c:pt>
                <c:pt idx="470">
                  <c:v>22.110130529203602</c:v>
                </c:pt>
                <c:pt idx="471">
                  <c:v>22.498265370677899</c:v>
                </c:pt>
                <c:pt idx="472">
                  <c:v>22.054608397064499</c:v>
                </c:pt>
                <c:pt idx="473">
                  <c:v>22.054608397064499</c:v>
                </c:pt>
                <c:pt idx="474">
                  <c:v>22.5536346884168</c:v>
                </c:pt>
                <c:pt idx="475">
                  <c:v>22.304314955809499</c:v>
                </c:pt>
                <c:pt idx="476">
                  <c:v>22.5536346884168</c:v>
                </c:pt>
                <c:pt idx="477">
                  <c:v>22.442872117141899</c:v>
                </c:pt>
                <c:pt idx="478">
                  <c:v>22.193382305670799</c:v>
                </c:pt>
                <c:pt idx="479">
                  <c:v>22.304314955809499</c:v>
                </c:pt>
                <c:pt idx="480">
                  <c:v>22.276590361637101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C9D-465D-ACA1-3C0332559108}"/>
            </c:ext>
          </c:extLst>
        </c:ser>
        <c:ser>
          <c:idx val="3"/>
          <c:order val="3"/>
          <c:tx>
            <c:v>40 g gips, 40 g water</c:v>
          </c:tx>
          <c:spPr>
            <a:ln w="19050"/>
          </c:spPr>
          <c:marker>
            <c:symbol val="none"/>
          </c:marker>
          <c:xVal>
            <c:numRef>
              <c:f>gecombineerd!$A$14:$A$1213</c:f>
              <c:numCache>
                <c:formatCode>General</c:formatCode>
                <c:ptCount val="1200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  <c:pt idx="20">
                  <c:v>4</c:v>
                </c:pt>
                <c:pt idx="21">
                  <c:v>4.2</c:v>
                </c:pt>
                <c:pt idx="22">
                  <c:v>4.4000000000000004</c:v>
                </c:pt>
                <c:pt idx="23">
                  <c:v>4.5999999999999996</c:v>
                </c:pt>
                <c:pt idx="24">
                  <c:v>4.8</c:v>
                </c:pt>
                <c:pt idx="25">
                  <c:v>5</c:v>
                </c:pt>
                <c:pt idx="26">
                  <c:v>5.2</c:v>
                </c:pt>
                <c:pt idx="27">
                  <c:v>5.4</c:v>
                </c:pt>
                <c:pt idx="28">
                  <c:v>5.6</c:v>
                </c:pt>
                <c:pt idx="29">
                  <c:v>5.8</c:v>
                </c:pt>
                <c:pt idx="30">
                  <c:v>6</c:v>
                </c:pt>
                <c:pt idx="31">
                  <c:v>6.2</c:v>
                </c:pt>
                <c:pt idx="32">
                  <c:v>6.4</c:v>
                </c:pt>
                <c:pt idx="33">
                  <c:v>6.6</c:v>
                </c:pt>
                <c:pt idx="34">
                  <c:v>6.8</c:v>
                </c:pt>
                <c:pt idx="35">
                  <c:v>7</c:v>
                </c:pt>
                <c:pt idx="36">
                  <c:v>7.2</c:v>
                </c:pt>
                <c:pt idx="37">
                  <c:v>7.4</c:v>
                </c:pt>
                <c:pt idx="38">
                  <c:v>7.6</c:v>
                </c:pt>
                <c:pt idx="39">
                  <c:v>7.8</c:v>
                </c:pt>
                <c:pt idx="40">
                  <c:v>8</c:v>
                </c:pt>
                <c:pt idx="41">
                  <c:v>8.1999999999999993</c:v>
                </c:pt>
                <c:pt idx="42">
                  <c:v>8.4</c:v>
                </c:pt>
                <c:pt idx="43">
                  <c:v>8.6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9.4</c:v>
                </c:pt>
                <c:pt idx="48">
                  <c:v>9.6</c:v>
                </c:pt>
                <c:pt idx="49">
                  <c:v>9.8000000000000007</c:v>
                </c:pt>
                <c:pt idx="50">
                  <c:v>10</c:v>
                </c:pt>
                <c:pt idx="51">
                  <c:v>10.199999999999999</c:v>
                </c:pt>
                <c:pt idx="52">
                  <c:v>10.4</c:v>
                </c:pt>
                <c:pt idx="53">
                  <c:v>10.6</c:v>
                </c:pt>
                <c:pt idx="54">
                  <c:v>10.8</c:v>
                </c:pt>
                <c:pt idx="55">
                  <c:v>11</c:v>
                </c:pt>
                <c:pt idx="56">
                  <c:v>11.2</c:v>
                </c:pt>
                <c:pt idx="57">
                  <c:v>11.4</c:v>
                </c:pt>
                <c:pt idx="58">
                  <c:v>11.6</c:v>
                </c:pt>
                <c:pt idx="59">
                  <c:v>11.8</c:v>
                </c:pt>
                <c:pt idx="60">
                  <c:v>12</c:v>
                </c:pt>
                <c:pt idx="61">
                  <c:v>12.2</c:v>
                </c:pt>
                <c:pt idx="62">
                  <c:v>12.4</c:v>
                </c:pt>
                <c:pt idx="63">
                  <c:v>12.6</c:v>
                </c:pt>
                <c:pt idx="64">
                  <c:v>12.8</c:v>
                </c:pt>
                <c:pt idx="65">
                  <c:v>13</c:v>
                </c:pt>
                <c:pt idx="66">
                  <c:v>13.2</c:v>
                </c:pt>
                <c:pt idx="67">
                  <c:v>13.4</c:v>
                </c:pt>
                <c:pt idx="68">
                  <c:v>13.6</c:v>
                </c:pt>
                <c:pt idx="69">
                  <c:v>13.8</c:v>
                </c:pt>
                <c:pt idx="70">
                  <c:v>14</c:v>
                </c:pt>
                <c:pt idx="71">
                  <c:v>14.2</c:v>
                </c:pt>
                <c:pt idx="72">
                  <c:v>14.4</c:v>
                </c:pt>
                <c:pt idx="73">
                  <c:v>14.6</c:v>
                </c:pt>
                <c:pt idx="74">
                  <c:v>14.8</c:v>
                </c:pt>
                <c:pt idx="75">
                  <c:v>15</c:v>
                </c:pt>
                <c:pt idx="76">
                  <c:v>15.2</c:v>
                </c:pt>
                <c:pt idx="77">
                  <c:v>15.4</c:v>
                </c:pt>
                <c:pt idx="78">
                  <c:v>15.6</c:v>
                </c:pt>
                <c:pt idx="79">
                  <c:v>15.8</c:v>
                </c:pt>
                <c:pt idx="80">
                  <c:v>16</c:v>
                </c:pt>
                <c:pt idx="81">
                  <c:v>16.2</c:v>
                </c:pt>
                <c:pt idx="82">
                  <c:v>16.399999999999999</c:v>
                </c:pt>
                <c:pt idx="83">
                  <c:v>16.600000000000001</c:v>
                </c:pt>
                <c:pt idx="84">
                  <c:v>16.8</c:v>
                </c:pt>
                <c:pt idx="85">
                  <c:v>17</c:v>
                </c:pt>
                <c:pt idx="86">
                  <c:v>17.2</c:v>
                </c:pt>
                <c:pt idx="87">
                  <c:v>17.399999999999999</c:v>
                </c:pt>
                <c:pt idx="88">
                  <c:v>17.600000000000001</c:v>
                </c:pt>
                <c:pt idx="89">
                  <c:v>17.8</c:v>
                </c:pt>
                <c:pt idx="90">
                  <c:v>18</c:v>
                </c:pt>
                <c:pt idx="91">
                  <c:v>18.2</c:v>
                </c:pt>
                <c:pt idx="92">
                  <c:v>18.399999999999999</c:v>
                </c:pt>
                <c:pt idx="93">
                  <c:v>18.600000000000001</c:v>
                </c:pt>
                <c:pt idx="94">
                  <c:v>18.8</c:v>
                </c:pt>
                <c:pt idx="95">
                  <c:v>19</c:v>
                </c:pt>
                <c:pt idx="96">
                  <c:v>19.2</c:v>
                </c:pt>
                <c:pt idx="97">
                  <c:v>19.399999999999999</c:v>
                </c:pt>
                <c:pt idx="98">
                  <c:v>19.600000000000001</c:v>
                </c:pt>
                <c:pt idx="99">
                  <c:v>19.8</c:v>
                </c:pt>
                <c:pt idx="100">
                  <c:v>20</c:v>
                </c:pt>
                <c:pt idx="101">
                  <c:v>20.2</c:v>
                </c:pt>
                <c:pt idx="102">
                  <c:v>20.399999999999999</c:v>
                </c:pt>
                <c:pt idx="103">
                  <c:v>20.6</c:v>
                </c:pt>
                <c:pt idx="104">
                  <c:v>20.8</c:v>
                </c:pt>
                <c:pt idx="105">
                  <c:v>21</c:v>
                </c:pt>
                <c:pt idx="106">
                  <c:v>21.2</c:v>
                </c:pt>
                <c:pt idx="107">
                  <c:v>21.4</c:v>
                </c:pt>
                <c:pt idx="108">
                  <c:v>21.6</c:v>
                </c:pt>
                <c:pt idx="109">
                  <c:v>21.8</c:v>
                </c:pt>
                <c:pt idx="110">
                  <c:v>22</c:v>
                </c:pt>
                <c:pt idx="111">
                  <c:v>22.2</c:v>
                </c:pt>
                <c:pt idx="112">
                  <c:v>22.4</c:v>
                </c:pt>
                <c:pt idx="113">
                  <c:v>22.6</c:v>
                </c:pt>
                <c:pt idx="114">
                  <c:v>22.8</c:v>
                </c:pt>
                <c:pt idx="115">
                  <c:v>23</c:v>
                </c:pt>
                <c:pt idx="116">
                  <c:v>23.2</c:v>
                </c:pt>
                <c:pt idx="117">
                  <c:v>23.4</c:v>
                </c:pt>
                <c:pt idx="118">
                  <c:v>23.6</c:v>
                </c:pt>
                <c:pt idx="119">
                  <c:v>23.8</c:v>
                </c:pt>
                <c:pt idx="120">
                  <c:v>24</c:v>
                </c:pt>
                <c:pt idx="121">
                  <c:v>24.2</c:v>
                </c:pt>
                <c:pt idx="122">
                  <c:v>24.4</c:v>
                </c:pt>
                <c:pt idx="123">
                  <c:v>24.6</c:v>
                </c:pt>
                <c:pt idx="124">
                  <c:v>24.8</c:v>
                </c:pt>
                <c:pt idx="125">
                  <c:v>25</c:v>
                </c:pt>
                <c:pt idx="126">
                  <c:v>25.2</c:v>
                </c:pt>
                <c:pt idx="127">
                  <c:v>25.4</c:v>
                </c:pt>
                <c:pt idx="128">
                  <c:v>25.6</c:v>
                </c:pt>
                <c:pt idx="129">
                  <c:v>25.8</c:v>
                </c:pt>
                <c:pt idx="130">
                  <c:v>26</c:v>
                </c:pt>
                <c:pt idx="131">
                  <c:v>26.2</c:v>
                </c:pt>
                <c:pt idx="132">
                  <c:v>26.4</c:v>
                </c:pt>
                <c:pt idx="133">
                  <c:v>26.6</c:v>
                </c:pt>
                <c:pt idx="134">
                  <c:v>26.8</c:v>
                </c:pt>
                <c:pt idx="135">
                  <c:v>27</c:v>
                </c:pt>
                <c:pt idx="136">
                  <c:v>27.2</c:v>
                </c:pt>
                <c:pt idx="137">
                  <c:v>27.4</c:v>
                </c:pt>
                <c:pt idx="138">
                  <c:v>27.6</c:v>
                </c:pt>
                <c:pt idx="139">
                  <c:v>27.8</c:v>
                </c:pt>
                <c:pt idx="140">
                  <c:v>28</c:v>
                </c:pt>
                <c:pt idx="141">
                  <c:v>28.2</c:v>
                </c:pt>
                <c:pt idx="142">
                  <c:v>28.4</c:v>
                </c:pt>
                <c:pt idx="143">
                  <c:v>28.6</c:v>
                </c:pt>
                <c:pt idx="144">
                  <c:v>28.8</c:v>
                </c:pt>
                <c:pt idx="145">
                  <c:v>29</c:v>
                </c:pt>
                <c:pt idx="146">
                  <c:v>29.2</c:v>
                </c:pt>
                <c:pt idx="147">
                  <c:v>29.4</c:v>
                </c:pt>
                <c:pt idx="148">
                  <c:v>29.6</c:v>
                </c:pt>
                <c:pt idx="149">
                  <c:v>29.8</c:v>
                </c:pt>
                <c:pt idx="150">
                  <c:v>30</c:v>
                </c:pt>
                <c:pt idx="151">
                  <c:v>30.2</c:v>
                </c:pt>
                <c:pt idx="152">
                  <c:v>30.4</c:v>
                </c:pt>
                <c:pt idx="153">
                  <c:v>30.6</c:v>
                </c:pt>
                <c:pt idx="154">
                  <c:v>30.8</c:v>
                </c:pt>
                <c:pt idx="155">
                  <c:v>31</c:v>
                </c:pt>
                <c:pt idx="156">
                  <c:v>31.2</c:v>
                </c:pt>
                <c:pt idx="157">
                  <c:v>31.4</c:v>
                </c:pt>
                <c:pt idx="158">
                  <c:v>31.6</c:v>
                </c:pt>
                <c:pt idx="159">
                  <c:v>31.8</c:v>
                </c:pt>
                <c:pt idx="160">
                  <c:v>32</c:v>
                </c:pt>
                <c:pt idx="161">
                  <c:v>32.200000000000003</c:v>
                </c:pt>
                <c:pt idx="162">
                  <c:v>32.4</c:v>
                </c:pt>
                <c:pt idx="163">
                  <c:v>32.6</c:v>
                </c:pt>
                <c:pt idx="164">
                  <c:v>32.799999999999997</c:v>
                </c:pt>
                <c:pt idx="165">
                  <c:v>33</c:v>
                </c:pt>
                <c:pt idx="166">
                  <c:v>33.200000000000003</c:v>
                </c:pt>
                <c:pt idx="167">
                  <c:v>33.4</c:v>
                </c:pt>
                <c:pt idx="168">
                  <c:v>33.6</c:v>
                </c:pt>
                <c:pt idx="169">
                  <c:v>33.799999999999997</c:v>
                </c:pt>
                <c:pt idx="170">
                  <c:v>34</c:v>
                </c:pt>
                <c:pt idx="171">
                  <c:v>34.200000000000003</c:v>
                </c:pt>
                <c:pt idx="172">
                  <c:v>34.4</c:v>
                </c:pt>
                <c:pt idx="173">
                  <c:v>34.6</c:v>
                </c:pt>
                <c:pt idx="174">
                  <c:v>34.799999999999997</c:v>
                </c:pt>
                <c:pt idx="175">
                  <c:v>35</c:v>
                </c:pt>
                <c:pt idx="176">
                  <c:v>35.200000000000003</c:v>
                </c:pt>
                <c:pt idx="177">
                  <c:v>35.4</c:v>
                </c:pt>
                <c:pt idx="178">
                  <c:v>35.6</c:v>
                </c:pt>
                <c:pt idx="179">
                  <c:v>35.799999999999997</c:v>
                </c:pt>
                <c:pt idx="180">
                  <c:v>36</c:v>
                </c:pt>
                <c:pt idx="181">
                  <c:v>36.200000000000003</c:v>
                </c:pt>
                <c:pt idx="182">
                  <c:v>36.4</c:v>
                </c:pt>
                <c:pt idx="183">
                  <c:v>36.6</c:v>
                </c:pt>
                <c:pt idx="184">
                  <c:v>36.799999999999997</c:v>
                </c:pt>
                <c:pt idx="185">
                  <c:v>37</c:v>
                </c:pt>
                <c:pt idx="186">
                  <c:v>37.200000000000003</c:v>
                </c:pt>
                <c:pt idx="187">
                  <c:v>37.4</c:v>
                </c:pt>
                <c:pt idx="188">
                  <c:v>37.6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</c:v>
                </c:pt>
                <c:pt idx="193">
                  <c:v>38.6</c:v>
                </c:pt>
                <c:pt idx="194">
                  <c:v>38.799999999999997</c:v>
                </c:pt>
                <c:pt idx="195">
                  <c:v>39</c:v>
                </c:pt>
                <c:pt idx="196">
                  <c:v>39.200000000000003</c:v>
                </c:pt>
                <c:pt idx="197">
                  <c:v>39.4</c:v>
                </c:pt>
                <c:pt idx="198">
                  <c:v>39.6</c:v>
                </c:pt>
                <c:pt idx="199">
                  <c:v>39.799999999999997</c:v>
                </c:pt>
                <c:pt idx="200">
                  <c:v>40</c:v>
                </c:pt>
                <c:pt idx="201">
                  <c:v>40.200000000000003</c:v>
                </c:pt>
                <c:pt idx="202">
                  <c:v>40.4</c:v>
                </c:pt>
                <c:pt idx="203">
                  <c:v>40.6</c:v>
                </c:pt>
                <c:pt idx="204">
                  <c:v>40.799999999999997</c:v>
                </c:pt>
                <c:pt idx="205">
                  <c:v>41</c:v>
                </c:pt>
                <c:pt idx="206">
                  <c:v>41.2</c:v>
                </c:pt>
                <c:pt idx="207">
                  <c:v>41.4</c:v>
                </c:pt>
                <c:pt idx="208">
                  <c:v>41.6</c:v>
                </c:pt>
                <c:pt idx="209">
                  <c:v>41.8</c:v>
                </c:pt>
                <c:pt idx="210">
                  <c:v>42</c:v>
                </c:pt>
                <c:pt idx="211">
                  <c:v>42.2</c:v>
                </c:pt>
                <c:pt idx="212">
                  <c:v>42.4</c:v>
                </c:pt>
                <c:pt idx="213">
                  <c:v>42.6</c:v>
                </c:pt>
                <c:pt idx="214">
                  <c:v>42.8</c:v>
                </c:pt>
                <c:pt idx="215">
                  <c:v>43</c:v>
                </c:pt>
                <c:pt idx="216">
                  <c:v>43.2</c:v>
                </c:pt>
                <c:pt idx="217">
                  <c:v>43.4</c:v>
                </c:pt>
                <c:pt idx="218">
                  <c:v>43.6</c:v>
                </c:pt>
                <c:pt idx="219">
                  <c:v>43.8</c:v>
                </c:pt>
                <c:pt idx="220">
                  <c:v>44</c:v>
                </c:pt>
                <c:pt idx="221">
                  <c:v>44.2</c:v>
                </c:pt>
                <c:pt idx="222">
                  <c:v>44.4</c:v>
                </c:pt>
                <c:pt idx="223">
                  <c:v>44.6</c:v>
                </c:pt>
                <c:pt idx="224">
                  <c:v>44.8</c:v>
                </c:pt>
                <c:pt idx="225">
                  <c:v>45</c:v>
                </c:pt>
                <c:pt idx="226">
                  <c:v>45.2</c:v>
                </c:pt>
                <c:pt idx="227">
                  <c:v>45.4</c:v>
                </c:pt>
                <c:pt idx="228">
                  <c:v>45.6</c:v>
                </c:pt>
                <c:pt idx="229">
                  <c:v>45.8</c:v>
                </c:pt>
                <c:pt idx="230">
                  <c:v>46</c:v>
                </c:pt>
                <c:pt idx="231">
                  <c:v>46.2</c:v>
                </c:pt>
                <c:pt idx="232">
                  <c:v>46.4</c:v>
                </c:pt>
                <c:pt idx="233">
                  <c:v>46.6</c:v>
                </c:pt>
                <c:pt idx="234">
                  <c:v>46.8</c:v>
                </c:pt>
                <c:pt idx="235">
                  <c:v>47</c:v>
                </c:pt>
                <c:pt idx="236">
                  <c:v>47.2</c:v>
                </c:pt>
                <c:pt idx="237">
                  <c:v>47.4</c:v>
                </c:pt>
                <c:pt idx="238">
                  <c:v>47.6</c:v>
                </c:pt>
                <c:pt idx="239">
                  <c:v>47.8</c:v>
                </c:pt>
                <c:pt idx="240">
                  <c:v>48</c:v>
                </c:pt>
                <c:pt idx="241">
                  <c:v>48.2</c:v>
                </c:pt>
                <c:pt idx="242">
                  <c:v>48.4</c:v>
                </c:pt>
                <c:pt idx="243">
                  <c:v>48.6</c:v>
                </c:pt>
                <c:pt idx="244">
                  <c:v>48.8</c:v>
                </c:pt>
                <c:pt idx="245">
                  <c:v>49</c:v>
                </c:pt>
                <c:pt idx="246">
                  <c:v>49.2</c:v>
                </c:pt>
                <c:pt idx="247">
                  <c:v>49.4</c:v>
                </c:pt>
                <c:pt idx="248">
                  <c:v>49.6</c:v>
                </c:pt>
                <c:pt idx="249">
                  <c:v>49.8</c:v>
                </c:pt>
                <c:pt idx="250">
                  <c:v>50</c:v>
                </c:pt>
                <c:pt idx="251">
                  <c:v>50.2</c:v>
                </c:pt>
                <c:pt idx="252">
                  <c:v>50.4</c:v>
                </c:pt>
                <c:pt idx="253">
                  <c:v>50.6</c:v>
                </c:pt>
                <c:pt idx="254">
                  <c:v>50.8</c:v>
                </c:pt>
                <c:pt idx="255">
                  <c:v>51</c:v>
                </c:pt>
                <c:pt idx="256">
                  <c:v>51.2</c:v>
                </c:pt>
                <c:pt idx="257">
                  <c:v>51.4</c:v>
                </c:pt>
                <c:pt idx="258">
                  <c:v>51.6</c:v>
                </c:pt>
                <c:pt idx="259">
                  <c:v>51.8</c:v>
                </c:pt>
                <c:pt idx="260">
                  <c:v>52</c:v>
                </c:pt>
                <c:pt idx="261">
                  <c:v>52.2</c:v>
                </c:pt>
                <c:pt idx="262">
                  <c:v>52.4</c:v>
                </c:pt>
                <c:pt idx="263">
                  <c:v>52.6</c:v>
                </c:pt>
                <c:pt idx="264">
                  <c:v>52.8</c:v>
                </c:pt>
                <c:pt idx="265">
                  <c:v>53</c:v>
                </c:pt>
                <c:pt idx="266">
                  <c:v>53.2</c:v>
                </c:pt>
                <c:pt idx="267">
                  <c:v>53.4</c:v>
                </c:pt>
                <c:pt idx="268">
                  <c:v>53.6</c:v>
                </c:pt>
                <c:pt idx="269">
                  <c:v>53.8</c:v>
                </c:pt>
                <c:pt idx="270">
                  <c:v>54</c:v>
                </c:pt>
                <c:pt idx="271">
                  <c:v>54.2</c:v>
                </c:pt>
                <c:pt idx="272">
                  <c:v>54.4</c:v>
                </c:pt>
                <c:pt idx="273">
                  <c:v>54.6</c:v>
                </c:pt>
                <c:pt idx="274">
                  <c:v>54.8</c:v>
                </c:pt>
                <c:pt idx="275">
                  <c:v>55</c:v>
                </c:pt>
                <c:pt idx="276">
                  <c:v>55.2</c:v>
                </c:pt>
                <c:pt idx="277">
                  <c:v>55.4</c:v>
                </c:pt>
                <c:pt idx="278">
                  <c:v>55.6</c:v>
                </c:pt>
                <c:pt idx="279">
                  <c:v>55.8</c:v>
                </c:pt>
                <c:pt idx="280">
                  <c:v>56</c:v>
                </c:pt>
                <c:pt idx="281">
                  <c:v>56.2</c:v>
                </c:pt>
                <c:pt idx="282">
                  <c:v>56.4</c:v>
                </c:pt>
                <c:pt idx="283">
                  <c:v>56.6</c:v>
                </c:pt>
                <c:pt idx="284">
                  <c:v>56.8</c:v>
                </c:pt>
                <c:pt idx="285">
                  <c:v>57</c:v>
                </c:pt>
                <c:pt idx="286">
                  <c:v>57.2</c:v>
                </c:pt>
                <c:pt idx="287">
                  <c:v>57.4</c:v>
                </c:pt>
                <c:pt idx="288">
                  <c:v>57.6</c:v>
                </c:pt>
                <c:pt idx="289">
                  <c:v>57.8</c:v>
                </c:pt>
                <c:pt idx="290">
                  <c:v>58</c:v>
                </c:pt>
                <c:pt idx="291">
                  <c:v>58.2</c:v>
                </c:pt>
                <c:pt idx="292">
                  <c:v>58.4</c:v>
                </c:pt>
                <c:pt idx="293">
                  <c:v>58.6</c:v>
                </c:pt>
                <c:pt idx="294">
                  <c:v>58.8</c:v>
                </c:pt>
                <c:pt idx="295">
                  <c:v>59</c:v>
                </c:pt>
                <c:pt idx="296">
                  <c:v>59.2</c:v>
                </c:pt>
                <c:pt idx="297">
                  <c:v>59.4</c:v>
                </c:pt>
                <c:pt idx="298">
                  <c:v>59.6</c:v>
                </c:pt>
                <c:pt idx="299">
                  <c:v>59.8</c:v>
                </c:pt>
                <c:pt idx="300">
                  <c:v>60</c:v>
                </c:pt>
                <c:pt idx="301">
                  <c:v>60.2</c:v>
                </c:pt>
                <c:pt idx="302">
                  <c:v>60.4</c:v>
                </c:pt>
                <c:pt idx="303">
                  <c:v>60.6</c:v>
                </c:pt>
                <c:pt idx="304">
                  <c:v>60.8</c:v>
                </c:pt>
                <c:pt idx="305">
                  <c:v>61</c:v>
                </c:pt>
                <c:pt idx="306">
                  <c:v>61.2</c:v>
                </c:pt>
                <c:pt idx="307">
                  <c:v>61.4</c:v>
                </c:pt>
                <c:pt idx="308">
                  <c:v>61.6</c:v>
                </c:pt>
                <c:pt idx="309">
                  <c:v>61.8</c:v>
                </c:pt>
                <c:pt idx="310">
                  <c:v>62</c:v>
                </c:pt>
                <c:pt idx="311">
                  <c:v>62.2</c:v>
                </c:pt>
                <c:pt idx="312">
                  <c:v>62.4</c:v>
                </c:pt>
                <c:pt idx="313">
                  <c:v>62.6</c:v>
                </c:pt>
                <c:pt idx="314">
                  <c:v>62.8</c:v>
                </c:pt>
                <c:pt idx="315">
                  <c:v>63</c:v>
                </c:pt>
                <c:pt idx="316">
                  <c:v>63.2</c:v>
                </c:pt>
                <c:pt idx="317">
                  <c:v>63.4</c:v>
                </c:pt>
                <c:pt idx="318">
                  <c:v>63.6</c:v>
                </c:pt>
                <c:pt idx="319">
                  <c:v>63.8</c:v>
                </c:pt>
                <c:pt idx="320">
                  <c:v>64</c:v>
                </c:pt>
                <c:pt idx="321">
                  <c:v>64.2</c:v>
                </c:pt>
                <c:pt idx="322">
                  <c:v>64.400000000000006</c:v>
                </c:pt>
                <c:pt idx="323">
                  <c:v>64.599999999999994</c:v>
                </c:pt>
                <c:pt idx="324">
                  <c:v>64.8</c:v>
                </c:pt>
                <c:pt idx="325">
                  <c:v>65</c:v>
                </c:pt>
                <c:pt idx="326">
                  <c:v>65.2</c:v>
                </c:pt>
                <c:pt idx="327">
                  <c:v>65.400000000000006</c:v>
                </c:pt>
                <c:pt idx="328">
                  <c:v>65.599999999999994</c:v>
                </c:pt>
                <c:pt idx="329">
                  <c:v>65.8</c:v>
                </c:pt>
                <c:pt idx="330">
                  <c:v>66</c:v>
                </c:pt>
                <c:pt idx="331">
                  <c:v>66.2</c:v>
                </c:pt>
                <c:pt idx="332">
                  <c:v>66.400000000000006</c:v>
                </c:pt>
                <c:pt idx="333">
                  <c:v>66.599999999999994</c:v>
                </c:pt>
                <c:pt idx="334">
                  <c:v>66.8</c:v>
                </c:pt>
                <c:pt idx="335">
                  <c:v>67</c:v>
                </c:pt>
                <c:pt idx="336">
                  <c:v>67.2</c:v>
                </c:pt>
                <c:pt idx="337">
                  <c:v>67.400000000000006</c:v>
                </c:pt>
                <c:pt idx="338">
                  <c:v>67.599999999999994</c:v>
                </c:pt>
                <c:pt idx="339">
                  <c:v>67.8</c:v>
                </c:pt>
                <c:pt idx="340">
                  <c:v>68</c:v>
                </c:pt>
                <c:pt idx="341">
                  <c:v>68.2</c:v>
                </c:pt>
                <c:pt idx="342">
                  <c:v>68.400000000000006</c:v>
                </c:pt>
                <c:pt idx="343">
                  <c:v>68.599999999999994</c:v>
                </c:pt>
                <c:pt idx="344">
                  <c:v>68.8</c:v>
                </c:pt>
                <c:pt idx="345">
                  <c:v>69</c:v>
                </c:pt>
                <c:pt idx="346">
                  <c:v>69.2</c:v>
                </c:pt>
                <c:pt idx="347">
                  <c:v>69.400000000000006</c:v>
                </c:pt>
                <c:pt idx="348">
                  <c:v>69.599999999999994</c:v>
                </c:pt>
                <c:pt idx="349">
                  <c:v>69.8</c:v>
                </c:pt>
                <c:pt idx="350">
                  <c:v>70</c:v>
                </c:pt>
                <c:pt idx="351">
                  <c:v>70.2</c:v>
                </c:pt>
                <c:pt idx="352">
                  <c:v>70.400000000000006</c:v>
                </c:pt>
                <c:pt idx="353">
                  <c:v>70.599999999999994</c:v>
                </c:pt>
                <c:pt idx="354">
                  <c:v>70.8</c:v>
                </c:pt>
                <c:pt idx="355">
                  <c:v>71</c:v>
                </c:pt>
                <c:pt idx="356">
                  <c:v>71.2</c:v>
                </c:pt>
                <c:pt idx="357">
                  <c:v>71.400000000000006</c:v>
                </c:pt>
                <c:pt idx="358">
                  <c:v>71.599999999999994</c:v>
                </c:pt>
                <c:pt idx="359">
                  <c:v>71.8</c:v>
                </c:pt>
                <c:pt idx="360">
                  <c:v>72</c:v>
                </c:pt>
                <c:pt idx="361">
                  <c:v>72.2</c:v>
                </c:pt>
                <c:pt idx="362">
                  <c:v>72.400000000000006</c:v>
                </c:pt>
                <c:pt idx="363">
                  <c:v>72.599999999999994</c:v>
                </c:pt>
                <c:pt idx="364">
                  <c:v>72.8</c:v>
                </c:pt>
                <c:pt idx="365">
                  <c:v>73</c:v>
                </c:pt>
                <c:pt idx="366">
                  <c:v>73.2</c:v>
                </c:pt>
                <c:pt idx="367">
                  <c:v>73.400000000000006</c:v>
                </c:pt>
                <c:pt idx="368">
                  <c:v>73.599999999999994</c:v>
                </c:pt>
                <c:pt idx="369">
                  <c:v>73.8</c:v>
                </c:pt>
                <c:pt idx="370">
                  <c:v>74</c:v>
                </c:pt>
                <c:pt idx="371">
                  <c:v>74.2</c:v>
                </c:pt>
                <c:pt idx="372">
                  <c:v>74.400000000000006</c:v>
                </c:pt>
                <c:pt idx="373">
                  <c:v>74.599999999999994</c:v>
                </c:pt>
                <c:pt idx="374">
                  <c:v>74.8</c:v>
                </c:pt>
                <c:pt idx="375">
                  <c:v>75</c:v>
                </c:pt>
                <c:pt idx="376">
                  <c:v>75.2</c:v>
                </c:pt>
                <c:pt idx="377">
                  <c:v>75.400000000000006</c:v>
                </c:pt>
                <c:pt idx="378">
                  <c:v>75.599999999999994</c:v>
                </c:pt>
                <c:pt idx="379">
                  <c:v>75.8</c:v>
                </c:pt>
                <c:pt idx="380">
                  <c:v>76</c:v>
                </c:pt>
                <c:pt idx="381">
                  <c:v>76.2</c:v>
                </c:pt>
                <c:pt idx="382">
                  <c:v>76.400000000000006</c:v>
                </c:pt>
                <c:pt idx="383">
                  <c:v>76.599999999999994</c:v>
                </c:pt>
                <c:pt idx="384">
                  <c:v>76.8</c:v>
                </c:pt>
                <c:pt idx="385">
                  <c:v>77</c:v>
                </c:pt>
                <c:pt idx="386">
                  <c:v>77.2</c:v>
                </c:pt>
                <c:pt idx="387">
                  <c:v>77.400000000000006</c:v>
                </c:pt>
                <c:pt idx="388">
                  <c:v>77.599999999999994</c:v>
                </c:pt>
                <c:pt idx="389">
                  <c:v>77.8</c:v>
                </c:pt>
                <c:pt idx="390">
                  <c:v>78</c:v>
                </c:pt>
                <c:pt idx="391">
                  <c:v>78.2</c:v>
                </c:pt>
                <c:pt idx="392">
                  <c:v>78.400000000000006</c:v>
                </c:pt>
                <c:pt idx="393">
                  <c:v>78.599999999999994</c:v>
                </c:pt>
                <c:pt idx="394">
                  <c:v>78.8</c:v>
                </c:pt>
                <c:pt idx="395">
                  <c:v>79</c:v>
                </c:pt>
                <c:pt idx="396">
                  <c:v>79.2</c:v>
                </c:pt>
                <c:pt idx="397">
                  <c:v>79.400000000000006</c:v>
                </c:pt>
                <c:pt idx="398">
                  <c:v>79.599999999999994</c:v>
                </c:pt>
                <c:pt idx="399">
                  <c:v>79.8</c:v>
                </c:pt>
                <c:pt idx="400">
                  <c:v>80</c:v>
                </c:pt>
                <c:pt idx="401">
                  <c:v>80.2</c:v>
                </c:pt>
                <c:pt idx="402">
                  <c:v>80.400000000000006</c:v>
                </c:pt>
                <c:pt idx="403">
                  <c:v>80.599999999999994</c:v>
                </c:pt>
                <c:pt idx="404">
                  <c:v>80.8</c:v>
                </c:pt>
                <c:pt idx="405">
                  <c:v>81</c:v>
                </c:pt>
                <c:pt idx="406">
                  <c:v>81.2</c:v>
                </c:pt>
                <c:pt idx="407">
                  <c:v>81.400000000000006</c:v>
                </c:pt>
                <c:pt idx="408">
                  <c:v>81.599999999999994</c:v>
                </c:pt>
                <c:pt idx="409">
                  <c:v>81.8</c:v>
                </c:pt>
                <c:pt idx="410">
                  <c:v>82</c:v>
                </c:pt>
                <c:pt idx="411">
                  <c:v>82.2</c:v>
                </c:pt>
                <c:pt idx="412">
                  <c:v>82.4</c:v>
                </c:pt>
                <c:pt idx="413">
                  <c:v>82.6</c:v>
                </c:pt>
                <c:pt idx="414">
                  <c:v>82.8</c:v>
                </c:pt>
                <c:pt idx="415">
                  <c:v>83</c:v>
                </c:pt>
                <c:pt idx="416">
                  <c:v>83.2</c:v>
                </c:pt>
                <c:pt idx="417">
                  <c:v>83.4</c:v>
                </c:pt>
                <c:pt idx="418">
                  <c:v>83.6</c:v>
                </c:pt>
                <c:pt idx="419">
                  <c:v>83.8</c:v>
                </c:pt>
                <c:pt idx="420">
                  <c:v>84</c:v>
                </c:pt>
                <c:pt idx="421">
                  <c:v>84.2</c:v>
                </c:pt>
                <c:pt idx="422">
                  <c:v>84.4</c:v>
                </c:pt>
                <c:pt idx="423">
                  <c:v>84.6</c:v>
                </c:pt>
                <c:pt idx="424">
                  <c:v>84.8</c:v>
                </c:pt>
                <c:pt idx="425">
                  <c:v>85</c:v>
                </c:pt>
                <c:pt idx="426">
                  <c:v>85.2</c:v>
                </c:pt>
                <c:pt idx="427">
                  <c:v>85.4</c:v>
                </c:pt>
                <c:pt idx="428">
                  <c:v>85.6</c:v>
                </c:pt>
                <c:pt idx="429">
                  <c:v>85.8</c:v>
                </c:pt>
                <c:pt idx="430">
                  <c:v>86</c:v>
                </c:pt>
                <c:pt idx="431">
                  <c:v>86.2</c:v>
                </c:pt>
                <c:pt idx="432">
                  <c:v>86.4</c:v>
                </c:pt>
                <c:pt idx="433">
                  <c:v>86.6</c:v>
                </c:pt>
                <c:pt idx="434">
                  <c:v>86.8</c:v>
                </c:pt>
                <c:pt idx="435">
                  <c:v>87</c:v>
                </c:pt>
                <c:pt idx="436">
                  <c:v>87.2</c:v>
                </c:pt>
                <c:pt idx="437">
                  <c:v>87.4</c:v>
                </c:pt>
                <c:pt idx="438">
                  <c:v>87.6</c:v>
                </c:pt>
                <c:pt idx="439">
                  <c:v>87.8</c:v>
                </c:pt>
                <c:pt idx="440">
                  <c:v>88</c:v>
                </c:pt>
                <c:pt idx="441">
                  <c:v>88.2</c:v>
                </c:pt>
                <c:pt idx="442">
                  <c:v>88.4</c:v>
                </c:pt>
                <c:pt idx="443">
                  <c:v>88.6</c:v>
                </c:pt>
                <c:pt idx="444">
                  <c:v>88.8</c:v>
                </c:pt>
                <c:pt idx="445">
                  <c:v>89</c:v>
                </c:pt>
                <c:pt idx="446">
                  <c:v>89.2</c:v>
                </c:pt>
                <c:pt idx="447">
                  <c:v>89.4</c:v>
                </c:pt>
                <c:pt idx="448">
                  <c:v>89.6</c:v>
                </c:pt>
                <c:pt idx="449">
                  <c:v>89.8</c:v>
                </c:pt>
                <c:pt idx="450">
                  <c:v>90</c:v>
                </c:pt>
                <c:pt idx="451">
                  <c:v>90.2</c:v>
                </c:pt>
                <c:pt idx="452">
                  <c:v>90.4</c:v>
                </c:pt>
                <c:pt idx="453">
                  <c:v>90.6</c:v>
                </c:pt>
                <c:pt idx="454">
                  <c:v>90.8</c:v>
                </c:pt>
                <c:pt idx="455">
                  <c:v>91</c:v>
                </c:pt>
                <c:pt idx="456">
                  <c:v>91.2</c:v>
                </c:pt>
                <c:pt idx="457">
                  <c:v>91.4</c:v>
                </c:pt>
                <c:pt idx="458">
                  <c:v>91.6</c:v>
                </c:pt>
                <c:pt idx="459">
                  <c:v>91.8</c:v>
                </c:pt>
                <c:pt idx="460">
                  <c:v>92</c:v>
                </c:pt>
                <c:pt idx="461">
                  <c:v>92.2</c:v>
                </c:pt>
                <c:pt idx="462">
                  <c:v>92.4</c:v>
                </c:pt>
                <c:pt idx="463">
                  <c:v>92.6</c:v>
                </c:pt>
                <c:pt idx="464">
                  <c:v>92.8</c:v>
                </c:pt>
                <c:pt idx="465">
                  <c:v>93</c:v>
                </c:pt>
                <c:pt idx="466">
                  <c:v>93.2</c:v>
                </c:pt>
                <c:pt idx="467">
                  <c:v>93.4</c:v>
                </c:pt>
                <c:pt idx="468">
                  <c:v>93.6</c:v>
                </c:pt>
                <c:pt idx="469">
                  <c:v>93.8</c:v>
                </c:pt>
                <c:pt idx="470">
                  <c:v>94</c:v>
                </c:pt>
                <c:pt idx="471">
                  <c:v>94.2</c:v>
                </c:pt>
                <c:pt idx="472">
                  <c:v>94.4</c:v>
                </c:pt>
                <c:pt idx="473">
                  <c:v>94.6</c:v>
                </c:pt>
                <c:pt idx="474">
                  <c:v>94.8</c:v>
                </c:pt>
                <c:pt idx="475">
                  <c:v>95</c:v>
                </c:pt>
                <c:pt idx="476">
                  <c:v>95.2</c:v>
                </c:pt>
                <c:pt idx="477">
                  <c:v>95.4</c:v>
                </c:pt>
                <c:pt idx="478">
                  <c:v>95.6</c:v>
                </c:pt>
                <c:pt idx="479">
                  <c:v>95.8</c:v>
                </c:pt>
                <c:pt idx="480">
                  <c:v>96</c:v>
                </c:pt>
                <c:pt idx="481">
                  <c:v>96.2</c:v>
                </c:pt>
                <c:pt idx="482">
                  <c:v>96.4</c:v>
                </c:pt>
                <c:pt idx="483">
                  <c:v>96.6</c:v>
                </c:pt>
                <c:pt idx="484">
                  <c:v>96.8</c:v>
                </c:pt>
                <c:pt idx="485">
                  <c:v>97</c:v>
                </c:pt>
                <c:pt idx="486">
                  <c:v>97.2</c:v>
                </c:pt>
                <c:pt idx="487">
                  <c:v>97.4</c:v>
                </c:pt>
                <c:pt idx="488">
                  <c:v>97.6</c:v>
                </c:pt>
                <c:pt idx="489">
                  <c:v>97.8</c:v>
                </c:pt>
                <c:pt idx="490">
                  <c:v>98</c:v>
                </c:pt>
                <c:pt idx="491">
                  <c:v>98.2</c:v>
                </c:pt>
                <c:pt idx="492">
                  <c:v>98.4</c:v>
                </c:pt>
                <c:pt idx="493">
                  <c:v>98.6</c:v>
                </c:pt>
                <c:pt idx="494">
                  <c:v>98.8</c:v>
                </c:pt>
                <c:pt idx="495">
                  <c:v>99</c:v>
                </c:pt>
                <c:pt idx="496">
                  <c:v>99.2</c:v>
                </c:pt>
                <c:pt idx="497">
                  <c:v>99.4</c:v>
                </c:pt>
                <c:pt idx="498">
                  <c:v>99.6</c:v>
                </c:pt>
                <c:pt idx="499">
                  <c:v>99.8</c:v>
                </c:pt>
                <c:pt idx="500">
                  <c:v>100</c:v>
                </c:pt>
                <c:pt idx="501">
                  <c:v>100.2</c:v>
                </c:pt>
                <c:pt idx="502">
                  <c:v>100.4</c:v>
                </c:pt>
                <c:pt idx="503">
                  <c:v>100.6</c:v>
                </c:pt>
                <c:pt idx="504">
                  <c:v>100.8</c:v>
                </c:pt>
                <c:pt idx="505">
                  <c:v>101</c:v>
                </c:pt>
                <c:pt idx="506">
                  <c:v>101.2</c:v>
                </c:pt>
                <c:pt idx="507">
                  <c:v>101.4</c:v>
                </c:pt>
                <c:pt idx="508">
                  <c:v>101.6</c:v>
                </c:pt>
                <c:pt idx="509">
                  <c:v>101.8</c:v>
                </c:pt>
                <c:pt idx="510">
                  <c:v>102</c:v>
                </c:pt>
                <c:pt idx="511">
                  <c:v>102.2</c:v>
                </c:pt>
                <c:pt idx="512">
                  <c:v>102.4</c:v>
                </c:pt>
                <c:pt idx="513">
                  <c:v>102.6</c:v>
                </c:pt>
                <c:pt idx="514">
                  <c:v>102.8</c:v>
                </c:pt>
                <c:pt idx="515">
                  <c:v>103</c:v>
                </c:pt>
                <c:pt idx="516">
                  <c:v>103.2</c:v>
                </c:pt>
                <c:pt idx="517">
                  <c:v>103.4</c:v>
                </c:pt>
                <c:pt idx="518">
                  <c:v>103.6</c:v>
                </c:pt>
                <c:pt idx="519">
                  <c:v>103.8</c:v>
                </c:pt>
                <c:pt idx="520">
                  <c:v>104</c:v>
                </c:pt>
                <c:pt idx="521">
                  <c:v>104.2</c:v>
                </c:pt>
                <c:pt idx="522">
                  <c:v>104.4</c:v>
                </c:pt>
                <c:pt idx="523">
                  <c:v>104.6</c:v>
                </c:pt>
                <c:pt idx="524">
                  <c:v>104.8</c:v>
                </c:pt>
                <c:pt idx="525">
                  <c:v>105</c:v>
                </c:pt>
                <c:pt idx="526">
                  <c:v>105.2</c:v>
                </c:pt>
                <c:pt idx="527">
                  <c:v>105.4</c:v>
                </c:pt>
                <c:pt idx="528">
                  <c:v>105.6</c:v>
                </c:pt>
                <c:pt idx="529">
                  <c:v>105.8</c:v>
                </c:pt>
                <c:pt idx="530">
                  <c:v>106</c:v>
                </c:pt>
                <c:pt idx="531">
                  <c:v>106.2</c:v>
                </c:pt>
                <c:pt idx="532">
                  <c:v>106.4</c:v>
                </c:pt>
                <c:pt idx="533">
                  <c:v>106.6</c:v>
                </c:pt>
                <c:pt idx="534">
                  <c:v>106.8</c:v>
                </c:pt>
                <c:pt idx="535">
                  <c:v>107</c:v>
                </c:pt>
                <c:pt idx="536">
                  <c:v>107.2</c:v>
                </c:pt>
                <c:pt idx="537">
                  <c:v>107.4</c:v>
                </c:pt>
                <c:pt idx="538">
                  <c:v>107.6</c:v>
                </c:pt>
                <c:pt idx="539">
                  <c:v>107.8</c:v>
                </c:pt>
                <c:pt idx="540">
                  <c:v>108</c:v>
                </c:pt>
                <c:pt idx="541">
                  <c:v>108.2</c:v>
                </c:pt>
                <c:pt idx="542">
                  <c:v>108.4</c:v>
                </c:pt>
                <c:pt idx="543">
                  <c:v>108.6</c:v>
                </c:pt>
                <c:pt idx="544">
                  <c:v>108.8</c:v>
                </c:pt>
                <c:pt idx="545">
                  <c:v>109</c:v>
                </c:pt>
                <c:pt idx="546">
                  <c:v>109.2</c:v>
                </c:pt>
                <c:pt idx="547">
                  <c:v>109.4</c:v>
                </c:pt>
                <c:pt idx="548">
                  <c:v>109.6</c:v>
                </c:pt>
                <c:pt idx="549">
                  <c:v>109.8</c:v>
                </c:pt>
                <c:pt idx="550">
                  <c:v>110</c:v>
                </c:pt>
                <c:pt idx="551">
                  <c:v>110.2</c:v>
                </c:pt>
                <c:pt idx="552">
                  <c:v>110.4</c:v>
                </c:pt>
                <c:pt idx="553">
                  <c:v>110.6</c:v>
                </c:pt>
                <c:pt idx="554">
                  <c:v>110.8</c:v>
                </c:pt>
                <c:pt idx="555">
                  <c:v>111</c:v>
                </c:pt>
                <c:pt idx="556">
                  <c:v>111.2</c:v>
                </c:pt>
                <c:pt idx="557">
                  <c:v>111.4</c:v>
                </c:pt>
                <c:pt idx="558">
                  <c:v>111.6</c:v>
                </c:pt>
                <c:pt idx="559">
                  <c:v>111.8</c:v>
                </c:pt>
                <c:pt idx="560">
                  <c:v>112</c:v>
                </c:pt>
                <c:pt idx="561">
                  <c:v>112.2</c:v>
                </c:pt>
                <c:pt idx="562">
                  <c:v>112.4</c:v>
                </c:pt>
                <c:pt idx="563">
                  <c:v>112.6</c:v>
                </c:pt>
                <c:pt idx="564">
                  <c:v>112.8</c:v>
                </c:pt>
                <c:pt idx="565">
                  <c:v>113</c:v>
                </c:pt>
                <c:pt idx="566">
                  <c:v>113.2</c:v>
                </c:pt>
                <c:pt idx="567">
                  <c:v>113.4</c:v>
                </c:pt>
                <c:pt idx="568">
                  <c:v>113.6</c:v>
                </c:pt>
                <c:pt idx="569">
                  <c:v>113.8</c:v>
                </c:pt>
                <c:pt idx="570">
                  <c:v>114</c:v>
                </c:pt>
                <c:pt idx="571">
                  <c:v>114.2</c:v>
                </c:pt>
                <c:pt idx="572">
                  <c:v>114.4</c:v>
                </c:pt>
                <c:pt idx="573">
                  <c:v>114.6</c:v>
                </c:pt>
                <c:pt idx="574">
                  <c:v>114.8</c:v>
                </c:pt>
                <c:pt idx="575">
                  <c:v>115</c:v>
                </c:pt>
                <c:pt idx="576">
                  <c:v>115.2</c:v>
                </c:pt>
                <c:pt idx="577">
                  <c:v>115.4</c:v>
                </c:pt>
                <c:pt idx="578">
                  <c:v>115.6</c:v>
                </c:pt>
                <c:pt idx="579">
                  <c:v>115.8</c:v>
                </c:pt>
                <c:pt idx="580">
                  <c:v>116</c:v>
                </c:pt>
                <c:pt idx="581">
                  <c:v>116.2</c:v>
                </c:pt>
                <c:pt idx="582">
                  <c:v>116.4</c:v>
                </c:pt>
                <c:pt idx="583">
                  <c:v>116.6</c:v>
                </c:pt>
                <c:pt idx="584">
                  <c:v>116.8</c:v>
                </c:pt>
                <c:pt idx="585">
                  <c:v>117</c:v>
                </c:pt>
                <c:pt idx="586">
                  <c:v>117.2</c:v>
                </c:pt>
                <c:pt idx="587">
                  <c:v>117.4</c:v>
                </c:pt>
                <c:pt idx="588">
                  <c:v>117.6</c:v>
                </c:pt>
                <c:pt idx="589">
                  <c:v>117.8</c:v>
                </c:pt>
                <c:pt idx="590">
                  <c:v>118</c:v>
                </c:pt>
                <c:pt idx="591">
                  <c:v>118.2</c:v>
                </c:pt>
                <c:pt idx="592">
                  <c:v>118.4</c:v>
                </c:pt>
                <c:pt idx="593">
                  <c:v>118.6</c:v>
                </c:pt>
                <c:pt idx="594">
                  <c:v>118.8</c:v>
                </c:pt>
                <c:pt idx="595">
                  <c:v>119</c:v>
                </c:pt>
                <c:pt idx="596">
                  <c:v>119.2</c:v>
                </c:pt>
                <c:pt idx="597">
                  <c:v>119.4</c:v>
                </c:pt>
                <c:pt idx="598">
                  <c:v>119.6</c:v>
                </c:pt>
                <c:pt idx="599">
                  <c:v>119.8</c:v>
                </c:pt>
                <c:pt idx="600">
                  <c:v>120</c:v>
                </c:pt>
                <c:pt idx="601">
                  <c:v>120.2</c:v>
                </c:pt>
                <c:pt idx="602">
                  <c:v>120.4</c:v>
                </c:pt>
                <c:pt idx="603">
                  <c:v>120.6</c:v>
                </c:pt>
                <c:pt idx="604">
                  <c:v>120.8</c:v>
                </c:pt>
                <c:pt idx="605">
                  <c:v>121</c:v>
                </c:pt>
                <c:pt idx="606">
                  <c:v>121.2</c:v>
                </c:pt>
                <c:pt idx="607">
                  <c:v>121.4</c:v>
                </c:pt>
                <c:pt idx="608">
                  <c:v>121.6</c:v>
                </c:pt>
                <c:pt idx="609">
                  <c:v>121.8</c:v>
                </c:pt>
                <c:pt idx="610">
                  <c:v>122</c:v>
                </c:pt>
                <c:pt idx="611">
                  <c:v>122.2</c:v>
                </c:pt>
                <c:pt idx="612">
                  <c:v>122.4</c:v>
                </c:pt>
                <c:pt idx="613">
                  <c:v>122.6</c:v>
                </c:pt>
                <c:pt idx="614">
                  <c:v>122.8</c:v>
                </c:pt>
                <c:pt idx="615">
                  <c:v>123</c:v>
                </c:pt>
                <c:pt idx="616">
                  <c:v>123.2</c:v>
                </c:pt>
                <c:pt idx="617">
                  <c:v>123.4</c:v>
                </c:pt>
                <c:pt idx="618">
                  <c:v>123.6</c:v>
                </c:pt>
                <c:pt idx="619">
                  <c:v>123.8</c:v>
                </c:pt>
                <c:pt idx="620">
                  <c:v>124</c:v>
                </c:pt>
                <c:pt idx="621">
                  <c:v>124.2</c:v>
                </c:pt>
                <c:pt idx="622">
                  <c:v>124.4</c:v>
                </c:pt>
                <c:pt idx="623">
                  <c:v>124.6</c:v>
                </c:pt>
                <c:pt idx="624">
                  <c:v>124.8</c:v>
                </c:pt>
                <c:pt idx="625">
                  <c:v>125</c:v>
                </c:pt>
                <c:pt idx="626">
                  <c:v>125.2</c:v>
                </c:pt>
                <c:pt idx="627">
                  <c:v>125.4</c:v>
                </c:pt>
                <c:pt idx="628">
                  <c:v>125.6</c:v>
                </c:pt>
                <c:pt idx="629">
                  <c:v>125.8</c:v>
                </c:pt>
                <c:pt idx="630">
                  <c:v>126</c:v>
                </c:pt>
                <c:pt idx="631">
                  <c:v>126.2</c:v>
                </c:pt>
                <c:pt idx="632">
                  <c:v>126.4</c:v>
                </c:pt>
                <c:pt idx="633">
                  <c:v>126.6</c:v>
                </c:pt>
                <c:pt idx="634">
                  <c:v>126.8</c:v>
                </c:pt>
                <c:pt idx="635">
                  <c:v>127</c:v>
                </c:pt>
                <c:pt idx="636">
                  <c:v>127.2</c:v>
                </c:pt>
                <c:pt idx="637">
                  <c:v>127.4</c:v>
                </c:pt>
                <c:pt idx="638">
                  <c:v>127.6</c:v>
                </c:pt>
                <c:pt idx="639">
                  <c:v>127.8</c:v>
                </c:pt>
                <c:pt idx="640">
                  <c:v>128</c:v>
                </c:pt>
                <c:pt idx="641">
                  <c:v>128.19999999999999</c:v>
                </c:pt>
                <c:pt idx="642">
                  <c:v>128.4</c:v>
                </c:pt>
                <c:pt idx="643">
                  <c:v>128.6</c:v>
                </c:pt>
                <c:pt idx="644">
                  <c:v>128.80000000000001</c:v>
                </c:pt>
                <c:pt idx="645">
                  <c:v>129</c:v>
                </c:pt>
                <c:pt idx="646">
                  <c:v>129.19999999999999</c:v>
                </c:pt>
                <c:pt idx="647">
                  <c:v>129.4</c:v>
                </c:pt>
                <c:pt idx="648">
                  <c:v>129.6</c:v>
                </c:pt>
                <c:pt idx="649">
                  <c:v>129.80000000000001</c:v>
                </c:pt>
                <c:pt idx="650">
                  <c:v>130</c:v>
                </c:pt>
                <c:pt idx="651">
                  <c:v>130.19999999999999</c:v>
                </c:pt>
                <c:pt idx="652">
                  <c:v>130.4</c:v>
                </c:pt>
                <c:pt idx="653">
                  <c:v>130.6</c:v>
                </c:pt>
                <c:pt idx="654">
                  <c:v>130.80000000000001</c:v>
                </c:pt>
                <c:pt idx="655">
                  <c:v>131</c:v>
                </c:pt>
                <c:pt idx="656">
                  <c:v>131.19999999999999</c:v>
                </c:pt>
                <c:pt idx="657">
                  <c:v>131.4</c:v>
                </c:pt>
                <c:pt idx="658">
                  <c:v>131.6</c:v>
                </c:pt>
                <c:pt idx="659">
                  <c:v>131.80000000000001</c:v>
                </c:pt>
                <c:pt idx="660">
                  <c:v>132</c:v>
                </c:pt>
                <c:pt idx="661">
                  <c:v>132.19999999999999</c:v>
                </c:pt>
                <c:pt idx="662">
                  <c:v>132.4</c:v>
                </c:pt>
                <c:pt idx="663">
                  <c:v>132.6</c:v>
                </c:pt>
                <c:pt idx="664">
                  <c:v>132.80000000000001</c:v>
                </c:pt>
                <c:pt idx="665">
                  <c:v>133</c:v>
                </c:pt>
                <c:pt idx="666">
                  <c:v>133.19999999999999</c:v>
                </c:pt>
                <c:pt idx="667">
                  <c:v>133.4</c:v>
                </c:pt>
                <c:pt idx="668">
                  <c:v>133.6</c:v>
                </c:pt>
                <c:pt idx="669">
                  <c:v>133.80000000000001</c:v>
                </c:pt>
                <c:pt idx="670">
                  <c:v>134</c:v>
                </c:pt>
                <c:pt idx="671">
                  <c:v>134.19999999999999</c:v>
                </c:pt>
                <c:pt idx="672">
                  <c:v>134.4</c:v>
                </c:pt>
                <c:pt idx="673">
                  <c:v>134.6</c:v>
                </c:pt>
                <c:pt idx="674">
                  <c:v>134.80000000000001</c:v>
                </c:pt>
                <c:pt idx="675">
                  <c:v>135</c:v>
                </c:pt>
                <c:pt idx="676">
                  <c:v>135.19999999999999</c:v>
                </c:pt>
                <c:pt idx="677">
                  <c:v>135.4</c:v>
                </c:pt>
                <c:pt idx="678">
                  <c:v>135.6</c:v>
                </c:pt>
                <c:pt idx="679">
                  <c:v>135.80000000000001</c:v>
                </c:pt>
                <c:pt idx="680">
                  <c:v>136</c:v>
                </c:pt>
                <c:pt idx="681">
                  <c:v>136.19999999999999</c:v>
                </c:pt>
                <c:pt idx="682">
                  <c:v>136.4</c:v>
                </c:pt>
                <c:pt idx="683">
                  <c:v>136.6</c:v>
                </c:pt>
                <c:pt idx="684">
                  <c:v>136.80000000000001</c:v>
                </c:pt>
                <c:pt idx="685">
                  <c:v>137</c:v>
                </c:pt>
                <c:pt idx="686">
                  <c:v>137.19999999999999</c:v>
                </c:pt>
                <c:pt idx="687">
                  <c:v>137.4</c:v>
                </c:pt>
                <c:pt idx="688">
                  <c:v>137.6</c:v>
                </c:pt>
                <c:pt idx="689">
                  <c:v>137.80000000000001</c:v>
                </c:pt>
                <c:pt idx="690">
                  <c:v>138</c:v>
                </c:pt>
                <c:pt idx="691">
                  <c:v>138.19999999999999</c:v>
                </c:pt>
                <c:pt idx="692">
                  <c:v>138.4</c:v>
                </c:pt>
                <c:pt idx="693">
                  <c:v>138.6</c:v>
                </c:pt>
                <c:pt idx="694">
                  <c:v>138.80000000000001</c:v>
                </c:pt>
                <c:pt idx="695">
                  <c:v>139</c:v>
                </c:pt>
                <c:pt idx="696">
                  <c:v>139.19999999999999</c:v>
                </c:pt>
                <c:pt idx="697">
                  <c:v>139.4</c:v>
                </c:pt>
                <c:pt idx="698">
                  <c:v>139.6</c:v>
                </c:pt>
                <c:pt idx="699">
                  <c:v>139.80000000000001</c:v>
                </c:pt>
                <c:pt idx="700">
                  <c:v>140</c:v>
                </c:pt>
                <c:pt idx="701">
                  <c:v>140.19999999999999</c:v>
                </c:pt>
                <c:pt idx="702">
                  <c:v>140.4</c:v>
                </c:pt>
                <c:pt idx="703">
                  <c:v>140.6</c:v>
                </c:pt>
                <c:pt idx="704">
                  <c:v>140.80000000000001</c:v>
                </c:pt>
                <c:pt idx="705">
                  <c:v>141</c:v>
                </c:pt>
                <c:pt idx="706">
                  <c:v>141.19999999999999</c:v>
                </c:pt>
                <c:pt idx="707">
                  <c:v>141.4</c:v>
                </c:pt>
                <c:pt idx="708">
                  <c:v>141.6</c:v>
                </c:pt>
                <c:pt idx="709">
                  <c:v>141.80000000000001</c:v>
                </c:pt>
                <c:pt idx="710">
                  <c:v>142</c:v>
                </c:pt>
                <c:pt idx="711">
                  <c:v>142.19999999999999</c:v>
                </c:pt>
                <c:pt idx="712">
                  <c:v>142.4</c:v>
                </c:pt>
                <c:pt idx="713">
                  <c:v>142.6</c:v>
                </c:pt>
                <c:pt idx="714">
                  <c:v>142.80000000000001</c:v>
                </c:pt>
                <c:pt idx="715">
                  <c:v>143</c:v>
                </c:pt>
                <c:pt idx="716">
                  <c:v>143.19999999999999</c:v>
                </c:pt>
                <c:pt idx="717">
                  <c:v>143.4</c:v>
                </c:pt>
                <c:pt idx="718">
                  <c:v>143.6</c:v>
                </c:pt>
                <c:pt idx="719">
                  <c:v>143.80000000000001</c:v>
                </c:pt>
                <c:pt idx="720">
                  <c:v>144</c:v>
                </c:pt>
                <c:pt idx="721">
                  <c:v>144.19999999999999</c:v>
                </c:pt>
                <c:pt idx="722">
                  <c:v>144.4</c:v>
                </c:pt>
                <c:pt idx="723">
                  <c:v>144.6</c:v>
                </c:pt>
                <c:pt idx="724">
                  <c:v>144.80000000000001</c:v>
                </c:pt>
                <c:pt idx="725">
                  <c:v>145</c:v>
                </c:pt>
                <c:pt idx="726">
                  <c:v>145.19999999999999</c:v>
                </c:pt>
                <c:pt idx="727">
                  <c:v>145.4</c:v>
                </c:pt>
                <c:pt idx="728">
                  <c:v>145.6</c:v>
                </c:pt>
                <c:pt idx="729">
                  <c:v>145.80000000000001</c:v>
                </c:pt>
                <c:pt idx="730">
                  <c:v>146</c:v>
                </c:pt>
                <c:pt idx="731">
                  <c:v>146.19999999999999</c:v>
                </c:pt>
                <c:pt idx="732">
                  <c:v>146.4</c:v>
                </c:pt>
                <c:pt idx="733">
                  <c:v>146.6</c:v>
                </c:pt>
                <c:pt idx="734">
                  <c:v>146.80000000000001</c:v>
                </c:pt>
                <c:pt idx="735">
                  <c:v>147</c:v>
                </c:pt>
                <c:pt idx="736">
                  <c:v>147.19999999999999</c:v>
                </c:pt>
                <c:pt idx="737">
                  <c:v>147.4</c:v>
                </c:pt>
                <c:pt idx="738">
                  <c:v>147.6</c:v>
                </c:pt>
                <c:pt idx="739">
                  <c:v>147.80000000000001</c:v>
                </c:pt>
                <c:pt idx="740">
                  <c:v>148</c:v>
                </c:pt>
                <c:pt idx="741">
                  <c:v>148.19999999999999</c:v>
                </c:pt>
                <c:pt idx="742">
                  <c:v>148.4</c:v>
                </c:pt>
                <c:pt idx="743">
                  <c:v>148.6</c:v>
                </c:pt>
                <c:pt idx="744">
                  <c:v>148.80000000000001</c:v>
                </c:pt>
                <c:pt idx="745">
                  <c:v>149</c:v>
                </c:pt>
                <c:pt idx="746">
                  <c:v>149.19999999999999</c:v>
                </c:pt>
                <c:pt idx="747">
                  <c:v>149.4</c:v>
                </c:pt>
                <c:pt idx="748">
                  <c:v>149.6</c:v>
                </c:pt>
                <c:pt idx="749">
                  <c:v>149.80000000000001</c:v>
                </c:pt>
                <c:pt idx="750">
                  <c:v>150</c:v>
                </c:pt>
                <c:pt idx="751">
                  <c:v>150.19999999999999</c:v>
                </c:pt>
                <c:pt idx="752">
                  <c:v>150.4</c:v>
                </c:pt>
                <c:pt idx="753">
                  <c:v>150.6</c:v>
                </c:pt>
                <c:pt idx="754">
                  <c:v>150.80000000000001</c:v>
                </c:pt>
                <c:pt idx="755">
                  <c:v>151</c:v>
                </c:pt>
                <c:pt idx="756">
                  <c:v>151.19999999999999</c:v>
                </c:pt>
                <c:pt idx="757">
                  <c:v>151.4</c:v>
                </c:pt>
                <c:pt idx="758">
                  <c:v>151.6</c:v>
                </c:pt>
                <c:pt idx="759">
                  <c:v>151.80000000000001</c:v>
                </c:pt>
                <c:pt idx="760">
                  <c:v>152</c:v>
                </c:pt>
                <c:pt idx="761">
                  <c:v>152.19999999999999</c:v>
                </c:pt>
                <c:pt idx="762">
                  <c:v>152.4</c:v>
                </c:pt>
                <c:pt idx="763">
                  <c:v>152.6</c:v>
                </c:pt>
                <c:pt idx="764">
                  <c:v>152.80000000000001</c:v>
                </c:pt>
                <c:pt idx="765">
                  <c:v>153</c:v>
                </c:pt>
                <c:pt idx="766">
                  <c:v>153.19999999999999</c:v>
                </c:pt>
                <c:pt idx="767">
                  <c:v>153.4</c:v>
                </c:pt>
                <c:pt idx="768">
                  <c:v>153.6</c:v>
                </c:pt>
                <c:pt idx="769">
                  <c:v>153.80000000000001</c:v>
                </c:pt>
                <c:pt idx="770">
                  <c:v>154</c:v>
                </c:pt>
                <c:pt idx="771">
                  <c:v>154.19999999999999</c:v>
                </c:pt>
                <c:pt idx="772">
                  <c:v>154.4</c:v>
                </c:pt>
                <c:pt idx="773">
                  <c:v>154.6</c:v>
                </c:pt>
                <c:pt idx="774">
                  <c:v>154.80000000000001</c:v>
                </c:pt>
                <c:pt idx="775">
                  <c:v>155</c:v>
                </c:pt>
                <c:pt idx="776">
                  <c:v>155.19999999999999</c:v>
                </c:pt>
                <c:pt idx="777">
                  <c:v>155.4</c:v>
                </c:pt>
                <c:pt idx="778">
                  <c:v>155.6</c:v>
                </c:pt>
                <c:pt idx="779">
                  <c:v>155.80000000000001</c:v>
                </c:pt>
                <c:pt idx="780">
                  <c:v>156</c:v>
                </c:pt>
                <c:pt idx="781">
                  <c:v>156.19999999999999</c:v>
                </c:pt>
                <c:pt idx="782">
                  <c:v>156.4</c:v>
                </c:pt>
                <c:pt idx="783">
                  <c:v>156.6</c:v>
                </c:pt>
                <c:pt idx="784">
                  <c:v>156.80000000000001</c:v>
                </c:pt>
                <c:pt idx="785">
                  <c:v>157</c:v>
                </c:pt>
                <c:pt idx="786">
                  <c:v>157.19999999999999</c:v>
                </c:pt>
                <c:pt idx="787">
                  <c:v>157.4</c:v>
                </c:pt>
                <c:pt idx="788">
                  <c:v>157.6</c:v>
                </c:pt>
                <c:pt idx="789">
                  <c:v>157.80000000000001</c:v>
                </c:pt>
                <c:pt idx="790">
                  <c:v>158</c:v>
                </c:pt>
                <c:pt idx="791">
                  <c:v>158.19999999999999</c:v>
                </c:pt>
                <c:pt idx="792">
                  <c:v>158.4</c:v>
                </c:pt>
                <c:pt idx="793">
                  <c:v>158.6</c:v>
                </c:pt>
                <c:pt idx="794">
                  <c:v>158.80000000000001</c:v>
                </c:pt>
                <c:pt idx="795">
                  <c:v>159</c:v>
                </c:pt>
                <c:pt idx="796">
                  <c:v>159.19999999999999</c:v>
                </c:pt>
                <c:pt idx="797">
                  <c:v>159.4</c:v>
                </c:pt>
                <c:pt idx="798">
                  <c:v>159.6</c:v>
                </c:pt>
                <c:pt idx="799">
                  <c:v>159.80000000000001</c:v>
                </c:pt>
                <c:pt idx="800">
                  <c:v>160</c:v>
                </c:pt>
                <c:pt idx="801">
                  <c:v>160.19999999999999</c:v>
                </c:pt>
                <c:pt idx="802">
                  <c:v>160.4</c:v>
                </c:pt>
                <c:pt idx="803">
                  <c:v>160.6</c:v>
                </c:pt>
                <c:pt idx="804">
                  <c:v>160.80000000000001</c:v>
                </c:pt>
                <c:pt idx="805">
                  <c:v>161</c:v>
                </c:pt>
                <c:pt idx="806">
                  <c:v>161.19999999999999</c:v>
                </c:pt>
                <c:pt idx="807">
                  <c:v>161.4</c:v>
                </c:pt>
                <c:pt idx="808">
                  <c:v>161.6</c:v>
                </c:pt>
                <c:pt idx="809">
                  <c:v>161.80000000000001</c:v>
                </c:pt>
                <c:pt idx="810">
                  <c:v>162</c:v>
                </c:pt>
                <c:pt idx="811">
                  <c:v>162.19999999999999</c:v>
                </c:pt>
                <c:pt idx="812">
                  <c:v>162.4</c:v>
                </c:pt>
                <c:pt idx="813">
                  <c:v>162.6</c:v>
                </c:pt>
                <c:pt idx="814">
                  <c:v>162.80000000000001</c:v>
                </c:pt>
                <c:pt idx="815">
                  <c:v>163</c:v>
                </c:pt>
                <c:pt idx="816">
                  <c:v>163.19999999999999</c:v>
                </c:pt>
                <c:pt idx="817">
                  <c:v>163.4</c:v>
                </c:pt>
                <c:pt idx="818">
                  <c:v>163.6</c:v>
                </c:pt>
                <c:pt idx="819">
                  <c:v>163.80000000000001</c:v>
                </c:pt>
                <c:pt idx="820">
                  <c:v>164</c:v>
                </c:pt>
                <c:pt idx="821">
                  <c:v>164.2</c:v>
                </c:pt>
                <c:pt idx="822">
                  <c:v>164.4</c:v>
                </c:pt>
                <c:pt idx="823">
                  <c:v>164.6</c:v>
                </c:pt>
                <c:pt idx="824">
                  <c:v>164.8</c:v>
                </c:pt>
                <c:pt idx="825">
                  <c:v>165</c:v>
                </c:pt>
                <c:pt idx="826">
                  <c:v>165.2</c:v>
                </c:pt>
                <c:pt idx="827">
                  <c:v>165.4</c:v>
                </c:pt>
                <c:pt idx="828">
                  <c:v>165.6</c:v>
                </c:pt>
                <c:pt idx="829">
                  <c:v>165.8</c:v>
                </c:pt>
                <c:pt idx="830">
                  <c:v>166</c:v>
                </c:pt>
                <c:pt idx="831">
                  <c:v>166.2</c:v>
                </c:pt>
                <c:pt idx="832">
                  <c:v>166.4</c:v>
                </c:pt>
                <c:pt idx="833">
                  <c:v>166.6</c:v>
                </c:pt>
                <c:pt idx="834">
                  <c:v>166.8</c:v>
                </c:pt>
                <c:pt idx="835">
                  <c:v>167</c:v>
                </c:pt>
                <c:pt idx="836">
                  <c:v>167.2</c:v>
                </c:pt>
                <c:pt idx="837">
                  <c:v>167.4</c:v>
                </c:pt>
                <c:pt idx="838">
                  <c:v>167.6</c:v>
                </c:pt>
                <c:pt idx="839">
                  <c:v>167.8</c:v>
                </c:pt>
                <c:pt idx="840">
                  <c:v>168</c:v>
                </c:pt>
                <c:pt idx="841">
                  <c:v>168.2</c:v>
                </c:pt>
                <c:pt idx="842">
                  <c:v>168.4</c:v>
                </c:pt>
                <c:pt idx="843">
                  <c:v>168.6</c:v>
                </c:pt>
                <c:pt idx="844">
                  <c:v>168.8</c:v>
                </c:pt>
                <c:pt idx="845">
                  <c:v>169</c:v>
                </c:pt>
                <c:pt idx="846">
                  <c:v>169.2</c:v>
                </c:pt>
                <c:pt idx="847">
                  <c:v>169.4</c:v>
                </c:pt>
                <c:pt idx="848">
                  <c:v>169.6</c:v>
                </c:pt>
                <c:pt idx="849">
                  <c:v>169.8</c:v>
                </c:pt>
                <c:pt idx="850">
                  <c:v>170</c:v>
                </c:pt>
                <c:pt idx="851">
                  <c:v>170.2</c:v>
                </c:pt>
                <c:pt idx="852">
                  <c:v>170.4</c:v>
                </c:pt>
                <c:pt idx="853">
                  <c:v>170.6</c:v>
                </c:pt>
                <c:pt idx="854">
                  <c:v>170.8</c:v>
                </c:pt>
                <c:pt idx="855">
                  <c:v>171</c:v>
                </c:pt>
                <c:pt idx="856">
                  <c:v>171.2</c:v>
                </c:pt>
                <c:pt idx="857">
                  <c:v>171.4</c:v>
                </c:pt>
                <c:pt idx="858">
                  <c:v>171.6</c:v>
                </c:pt>
                <c:pt idx="859">
                  <c:v>171.8</c:v>
                </c:pt>
                <c:pt idx="860">
                  <c:v>172</c:v>
                </c:pt>
                <c:pt idx="861">
                  <c:v>172.2</c:v>
                </c:pt>
                <c:pt idx="862">
                  <c:v>172.4</c:v>
                </c:pt>
                <c:pt idx="863">
                  <c:v>172.6</c:v>
                </c:pt>
                <c:pt idx="864">
                  <c:v>172.8</c:v>
                </c:pt>
                <c:pt idx="865">
                  <c:v>173</c:v>
                </c:pt>
                <c:pt idx="866">
                  <c:v>173.2</c:v>
                </c:pt>
                <c:pt idx="867">
                  <c:v>173.4</c:v>
                </c:pt>
                <c:pt idx="868">
                  <c:v>173.6</c:v>
                </c:pt>
                <c:pt idx="869">
                  <c:v>173.8</c:v>
                </c:pt>
                <c:pt idx="870">
                  <c:v>174</c:v>
                </c:pt>
                <c:pt idx="871">
                  <c:v>174.2</c:v>
                </c:pt>
                <c:pt idx="872">
                  <c:v>174.4</c:v>
                </c:pt>
                <c:pt idx="873">
                  <c:v>174.6</c:v>
                </c:pt>
                <c:pt idx="874">
                  <c:v>174.8</c:v>
                </c:pt>
                <c:pt idx="875">
                  <c:v>175</c:v>
                </c:pt>
                <c:pt idx="876">
                  <c:v>175.2</c:v>
                </c:pt>
                <c:pt idx="877">
                  <c:v>175.4</c:v>
                </c:pt>
                <c:pt idx="878">
                  <c:v>175.6</c:v>
                </c:pt>
                <c:pt idx="879">
                  <c:v>175.8</c:v>
                </c:pt>
                <c:pt idx="880">
                  <c:v>176</c:v>
                </c:pt>
                <c:pt idx="881">
                  <c:v>176.2</c:v>
                </c:pt>
                <c:pt idx="882">
                  <c:v>176.4</c:v>
                </c:pt>
                <c:pt idx="883">
                  <c:v>176.6</c:v>
                </c:pt>
                <c:pt idx="884">
                  <c:v>176.8</c:v>
                </c:pt>
                <c:pt idx="885">
                  <c:v>177</c:v>
                </c:pt>
                <c:pt idx="886">
                  <c:v>177.2</c:v>
                </c:pt>
                <c:pt idx="887">
                  <c:v>177.4</c:v>
                </c:pt>
                <c:pt idx="888">
                  <c:v>177.6</c:v>
                </c:pt>
                <c:pt idx="889">
                  <c:v>177.8</c:v>
                </c:pt>
                <c:pt idx="890">
                  <c:v>178</c:v>
                </c:pt>
                <c:pt idx="891">
                  <c:v>178.2</c:v>
                </c:pt>
                <c:pt idx="892">
                  <c:v>178.4</c:v>
                </c:pt>
                <c:pt idx="893">
                  <c:v>178.6</c:v>
                </c:pt>
                <c:pt idx="894">
                  <c:v>178.8</c:v>
                </c:pt>
                <c:pt idx="895">
                  <c:v>179</c:v>
                </c:pt>
                <c:pt idx="896">
                  <c:v>179.2</c:v>
                </c:pt>
                <c:pt idx="897">
                  <c:v>179.4</c:v>
                </c:pt>
                <c:pt idx="898">
                  <c:v>179.6</c:v>
                </c:pt>
                <c:pt idx="899">
                  <c:v>179.8</c:v>
                </c:pt>
                <c:pt idx="900">
                  <c:v>180</c:v>
                </c:pt>
                <c:pt idx="901">
                  <c:v>180.2</c:v>
                </c:pt>
                <c:pt idx="902">
                  <c:v>180.4</c:v>
                </c:pt>
                <c:pt idx="903">
                  <c:v>180.6</c:v>
                </c:pt>
                <c:pt idx="904">
                  <c:v>180.8</c:v>
                </c:pt>
                <c:pt idx="905">
                  <c:v>181</c:v>
                </c:pt>
                <c:pt idx="906">
                  <c:v>181.2</c:v>
                </c:pt>
                <c:pt idx="907">
                  <c:v>181.4</c:v>
                </c:pt>
                <c:pt idx="908">
                  <c:v>181.6</c:v>
                </c:pt>
                <c:pt idx="909">
                  <c:v>181.8</c:v>
                </c:pt>
                <c:pt idx="910">
                  <c:v>182</c:v>
                </c:pt>
                <c:pt idx="911">
                  <c:v>182.2</c:v>
                </c:pt>
                <c:pt idx="912">
                  <c:v>182.4</c:v>
                </c:pt>
                <c:pt idx="913">
                  <c:v>182.6</c:v>
                </c:pt>
                <c:pt idx="914">
                  <c:v>182.8</c:v>
                </c:pt>
                <c:pt idx="915">
                  <c:v>183</c:v>
                </c:pt>
                <c:pt idx="916">
                  <c:v>183.2</c:v>
                </c:pt>
                <c:pt idx="917">
                  <c:v>183.4</c:v>
                </c:pt>
                <c:pt idx="918">
                  <c:v>183.6</c:v>
                </c:pt>
                <c:pt idx="919">
                  <c:v>183.8</c:v>
                </c:pt>
                <c:pt idx="920">
                  <c:v>184</c:v>
                </c:pt>
                <c:pt idx="921">
                  <c:v>184.2</c:v>
                </c:pt>
                <c:pt idx="922">
                  <c:v>184.4</c:v>
                </c:pt>
                <c:pt idx="923">
                  <c:v>184.6</c:v>
                </c:pt>
                <c:pt idx="924">
                  <c:v>184.8</c:v>
                </c:pt>
                <c:pt idx="925">
                  <c:v>185</c:v>
                </c:pt>
                <c:pt idx="926">
                  <c:v>185.2</c:v>
                </c:pt>
                <c:pt idx="927">
                  <c:v>185.4</c:v>
                </c:pt>
                <c:pt idx="928">
                  <c:v>185.6</c:v>
                </c:pt>
                <c:pt idx="929">
                  <c:v>185.8</c:v>
                </c:pt>
                <c:pt idx="930">
                  <c:v>186</c:v>
                </c:pt>
                <c:pt idx="931">
                  <c:v>186.2</c:v>
                </c:pt>
                <c:pt idx="932">
                  <c:v>186.4</c:v>
                </c:pt>
                <c:pt idx="933">
                  <c:v>186.6</c:v>
                </c:pt>
                <c:pt idx="934">
                  <c:v>186.8</c:v>
                </c:pt>
                <c:pt idx="935">
                  <c:v>187</c:v>
                </c:pt>
                <c:pt idx="936">
                  <c:v>187.2</c:v>
                </c:pt>
                <c:pt idx="937">
                  <c:v>187.4</c:v>
                </c:pt>
                <c:pt idx="938">
                  <c:v>187.6</c:v>
                </c:pt>
                <c:pt idx="939">
                  <c:v>187.8</c:v>
                </c:pt>
                <c:pt idx="940">
                  <c:v>188</c:v>
                </c:pt>
                <c:pt idx="941">
                  <c:v>188.2</c:v>
                </c:pt>
                <c:pt idx="942">
                  <c:v>188.4</c:v>
                </c:pt>
                <c:pt idx="943">
                  <c:v>188.6</c:v>
                </c:pt>
                <c:pt idx="944">
                  <c:v>188.8</c:v>
                </c:pt>
                <c:pt idx="945">
                  <c:v>189</c:v>
                </c:pt>
                <c:pt idx="946">
                  <c:v>189.2</c:v>
                </c:pt>
                <c:pt idx="947">
                  <c:v>189.4</c:v>
                </c:pt>
                <c:pt idx="948">
                  <c:v>189.6</c:v>
                </c:pt>
                <c:pt idx="949">
                  <c:v>189.8</c:v>
                </c:pt>
                <c:pt idx="950">
                  <c:v>190</c:v>
                </c:pt>
                <c:pt idx="951">
                  <c:v>190.2</c:v>
                </c:pt>
                <c:pt idx="952">
                  <c:v>190.4</c:v>
                </c:pt>
                <c:pt idx="953">
                  <c:v>190.6</c:v>
                </c:pt>
                <c:pt idx="954">
                  <c:v>190.8</c:v>
                </c:pt>
                <c:pt idx="955">
                  <c:v>191</c:v>
                </c:pt>
                <c:pt idx="956">
                  <c:v>191.2</c:v>
                </c:pt>
                <c:pt idx="957">
                  <c:v>191.4</c:v>
                </c:pt>
                <c:pt idx="958">
                  <c:v>191.6</c:v>
                </c:pt>
                <c:pt idx="959">
                  <c:v>191.8</c:v>
                </c:pt>
                <c:pt idx="960">
                  <c:v>192</c:v>
                </c:pt>
                <c:pt idx="961">
                  <c:v>192.2</c:v>
                </c:pt>
                <c:pt idx="962">
                  <c:v>192.4</c:v>
                </c:pt>
                <c:pt idx="963">
                  <c:v>192.6</c:v>
                </c:pt>
                <c:pt idx="964">
                  <c:v>192.8</c:v>
                </c:pt>
                <c:pt idx="965">
                  <c:v>193</c:v>
                </c:pt>
                <c:pt idx="966">
                  <c:v>193.2</c:v>
                </c:pt>
                <c:pt idx="967">
                  <c:v>193.4</c:v>
                </c:pt>
                <c:pt idx="968">
                  <c:v>193.6</c:v>
                </c:pt>
                <c:pt idx="969">
                  <c:v>193.8</c:v>
                </c:pt>
                <c:pt idx="970">
                  <c:v>194</c:v>
                </c:pt>
                <c:pt idx="971">
                  <c:v>194.2</c:v>
                </c:pt>
                <c:pt idx="972">
                  <c:v>194.4</c:v>
                </c:pt>
                <c:pt idx="973">
                  <c:v>194.6</c:v>
                </c:pt>
                <c:pt idx="974">
                  <c:v>194.8</c:v>
                </c:pt>
                <c:pt idx="975">
                  <c:v>195</c:v>
                </c:pt>
                <c:pt idx="976">
                  <c:v>195.2</c:v>
                </c:pt>
                <c:pt idx="977">
                  <c:v>195.4</c:v>
                </c:pt>
                <c:pt idx="978">
                  <c:v>195.6</c:v>
                </c:pt>
                <c:pt idx="979">
                  <c:v>195.8</c:v>
                </c:pt>
                <c:pt idx="980">
                  <c:v>196</c:v>
                </c:pt>
                <c:pt idx="981">
                  <c:v>196.2</c:v>
                </c:pt>
                <c:pt idx="982">
                  <c:v>196.4</c:v>
                </c:pt>
                <c:pt idx="983">
                  <c:v>196.6</c:v>
                </c:pt>
                <c:pt idx="984">
                  <c:v>196.8</c:v>
                </c:pt>
                <c:pt idx="985">
                  <c:v>197</c:v>
                </c:pt>
                <c:pt idx="986">
                  <c:v>197.2</c:v>
                </c:pt>
                <c:pt idx="987">
                  <c:v>197.4</c:v>
                </c:pt>
                <c:pt idx="988">
                  <c:v>197.6</c:v>
                </c:pt>
                <c:pt idx="989">
                  <c:v>197.8</c:v>
                </c:pt>
                <c:pt idx="990">
                  <c:v>198</c:v>
                </c:pt>
                <c:pt idx="991">
                  <c:v>198.2</c:v>
                </c:pt>
                <c:pt idx="992">
                  <c:v>198.4</c:v>
                </c:pt>
                <c:pt idx="993">
                  <c:v>198.6</c:v>
                </c:pt>
                <c:pt idx="994">
                  <c:v>198.8</c:v>
                </c:pt>
                <c:pt idx="995">
                  <c:v>199</c:v>
                </c:pt>
                <c:pt idx="996">
                  <c:v>199.2</c:v>
                </c:pt>
                <c:pt idx="997">
                  <c:v>199.4</c:v>
                </c:pt>
                <c:pt idx="998">
                  <c:v>199.6</c:v>
                </c:pt>
                <c:pt idx="999">
                  <c:v>199.8</c:v>
                </c:pt>
                <c:pt idx="1000">
                  <c:v>200</c:v>
                </c:pt>
                <c:pt idx="1001">
                  <c:v>200.2</c:v>
                </c:pt>
                <c:pt idx="1002">
                  <c:v>200.4</c:v>
                </c:pt>
                <c:pt idx="1003">
                  <c:v>200.6</c:v>
                </c:pt>
                <c:pt idx="1004">
                  <c:v>200.8</c:v>
                </c:pt>
                <c:pt idx="1005">
                  <c:v>201</c:v>
                </c:pt>
                <c:pt idx="1006">
                  <c:v>201.2</c:v>
                </c:pt>
                <c:pt idx="1007">
                  <c:v>201.4</c:v>
                </c:pt>
                <c:pt idx="1008">
                  <c:v>201.6</c:v>
                </c:pt>
                <c:pt idx="1009">
                  <c:v>201.8</c:v>
                </c:pt>
                <c:pt idx="1010">
                  <c:v>202</c:v>
                </c:pt>
                <c:pt idx="1011">
                  <c:v>202.2</c:v>
                </c:pt>
                <c:pt idx="1012">
                  <c:v>202.4</c:v>
                </c:pt>
                <c:pt idx="1013">
                  <c:v>202.6</c:v>
                </c:pt>
                <c:pt idx="1014">
                  <c:v>202.8</c:v>
                </c:pt>
                <c:pt idx="1015">
                  <c:v>203</c:v>
                </c:pt>
                <c:pt idx="1016">
                  <c:v>203.2</c:v>
                </c:pt>
                <c:pt idx="1017">
                  <c:v>203.4</c:v>
                </c:pt>
                <c:pt idx="1018">
                  <c:v>203.6</c:v>
                </c:pt>
                <c:pt idx="1019">
                  <c:v>203.8</c:v>
                </c:pt>
                <c:pt idx="1020">
                  <c:v>204</c:v>
                </c:pt>
                <c:pt idx="1021">
                  <c:v>204.2</c:v>
                </c:pt>
                <c:pt idx="1022">
                  <c:v>204.4</c:v>
                </c:pt>
                <c:pt idx="1023">
                  <c:v>204.6</c:v>
                </c:pt>
                <c:pt idx="1024">
                  <c:v>204.8</c:v>
                </c:pt>
                <c:pt idx="1025">
                  <c:v>205</c:v>
                </c:pt>
                <c:pt idx="1026">
                  <c:v>205.2</c:v>
                </c:pt>
                <c:pt idx="1027">
                  <c:v>205.4</c:v>
                </c:pt>
                <c:pt idx="1028">
                  <c:v>205.6</c:v>
                </c:pt>
                <c:pt idx="1029">
                  <c:v>205.8</c:v>
                </c:pt>
                <c:pt idx="1030">
                  <c:v>206</c:v>
                </c:pt>
                <c:pt idx="1031">
                  <c:v>206.2</c:v>
                </c:pt>
                <c:pt idx="1032">
                  <c:v>206.4</c:v>
                </c:pt>
                <c:pt idx="1033">
                  <c:v>206.6</c:v>
                </c:pt>
                <c:pt idx="1034">
                  <c:v>206.8</c:v>
                </c:pt>
                <c:pt idx="1035">
                  <c:v>207</c:v>
                </c:pt>
                <c:pt idx="1036">
                  <c:v>207.2</c:v>
                </c:pt>
                <c:pt idx="1037">
                  <c:v>207.4</c:v>
                </c:pt>
                <c:pt idx="1038">
                  <c:v>207.6</c:v>
                </c:pt>
                <c:pt idx="1039">
                  <c:v>207.8</c:v>
                </c:pt>
                <c:pt idx="1040">
                  <c:v>208</c:v>
                </c:pt>
                <c:pt idx="1041">
                  <c:v>208.2</c:v>
                </c:pt>
                <c:pt idx="1042">
                  <c:v>208.4</c:v>
                </c:pt>
                <c:pt idx="1043">
                  <c:v>208.6</c:v>
                </c:pt>
                <c:pt idx="1044">
                  <c:v>208.8</c:v>
                </c:pt>
                <c:pt idx="1045">
                  <c:v>209</c:v>
                </c:pt>
                <c:pt idx="1046">
                  <c:v>209.2</c:v>
                </c:pt>
                <c:pt idx="1047">
                  <c:v>209.4</c:v>
                </c:pt>
                <c:pt idx="1048">
                  <c:v>209.6</c:v>
                </c:pt>
                <c:pt idx="1049">
                  <c:v>209.8</c:v>
                </c:pt>
                <c:pt idx="1050">
                  <c:v>210</c:v>
                </c:pt>
                <c:pt idx="1051">
                  <c:v>210.2</c:v>
                </c:pt>
                <c:pt idx="1052">
                  <c:v>210.4</c:v>
                </c:pt>
                <c:pt idx="1053">
                  <c:v>210.6</c:v>
                </c:pt>
                <c:pt idx="1054">
                  <c:v>210.8</c:v>
                </c:pt>
                <c:pt idx="1055">
                  <c:v>211</c:v>
                </c:pt>
                <c:pt idx="1056">
                  <c:v>211.2</c:v>
                </c:pt>
                <c:pt idx="1057">
                  <c:v>211.4</c:v>
                </c:pt>
                <c:pt idx="1058">
                  <c:v>211.6</c:v>
                </c:pt>
                <c:pt idx="1059">
                  <c:v>211.8</c:v>
                </c:pt>
                <c:pt idx="1060">
                  <c:v>212</c:v>
                </c:pt>
                <c:pt idx="1061">
                  <c:v>212.2</c:v>
                </c:pt>
                <c:pt idx="1062">
                  <c:v>212.4</c:v>
                </c:pt>
                <c:pt idx="1063">
                  <c:v>212.6</c:v>
                </c:pt>
                <c:pt idx="1064">
                  <c:v>212.8</c:v>
                </c:pt>
                <c:pt idx="1065">
                  <c:v>213</c:v>
                </c:pt>
                <c:pt idx="1066">
                  <c:v>213.2</c:v>
                </c:pt>
                <c:pt idx="1067">
                  <c:v>213.4</c:v>
                </c:pt>
                <c:pt idx="1068">
                  <c:v>213.6</c:v>
                </c:pt>
                <c:pt idx="1069">
                  <c:v>213.8</c:v>
                </c:pt>
                <c:pt idx="1070">
                  <c:v>214</c:v>
                </c:pt>
                <c:pt idx="1071">
                  <c:v>214.2</c:v>
                </c:pt>
                <c:pt idx="1072">
                  <c:v>214.4</c:v>
                </c:pt>
                <c:pt idx="1073">
                  <c:v>214.6</c:v>
                </c:pt>
                <c:pt idx="1074">
                  <c:v>214.8</c:v>
                </c:pt>
                <c:pt idx="1075">
                  <c:v>215</c:v>
                </c:pt>
                <c:pt idx="1076">
                  <c:v>215.2</c:v>
                </c:pt>
                <c:pt idx="1077">
                  <c:v>215.4</c:v>
                </c:pt>
                <c:pt idx="1078">
                  <c:v>215.6</c:v>
                </c:pt>
                <c:pt idx="1079">
                  <c:v>215.8</c:v>
                </c:pt>
                <c:pt idx="1080">
                  <c:v>216</c:v>
                </c:pt>
                <c:pt idx="1081">
                  <c:v>216.2</c:v>
                </c:pt>
                <c:pt idx="1082">
                  <c:v>216.4</c:v>
                </c:pt>
                <c:pt idx="1083">
                  <c:v>216.6</c:v>
                </c:pt>
                <c:pt idx="1084">
                  <c:v>216.8</c:v>
                </c:pt>
                <c:pt idx="1085">
                  <c:v>217</c:v>
                </c:pt>
                <c:pt idx="1086">
                  <c:v>217.2</c:v>
                </c:pt>
                <c:pt idx="1087">
                  <c:v>217.4</c:v>
                </c:pt>
                <c:pt idx="1088">
                  <c:v>217.6</c:v>
                </c:pt>
                <c:pt idx="1089">
                  <c:v>217.8</c:v>
                </c:pt>
                <c:pt idx="1090">
                  <c:v>218</c:v>
                </c:pt>
                <c:pt idx="1091">
                  <c:v>218.2</c:v>
                </c:pt>
                <c:pt idx="1092">
                  <c:v>218.4</c:v>
                </c:pt>
                <c:pt idx="1093">
                  <c:v>218.6</c:v>
                </c:pt>
                <c:pt idx="1094">
                  <c:v>218.8</c:v>
                </c:pt>
                <c:pt idx="1095">
                  <c:v>219</c:v>
                </c:pt>
                <c:pt idx="1096">
                  <c:v>219.2</c:v>
                </c:pt>
                <c:pt idx="1097">
                  <c:v>219.4</c:v>
                </c:pt>
                <c:pt idx="1098">
                  <c:v>219.6</c:v>
                </c:pt>
                <c:pt idx="1099">
                  <c:v>219.8</c:v>
                </c:pt>
                <c:pt idx="1100">
                  <c:v>220</c:v>
                </c:pt>
                <c:pt idx="1101">
                  <c:v>220.2</c:v>
                </c:pt>
                <c:pt idx="1102">
                  <c:v>220.4</c:v>
                </c:pt>
                <c:pt idx="1103">
                  <c:v>220.6</c:v>
                </c:pt>
                <c:pt idx="1104">
                  <c:v>220.8</c:v>
                </c:pt>
                <c:pt idx="1105">
                  <c:v>221</c:v>
                </c:pt>
                <c:pt idx="1106">
                  <c:v>221.2</c:v>
                </c:pt>
                <c:pt idx="1107">
                  <c:v>221.4</c:v>
                </c:pt>
                <c:pt idx="1108">
                  <c:v>221.6</c:v>
                </c:pt>
                <c:pt idx="1109">
                  <c:v>221.8</c:v>
                </c:pt>
                <c:pt idx="1110">
                  <c:v>222</c:v>
                </c:pt>
                <c:pt idx="1111">
                  <c:v>222.2</c:v>
                </c:pt>
                <c:pt idx="1112">
                  <c:v>222.4</c:v>
                </c:pt>
                <c:pt idx="1113">
                  <c:v>222.6</c:v>
                </c:pt>
                <c:pt idx="1114">
                  <c:v>222.8</c:v>
                </c:pt>
                <c:pt idx="1115">
                  <c:v>223</c:v>
                </c:pt>
                <c:pt idx="1116">
                  <c:v>223.2</c:v>
                </c:pt>
                <c:pt idx="1117">
                  <c:v>223.4</c:v>
                </c:pt>
                <c:pt idx="1118">
                  <c:v>223.6</c:v>
                </c:pt>
                <c:pt idx="1119">
                  <c:v>223.8</c:v>
                </c:pt>
                <c:pt idx="1120">
                  <c:v>224</c:v>
                </c:pt>
                <c:pt idx="1121">
                  <c:v>224.2</c:v>
                </c:pt>
                <c:pt idx="1122">
                  <c:v>224.4</c:v>
                </c:pt>
                <c:pt idx="1123">
                  <c:v>224.6</c:v>
                </c:pt>
                <c:pt idx="1124">
                  <c:v>224.8</c:v>
                </c:pt>
                <c:pt idx="1125">
                  <c:v>225</c:v>
                </c:pt>
                <c:pt idx="1126">
                  <c:v>225.2</c:v>
                </c:pt>
                <c:pt idx="1127">
                  <c:v>225.4</c:v>
                </c:pt>
                <c:pt idx="1128">
                  <c:v>225.6</c:v>
                </c:pt>
                <c:pt idx="1129">
                  <c:v>225.8</c:v>
                </c:pt>
                <c:pt idx="1130">
                  <c:v>226</c:v>
                </c:pt>
                <c:pt idx="1131">
                  <c:v>226.2</c:v>
                </c:pt>
                <c:pt idx="1132">
                  <c:v>226.4</c:v>
                </c:pt>
                <c:pt idx="1133">
                  <c:v>226.6</c:v>
                </c:pt>
                <c:pt idx="1134">
                  <c:v>226.8</c:v>
                </c:pt>
                <c:pt idx="1135">
                  <c:v>227</c:v>
                </c:pt>
                <c:pt idx="1136">
                  <c:v>227.2</c:v>
                </c:pt>
                <c:pt idx="1137">
                  <c:v>227.4</c:v>
                </c:pt>
                <c:pt idx="1138">
                  <c:v>227.6</c:v>
                </c:pt>
                <c:pt idx="1139">
                  <c:v>227.8</c:v>
                </c:pt>
                <c:pt idx="1140">
                  <c:v>228</c:v>
                </c:pt>
                <c:pt idx="1141">
                  <c:v>228.2</c:v>
                </c:pt>
                <c:pt idx="1142">
                  <c:v>228.4</c:v>
                </c:pt>
                <c:pt idx="1143">
                  <c:v>228.6</c:v>
                </c:pt>
                <c:pt idx="1144">
                  <c:v>228.8</c:v>
                </c:pt>
                <c:pt idx="1145">
                  <c:v>229</c:v>
                </c:pt>
                <c:pt idx="1146">
                  <c:v>229.2</c:v>
                </c:pt>
                <c:pt idx="1147">
                  <c:v>229.4</c:v>
                </c:pt>
                <c:pt idx="1148">
                  <c:v>229.6</c:v>
                </c:pt>
                <c:pt idx="1149">
                  <c:v>229.8</c:v>
                </c:pt>
                <c:pt idx="1150">
                  <c:v>230</c:v>
                </c:pt>
                <c:pt idx="1151">
                  <c:v>230.2</c:v>
                </c:pt>
                <c:pt idx="1152">
                  <c:v>230.4</c:v>
                </c:pt>
                <c:pt idx="1153">
                  <c:v>230.6</c:v>
                </c:pt>
                <c:pt idx="1154">
                  <c:v>230.8</c:v>
                </c:pt>
                <c:pt idx="1155">
                  <c:v>231</c:v>
                </c:pt>
                <c:pt idx="1156">
                  <c:v>231.2</c:v>
                </c:pt>
                <c:pt idx="1157">
                  <c:v>231.4</c:v>
                </c:pt>
                <c:pt idx="1158">
                  <c:v>231.6</c:v>
                </c:pt>
                <c:pt idx="1159">
                  <c:v>231.8</c:v>
                </c:pt>
                <c:pt idx="1160">
                  <c:v>232</c:v>
                </c:pt>
                <c:pt idx="1161">
                  <c:v>232.2</c:v>
                </c:pt>
                <c:pt idx="1162">
                  <c:v>232.4</c:v>
                </c:pt>
                <c:pt idx="1163">
                  <c:v>232.6</c:v>
                </c:pt>
                <c:pt idx="1164">
                  <c:v>232.8</c:v>
                </c:pt>
                <c:pt idx="1165">
                  <c:v>233</c:v>
                </c:pt>
                <c:pt idx="1166">
                  <c:v>233.2</c:v>
                </c:pt>
                <c:pt idx="1167">
                  <c:v>233.4</c:v>
                </c:pt>
                <c:pt idx="1168">
                  <c:v>233.6</c:v>
                </c:pt>
                <c:pt idx="1169">
                  <c:v>233.8</c:v>
                </c:pt>
                <c:pt idx="1170">
                  <c:v>234</c:v>
                </c:pt>
                <c:pt idx="1171">
                  <c:v>234.2</c:v>
                </c:pt>
                <c:pt idx="1172">
                  <c:v>234.4</c:v>
                </c:pt>
                <c:pt idx="1173">
                  <c:v>234.6</c:v>
                </c:pt>
                <c:pt idx="1174">
                  <c:v>234.8</c:v>
                </c:pt>
                <c:pt idx="1175">
                  <c:v>235</c:v>
                </c:pt>
                <c:pt idx="1176">
                  <c:v>235.2</c:v>
                </c:pt>
                <c:pt idx="1177">
                  <c:v>235.4</c:v>
                </c:pt>
                <c:pt idx="1178">
                  <c:v>235.6</c:v>
                </c:pt>
                <c:pt idx="1179">
                  <c:v>235.8</c:v>
                </c:pt>
                <c:pt idx="1180">
                  <c:v>236</c:v>
                </c:pt>
                <c:pt idx="1181">
                  <c:v>236.2</c:v>
                </c:pt>
                <c:pt idx="1182">
                  <c:v>236.4</c:v>
                </c:pt>
                <c:pt idx="1183">
                  <c:v>236.6</c:v>
                </c:pt>
                <c:pt idx="1184">
                  <c:v>236.8</c:v>
                </c:pt>
                <c:pt idx="1185">
                  <c:v>237</c:v>
                </c:pt>
                <c:pt idx="1186">
                  <c:v>237.2</c:v>
                </c:pt>
                <c:pt idx="1187">
                  <c:v>237.4</c:v>
                </c:pt>
                <c:pt idx="1188">
                  <c:v>237.6</c:v>
                </c:pt>
                <c:pt idx="1189">
                  <c:v>237.8</c:v>
                </c:pt>
                <c:pt idx="1190">
                  <c:v>238</c:v>
                </c:pt>
                <c:pt idx="1191">
                  <c:v>238.2</c:v>
                </c:pt>
                <c:pt idx="1192">
                  <c:v>238.4</c:v>
                </c:pt>
                <c:pt idx="1193">
                  <c:v>238.6</c:v>
                </c:pt>
                <c:pt idx="1194">
                  <c:v>238.8</c:v>
                </c:pt>
                <c:pt idx="1195">
                  <c:v>239</c:v>
                </c:pt>
                <c:pt idx="1196">
                  <c:v>239.2</c:v>
                </c:pt>
                <c:pt idx="1197">
                  <c:v>239.4</c:v>
                </c:pt>
                <c:pt idx="1198">
                  <c:v>239.6</c:v>
                </c:pt>
                <c:pt idx="1199">
                  <c:v>239.8</c:v>
                </c:pt>
              </c:numCache>
            </c:numRef>
          </c:xVal>
          <c:yVal>
            <c:numRef>
              <c:f>gecombineerd!$B$14:$B$1213</c:f>
              <c:numCache>
                <c:formatCode>0.00</c:formatCode>
                <c:ptCount val="1200"/>
                <c:pt idx="0">
                  <c:v>20.491233430565899</c:v>
                </c:pt>
                <c:pt idx="1">
                  <c:v>20.491233430565899</c:v>
                </c:pt>
                <c:pt idx="2">
                  <c:v>20.181985944883799</c:v>
                </c:pt>
                <c:pt idx="3">
                  <c:v>20.491233430565899</c:v>
                </c:pt>
                <c:pt idx="4">
                  <c:v>20.435060563393499</c:v>
                </c:pt>
                <c:pt idx="5">
                  <c:v>20.5193078472835</c:v>
                </c:pt>
                <c:pt idx="6">
                  <c:v>20.406967553062199</c:v>
                </c:pt>
                <c:pt idx="7">
                  <c:v>20.266402949342702</c:v>
                </c:pt>
                <c:pt idx="8">
                  <c:v>20.378868301364399</c:v>
                </c:pt>
                <c:pt idx="9">
                  <c:v>20.153835969606799</c:v>
                </c:pt>
                <c:pt idx="10">
                  <c:v>20.491233430565899</c:v>
                </c:pt>
                <c:pt idx="11">
                  <c:v>20.210129503199799</c:v>
                </c:pt>
                <c:pt idx="12">
                  <c:v>20.406967553062199</c:v>
                </c:pt>
                <c:pt idx="13">
                  <c:v>20.7156686400829</c:v>
                </c:pt>
                <c:pt idx="14">
                  <c:v>20.5193078472835</c:v>
                </c:pt>
                <c:pt idx="15">
                  <c:v>20.350762786351901</c:v>
                </c:pt>
                <c:pt idx="16">
                  <c:v>20.2945273872269</c:v>
                </c:pt>
                <c:pt idx="17">
                  <c:v>20.350762786351901</c:v>
                </c:pt>
                <c:pt idx="18">
                  <c:v>20.5193078472835</c:v>
                </c:pt>
                <c:pt idx="19">
                  <c:v>20.266402949342702</c:v>
                </c:pt>
                <c:pt idx="20">
                  <c:v>20.6034997418407</c:v>
                </c:pt>
                <c:pt idx="21">
                  <c:v>20.6034997418407</c:v>
                </c:pt>
                <c:pt idx="22">
                  <c:v>20.491233430565899</c:v>
                </c:pt>
                <c:pt idx="23">
                  <c:v>20.406967553062199</c:v>
                </c:pt>
                <c:pt idx="24">
                  <c:v>20.350762786351901</c:v>
                </c:pt>
                <c:pt idx="25">
                  <c:v>19.871961924209302</c:v>
                </c:pt>
                <c:pt idx="26">
                  <c:v>20.378868301364399</c:v>
                </c:pt>
                <c:pt idx="27">
                  <c:v>20.350762786351901</c:v>
                </c:pt>
                <c:pt idx="28">
                  <c:v>19.984789122224502</c:v>
                </c:pt>
                <c:pt idx="29">
                  <c:v>20.266402949342702</c:v>
                </c:pt>
                <c:pt idx="30">
                  <c:v>20.350762786351901</c:v>
                </c:pt>
                <c:pt idx="31">
                  <c:v>20.491233430565899</c:v>
                </c:pt>
                <c:pt idx="32">
                  <c:v>20.378868301364399</c:v>
                </c:pt>
                <c:pt idx="33">
                  <c:v>20.631549674784502</c:v>
                </c:pt>
                <c:pt idx="34">
                  <c:v>20.463152838330799</c:v>
                </c:pt>
                <c:pt idx="35">
                  <c:v>19.9283915074171</c:v>
                </c:pt>
                <c:pt idx="36">
                  <c:v>20.406967553062199</c:v>
                </c:pt>
                <c:pt idx="37">
                  <c:v>19.871961924209302</c:v>
                </c:pt>
                <c:pt idx="38">
                  <c:v>20.491233430565899</c:v>
                </c:pt>
                <c:pt idx="39">
                  <c:v>20.350762786351901</c:v>
                </c:pt>
                <c:pt idx="40">
                  <c:v>20.631549674784502</c:v>
                </c:pt>
                <c:pt idx="41">
                  <c:v>20.463152838330799</c:v>
                </c:pt>
                <c:pt idx="42">
                  <c:v>20.5754437211768</c:v>
                </c:pt>
                <c:pt idx="43">
                  <c:v>19.9001827892317</c:v>
                </c:pt>
                <c:pt idx="44">
                  <c:v>19.9283915074171</c:v>
                </c:pt>
                <c:pt idx="45">
                  <c:v>20.491233430565899</c:v>
                </c:pt>
                <c:pt idx="46">
                  <c:v>20.350762786351901</c:v>
                </c:pt>
                <c:pt idx="47">
                  <c:v>20.435060563393499</c:v>
                </c:pt>
                <c:pt idx="48">
                  <c:v>20.406967553062199</c:v>
                </c:pt>
                <c:pt idx="49">
                  <c:v>20.463152838330799</c:v>
                </c:pt>
                <c:pt idx="50">
                  <c:v>20.350762786351901</c:v>
                </c:pt>
                <c:pt idx="51">
                  <c:v>20.041165957262901</c:v>
                </c:pt>
                <c:pt idx="52">
                  <c:v>20.491233430565899</c:v>
                </c:pt>
                <c:pt idx="53">
                  <c:v>20.069341821138998</c:v>
                </c:pt>
                <c:pt idx="54">
                  <c:v>20.463152838330799</c:v>
                </c:pt>
                <c:pt idx="55">
                  <c:v>19.984789122224502</c:v>
                </c:pt>
                <c:pt idx="56">
                  <c:v>20.547376110431902</c:v>
                </c:pt>
                <c:pt idx="57">
                  <c:v>20.350762786351901</c:v>
                </c:pt>
                <c:pt idx="58">
                  <c:v>20.6034997418407</c:v>
                </c:pt>
                <c:pt idx="59">
                  <c:v>20.322645495947398</c:v>
                </c:pt>
                <c:pt idx="60">
                  <c:v>20.547376110431902</c:v>
                </c:pt>
                <c:pt idx="61">
                  <c:v>20.041165957262901</c:v>
                </c:pt>
                <c:pt idx="62">
                  <c:v>20.435060563393499</c:v>
                </c:pt>
                <c:pt idx="63">
                  <c:v>20.350762786351901</c:v>
                </c:pt>
                <c:pt idx="64">
                  <c:v>20.5754437211768</c:v>
                </c:pt>
                <c:pt idx="65">
                  <c:v>20.631549674784502</c:v>
                </c:pt>
                <c:pt idx="66">
                  <c:v>20.350762786351901</c:v>
                </c:pt>
                <c:pt idx="67">
                  <c:v>20.491233430565899</c:v>
                </c:pt>
                <c:pt idx="68">
                  <c:v>20.012983566680099</c:v>
                </c:pt>
                <c:pt idx="69">
                  <c:v>20.2945273872269</c:v>
                </c:pt>
                <c:pt idx="70">
                  <c:v>20.659593541956301</c:v>
                </c:pt>
                <c:pt idx="71">
                  <c:v>19.984789122224502</c:v>
                </c:pt>
                <c:pt idx="72">
                  <c:v>20.350762786351901</c:v>
                </c:pt>
                <c:pt idx="73">
                  <c:v>20.181985944883799</c:v>
                </c:pt>
                <c:pt idx="74">
                  <c:v>20.547376110431902</c:v>
                </c:pt>
                <c:pt idx="75">
                  <c:v>19.9001827892317</c:v>
                </c:pt>
                <c:pt idx="76">
                  <c:v>20.5193078472835</c:v>
                </c:pt>
                <c:pt idx="77">
                  <c:v>19.9001827892317</c:v>
                </c:pt>
                <c:pt idx="78">
                  <c:v>20.435060563393499</c:v>
                </c:pt>
                <c:pt idx="79">
                  <c:v>20.238272160346401</c:v>
                </c:pt>
                <c:pt idx="80">
                  <c:v>20.069341821138998</c:v>
                </c:pt>
                <c:pt idx="81">
                  <c:v>20.322645495947398</c:v>
                </c:pt>
                <c:pt idx="82">
                  <c:v>19.9283915074171</c:v>
                </c:pt>
                <c:pt idx="83">
                  <c:v>20.435060563393499</c:v>
                </c:pt>
                <c:pt idx="84">
                  <c:v>20.041165957262901</c:v>
                </c:pt>
                <c:pt idx="85">
                  <c:v>19.9001827892317</c:v>
                </c:pt>
                <c:pt idx="86">
                  <c:v>20.041165957262901</c:v>
                </c:pt>
                <c:pt idx="87">
                  <c:v>20.406967553062199</c:v>
                </c:pt>
                <c:pt idx="88">
                  <c:v>20.378868301364399</c:v>
                </c:pt>
                <c:pt idx="89">
                  <c:v>20.266402949342702</c:v>
                </c:pt>
                <c:pt idx="90">
                  <c:v>20.5193078472835</c:v>
                </c:pt>
                <c:pt idx="91">
                  <c:v>20.012983566680099</c:v>
                </c:pt>
                <c:pt idx="92">
                  <c:v>20.5754437211768</c:v>
                </c:pt>
                <c:pt idx="93">
                  <c:v>20.435060563393499</c:v>
                </c:pt>
                <c:pt idx="94">
                  <c:v>20.547376110431902</c:v>
                </c:pt>
                <c:pt idx="95">
                  <c:v>20.5193078472835</c:v>
                </c:pt>
                <c:pt idx="96">
                  <c:v>20.491233430565899</c:v>
                </c:pt>
                <c:pt idx="97">
                  <c:v>20.097511180256699</c:v>
                </c:pt>
                <c:pt idx="98">
                  <c:v>20.322645495947398</c:v>
                </c:pt>
                <c:pt idx="99">
                  <c:v>20.210129503199799</c:v>
                </c:pt>
                <c:pt idx="100">
                  <c:v>20.406967553062199</c:v>
                </c:pt>
                <c:pt idx="101">
                  <c:v>20.210129503199799</c:v>
                </c:pt>
                <c:pt idx="102">
                  <c:v>20.125679555420401</c:v>
                </c:pt>
                <c:pt idx="103">
                  <c:v>20.181985944883799</c:v>
                </c:pt>
                <c:pt idx="104">
                  <c:v>20.659593541956301</c:v>
                </c:pt>
                <c:pt idx="105">
                  <c:v>19.871961924209302</c:v>
                </c:pt>
                <c:pt idx="106">
                  <c:v>20.2945273872269</c:v>
                </c:pt>
                <c:pt idx="107">
                  <c:v>20.491233430565899</c:v>
                </c:pt>
                <c:pt idx="108">
                  <c:v>20.435060563393499</c:v>
                </c:pt>
                <c:pt idx="109">
                  <c:v>20.687636839783799</c:v>
                </c:pt>
                <c:pt idx="110">
                  <c:v>20.7156686400829</c:v>
                </c:pt>
                <c:pt idx="111">
                  <c:v>20.6034997418407</c:v>
                </c:pt>
                <c:pt idx="112">
                  <c:v>20.125679555420401</c:v>
                </c:pt>
                <c:pt idx="113">
                  <c:v>20.547376110431902</c:v>
                </c:pt>
                <c:pt idx="114">
                  <c:v>20.125679555420401</c:v>
                </c:pt>
                <c:pt idx="115">
                  <c:v>20.547376110431902</c:v>
                </c:pt>
                <c:pt idx="116">
                  <c:v>20.322645495947398</c:v>
                </c:pt>
                <c:pt idx="117">
                  <c:v>20.238272160346401</c:v>
                </c:pt>
                <c:pt idx="118">
                  <c:v>20.463152838330799</c:v>
                </c:pt>
                <c:pt idx="119">
                  <c:v>20.406967553062199</c:v>
                </c:pt>
                <c:pt idx="120">
                  <c:v>20.7156686400829</c:v>
                </c:pt>
                <c:pt idx="121">
                  <c:v>20.069341821138998</c:v>
                </c:pt>
                <c:pt idx="122">
                  <c:v>20.378868301364399</c:v>
                </c:pt>
                <c:pt idx="123">
                  <c:v>20.491233430565899</c:v>
                </c:pt>
                <c:pt idx="124">
                  <c:v>20.631549674784502</c:v>
                </c:pt>
                <c:pt idx="125">
                  <c:v>20.5754437211768</c:v>
                </c:pt>
                <c:pt idx="126">
                  <c:v>20.125679555420401</c:v>
                </c:pt>
                <c:pt idx="127">
                  <c:v>20.6034997418407</c:v>
                </c:pt>
                <c:pt idx="128">
                  <c:v>20.687636839783799</c:v>
                </c:pt>
                <c:pt idx="129">
                  <c:v>20.491233430565899</c:v>
                </c:pt>
                <c:pt idx="130">
                  <c:v>20.631549674784502</c:v>
                </c:pt>
                <c:pt idx="131">
                  <c:v>20.547376110431902</c:v>
                </c:pt>
                <c:pt idx="132">
                  <c:v>20.659593541956301</c:v>
                </c:pt>
                <c:pt idx="133">
                  <c:v>20.6034997418407</c:v>
                </c:pt>
                <c:pt idx="134">
                  <c:v>20.435060563393499</c:v>
                </c:pt>
                <c:pt idx="135">
                  <c:v>20.125679555420401</c:v>
                </c:pt>
                <c:pt idx="136">
                  <c:v>20.687636839783799</c:v>
                </c:pt>
                <c:pt idx="137">
                  <c:v>20.491233430565899</c:v>
                </c:pt>
                <c:pt idx="138">
                  <c:v>20.659593541956301</c:v>
                </c:pt>
                <c:pt idx="139">
                  <c:v>20.350762786351901</c:v>
                </c:pt>
                <c:pt idx="140">
                  <c:v>20.743694440459102</c:v>
                </c:pt>
                <c:pt idx="141">
                  <c:v>20.659593541956301</c:v>
                </c:pt>
                <c:pt idx="142">
                  <c:v>20.547376110431902</c:v>
                </c:pt>
                <c:pt idx="143">
                  <c:v>20.547376110431902</c:v>
                </c:pt>
                <c:pt idx="144">
                  <c:v>20.5193078472835</c:v>
                </c:pt>
                <c:pt idx="145">
                  <c:v>20.435060563393499</c:v>
                </c:pt>
                <c:pt idx="146">
                  <c:v>20.6034997418407</c:v>
                </c:pt>
                <c:pt idx="147">
                  <c:v>20.5754437211768</c:v>
                </c:pt>
                <c:pt idx="148">
                  <c:v>20.322645495947398</c:v>
                </c:pt>
                <c:pt idx="149">
                  <c:v>20.5754437211768</c:v>
                </c:pt>
                <c:pt idx="150">
                  <c:v>20.631549674784502</c:v>
                </c:pt>
                <c:pt idx="151">
                  <c:v>20.659593541956301</c:v>
                </c:pt>
                <c:pt idx="152">
                  <c:v>20.631549674784502</c:v>
                </c:pt>
                <c:pt idx="153">
                  <c:v>20.743694440459102</c:v>
                </c:pt>
                <c:pt idx="154">
                  <c:v>20.687636839783799</c:v>
                </c:pt>
                <c:pt idx="155">
                  <c:v>20.7156686400829</c:v>
                </c:pt>
                <c:pt idx="156">
                  <c:v>20.406967553062199</c:v>
                </c:pt>
                <c:pt idx="157">
                  <c:v>20.771714262860701</c:v>
                </c:pt>
                <c:pt idx="158">
                  <c:v>20.771714262860701</c:v>
                </c:pt>
                <c:pt idx="159">
                  <c:v>20.855743549201101</c:v>
                </c:pt>
                <c:pt idx="160">
                  <c:v>20.855743549201101</c:v>
                </c:pt>
                <c:pt idx="161">
                  <c:v>20.855743549201101</c:v>
                </c:pt>
                <c:pt idx="162">
                  <c:v>20.491233430565899</c:v>
                </c:pt>
                <c:pt idx="163">
                  <c:v>20.799733599045599</c:v>
                </c:pt>
                <c:pt idx="164">
                  <c:v>20.631549674784502</c:v>
                </c:pt>
                <c:pt idx="165">
                  <c:v>20.9956711923844</c:v>
                </c:pt>
                <c:pt idx="166">
                  <c:v>20.547376110431902</c:v>
                </c:pt>
                <c:pt idx="167">
                  <c:v>20.322645495947398</c:v>
                </c:pt>
                <c:pt idx="168">
                  <c:v>20.771714262860701</c:v>
                </c:pt>
                <c:pt idx="169">
                  <c:v>20.771714262860701</c:v>
                </c:pt>
                <c:pt idx="170">
                  <c:v>20.406967553062199</c:v>
                </c:pt>
                <c:pt idx="171">
                  <c:v>20.210129503199799</c:v>
                </c:pt>
                <c:pt idx="172">
                  <c:v>20.799733599045599</c:v>
                </c:pt>
                <c:pt idx="173">
                  <c:v>20.6034997418407</c:v>
                </c:pt>
                <c:pt idx="174">
                  <c:v>20.631549674784502</c:v>
                </c:pt>
                <c:pt idx="175">
                  <c:v>20.659593541956301</c:v>
                </c:pt>
                <c:pt idx="176">
                  <c:v>20.9956711923844</c:v>
                </c:pt>
                <c:pt idx="177">
                  <c:v>20.855743549201101</c:v>
                </c:pt>
                <c:pt idx="178">
                  <c:v>20.659593541956301</c:v>
                </c:pt>
                <c:pt idx="179">
                  <c:v>20.9676984059044</c:v>
                </c:pt>
                <c:pt idx="180">
                  <c:v>21.051604905551201</c:v>
                </c:pt>
                <c:pt idx="181">
                  <c:v>20.5193078472835</c:v>
                </c:pt>
                <c:pt idx="182">
                  <c:v>20.855743549201101</c:v>
                </c:pt>
                <c:pt idx="183">
                  <c:v>20.771714262860701</c:v>
                </c:pt>
                <c:pt idx="184">
                  <c:v>20.9956711923844</c:v>
                </c:pt>
                <c:pt idx="185">
                  <c:v>20.827741530186099</c:v>
                </c:pt>
                <c:pt idx="186">
                  <c:v>20.9676984059044</c:v>
                </c:pt>
                <c:pt idx="187">
                  <c:v>21.079560415462598</c:v>
                </c:pt>
                <c:pt idx="188">
                  <c:v>21.023643659108799</c:v>
                </c:pt>
                <c:pt idx="189">
                  <c:v>20.9956711923844</c:v>
                </c:pt>
                <c:pt idx="190">
                  <c:v>20.7156686400829</c:v>
                </c:pt>
                <c:pt idx="191">
                  <c:v>20.9676984059044</c:v>
                </c:pt>
                <c:pt idx="192">
                  <c:v>21.135459769697899</c:v>
                </c:pt>
                <c:pt idx="193">
                  <c:v>20.6034997418407</c:v>
                </c:pt>
                <c:pt idx="194">
                  <c:v>21.191330982769799</c:v>
                </c:pt>
                <c:pt idx="195">
                  <c:v>21.1633982006007</c:v>
                </c:pt>
                <c:pt idx="196">
                  <c:v>21.135459769697899</c:v>
                </c:pt>
                <c:pt idx="197">
                  <c:v>21.023643659108799</c:v>
                </c:pt>
                <c:pt idx="198">
                  <c:v>20.659593541956301</c:v>
                </c:pt>
                <c:pt idx="199">
                  <c:v>21.219258138153499</c:v>
                </c:pt>
                <c:pt idx="200">
                  <c:v>21.1075102107914</c:v>
                </c:pt>
                <c:pt idx="201">
                  <c:v>20.5754437211768</c:v>
                </c:pt>
                <c:pt idx="202">
                  <c:v>20.9956711923844</c:v>
                </c:pt>
                <c:pt idx="203">
                  <c:v>21.051604905551201</c:v>
                </c:pt>
                <c:pt idx="204">
                  <c:v>21.1633982006007</c:v>
                </c:pt>
                <c:pt idx="205">
                  <c:v>21.191330982769799</c:v>
                </c:pt>
                <c:pt idx="206">
                  <c:v>21.1075102107914</c:v>
                </c:pt>
                <c:pt idx="207">
                  <c:v>20.939719817044299</c:v>
                </c:pt>
                <c:pt idx="208">
                  <c:v>21.414603410205999</c:v>
                </c:pt>
                <c:pt idx="209">
                  <c:v>20.9956711923844</c:v>
                </c:pt>
                <c:pt idx="210">
                  <c:v>21.553969422909098</c:v>
                </c:pt>
                <c:pt idx="211">
                  <c:v>21.414603410205999</c:v>
                </c:pt>
                <c:pt idx="212">
                  <c:v>21.275101107086499</c:v>
                </c:pt>
                <c:pt idx="213">
                  <c:v>21.051604905551201</c:v>
                </c:pt>
                <c:pt idx="214">
                  <c:v>21.3030115127196</c:v>
                </c:pt>
                <c:pt idx="215">
                  <c:v>21.6375269273634</c:v>
                </c:pt>
                <c:pt idx="216">
                  <c:v>21.023643659108799</c:v>
                </c:pt>
                <c:pt idx="217">
                  <c:v>21.5818308632929</c:v>
                </c:pt>
                <c:pt idx="218">
                  <c:v>21.553969422909098</c:v>
                </c:pt>
                <c:pt idx="219">
                  <c:v>21.526108080122601</c:v>
                </c:pt>
                <c:pt idx="220">
                  <c:v>21.721036945269901</c:v>
                </c:pt>
                <c:pt idx="221">
                  <c:v>21.665367035030101</c:v>
                </c:pt>
                <c:pt idx="222">
                  <c:v>21.665367035030101</c:v>
                </c:pt>
                <c:pt idx="223">
                  <c:v>21.498241373942601</c:v>
                </c:pt>
                <c:pt idx="224">
                  <c:v>21.804500069345998</c:v>
                </c:pt>
                <c:pt idx="225">
                  <c:v>21.7488613568222</c:v>
                </c:pt>
                <c:pt idx="226">
                  <c:v>21.6096815441004</c:v>
                </c:pt>
                <c:pt idx="227">
                  <c:v>21.860112770921202</c:v>
                </c:pt>
                <c:pt idx="228">
                  <c:v>21.6096815441004</c:v>
                </c:pt>
                <c:pt idx="229">
                  <c:v>21.330916379364599</c:v>
                </c:pt>
                <c:pt idx="230">
                  <c:v>21.693207323970501</c:v>
                </c:pt>
                <c:pt idx="231">
                  <c:v>22.082371932726701</c:v>
                </c:pt>
                <c:pt idx="232">
                  <c:v>22.054608397064499</c:v>
                </c:pt>
                <c:pt idx="233">
                  <c:v>21.887911456730802</c:v>
                </c:pt>
                <c:pt idx="234">
                  <c:v>21.832308981958001</c:v>
                </c:pt>
                <c:pt idx="235">
                  <c:v>22.054608397064499</c:v>
                </c:pt>
                <c:pt idx="236">
                  <c:v>22.110130529203602</c:v>
                </c:pt>
                <c:pt idx="237">
                  <c:v>21.887911456730802</c:v>
                </c:pt>
                <c:pt idx="238">
                  <c:v>22.082371932726701</c:v>
                </c:pt>
                <c:pt idx="239">
                  <c:v>21.887911456730802</c:v>
                </c:pt>
                <c:pt idx="240">
                  <c:v>21.693207323970501</c:v>
                </c:pt>
                <c:pt idx="241">
                  <c:v>22.248860971752801</c:v>
                </c:pt>
                <c:pt idx="242">
                  <c:v>22.415171195018001</c:v>
                </c:pt>
                <c:pt idx="243">
                  <c:v>22.387465579661399</c:v>
                </c:pt>
                <c:pt idx="244">
                  <c:v>22.359755250576999</c:v>
                </c:pt>
                <c:pt idx="245">
                  <c:v>22.387465579661399</c:v>
                </c:pt>
                <c:pt idx="246">
                  <c:v>22.387465579661399</c:v>
                </c:pt>
                <c:pt idx="247">
                  <c:v>22.6366596881455</c:v>
                </c:pt>
                <c:pt idx="248">
                  <c:v>22.5536346884168</c:v>
                </c:pt>
                <c:pt idx="249">
                  <c:v>22.304314955809499</c:v>
                </c:pt>
                <c:pt idx="250">
                  <c:v>22.026839901721999</c:v>
                </c:pt>
                <c:pt idx="251">
                  <c:v>22.5536346884168</c:v>
                </c:pt>
                <c:pt idx="252">
                  <c:v>22.802587935020899</c:v>
                </c:pt>
                <c:pt idx="253">
                  <c:v>22.359755250576999</c:v>
                </c:pt>
                <c:pt idx="254">
                  <c:v>22.8302253004336</c:v>
                </c:pt>
                <c:pt idx="255">
                  <c:v>22.8578582800554</c:v>
                </c:pt>
                <c:pt idx="256">
                  <c:v>22.995963500000201</c:v>
                </c:pt>
                <c:pt idx="257">
                  <c:v>23.106371893893201</c:v>
                </c:pt>
                <c:pt idx="258">
                  <c:v>23.023575984984699</c:v>
                </c:pt>
                <c:pt idx="259">
                  <c:v>23.0511788362784</c:v>
                </c:pt>
                <c:pt idx="260">
                  <c:v>23.0787774657495</c:v>
                </c:pt>
                <c:pt idx="261">
                  <c:v>23.189135560953801</c:v>
                </c:pt>
                <c:pt idx="262">
                  <c:v>23.133967528465401</c:v>
                </c:pt>
                <c:pt idx="263">
                  <c:v>23.299427740229898</c:v>
                </c:pt>
                <c:pt idx="264">
                  <c:v>23.326989294002601</c:v>
                </c:pt>
                <c:pt idx="265">
                  <c:v>23.437200923969399</c:v>
                </c:pt>
                <c:pt idx="266">
                  <c:v>23.409655315453101</c:v>
                </c:pt>
                <c:pt idx="267">
                  <c:v>23.299427740229898</c:v>
                </c:pt>
                <c:pt idx="268">
                  <c:v>23.0511788362784</c:v>
                </c:pt>
                <c:pt idx="269">
                  <c:v>23.547349589711299</c:v>
                </c:pt>
                <c:pt idx="270">
                  <c:v>23.4647479754057</c:v>
                </c:pt>
                <c:pt idx="271">
                  <c:v>23.299427740229898</c:v>
                </c:pt>
                <c:pt idx="272">
                  <c:v>23.877430920340299</c:v>
                </c:pt>
                <c:pt idx="273">
                  <c:v>24.042277259236801</c:v>
                </c:pt>
                <c:pt idx="274">
                  <c:v>23.822457078863899</c:v>
                </c:pt>
                <c:pt idx="275">
                  <c:v>23.904917786497801</c:v>
                </c:pt>
                <c:pt idx="276">
                  <c:v>24.069737546693901</c:v>
                </c:pt>
                <c:pt idx="277">
                  <c:v>24.097194370681201</c:v>
                </c:pt>
                <c:pt idx="278">
                  <c:v>24.234437971829198</c:v>
                </c:pt>
                <c:pt idx="279">
                  <c:v>24.2069928004539</c:v>
                </c:pt>
                <c:pt idx="280">
                  <c:v>24.481259128436399</c:v>
                </c:pt>
                <c:pt idx="281">
                  <c:v>24.536070650684099</c:v>
                </c:pt>
                <c:pt idx="282">
                  <c:v>24.5634770794288</c:v>
                </c:pt>
                <c:pt idx="283">
                  <c:v>24.6456618273156</c:v>
                </c:pt>
                <c:pt idx="284">
                  <c:v>24.536070650684099</c:v>
                </c:pt>
                <c:pt idx="285">
                  <c:v>24.673055997883701</c:v>
                </c:pt>
                <c:pt idx="286">
                  <c:v>24.919432975587501</c:v>
                </c:pt>
                <c:pt idx="287">
                  <c:v>24.755204470349899</c:v>
                </c:pt>
                <c:pt idx="288">
                  <c:v>25.001508767267602</c:v>
                </c:pt>
                <c:pt idx="289">
                  <c:v>24.946792593155799</c:v>
                </c:pt>
                <c:pt idx="290">
                  <c:v>24.673055997883701</c:v>
                </c:pt>
                <c:pt idx="291">
                  <c:v>25.384199914196898</c:v>
                </c:pt>
                <c:pt idx="292">
                  <c:v>25.302235597197399</c:v>
                </c:pt>
                <c:pt idx="293">
                  <c:v>25.001508767267602</c:v>
                </c:pt>
                <c:pt idx="294">
                  <c:v>25.629955830155399</c:v>
                </c:pt>
                <c:pt idx="295">
                  <c:v>25.739120705201199</c:v>
                </c:pt>
                <c:pt idx="296">
                  <c:v>25.848250165402199</c:v>
                </c:pt>
                <c:pt idx="297">
                  <c:v>25.6572544378927</c:v>
                </c:pt>
                <c:pt idx="298">
                  <c:v>26.039146780565599</c:v>
                </c:pt>
                <c:pt idx="299">
                  <c:v>26.257193951978302</c:v>
                </c:pt>
                <c:pt idx="300">
                  <c:v>26.175439175689402</c:v>
                </c:pt>
                <c:pt idx="301">
                  <c:v>26.366173106615101</c:v>
                </c:pt>
                <c:pt idx="302">
                  <c:v>26.2026961735546</c:v>
                </c:pt>
                <c:pt idx="303">
                  <c:v>25.984618180397302</c:v>
                </c:pt>
                <c:pt idx="304">
                  <c:v>26.665727344021299</c:v>
                </c:pt>
                <c:pt idx="305">
                  <c:v>26.8290380986146</c:v>
                </c:pt>
                <c:pt idx="306">
                  <c:v>26.937885563506899</c:v>
                </c:pt>
                <c:pt idx="307">
                  <c:v>26.965098084258599</c:v>
                </c:pt>
                <c:pt idx="308">
                  <c:v>27.1555188525159</c:v>
                </c:pt>
                <c:pt idx="309">
                  <c:v>27.318697704004801</c:v>
                </c:pt>
                <c:pt idx="310">
                  <c:v>27.400273021287401</c:v>
                </c:pt>
                <c:pt idx="311">
                  <c:v>27.400273021287401</c:v>
                </c:pt>
                <c:pt idx="312">
                  <c:v>27.617762790105701</c:v>
                </c:pt>
                <c:pt idx="313">
                  <c:v>27.6449438732887</c:v>
                </c:pt>
                <c:pt idx="314">
                  <c:v>27.672124177985399</c:v>
                </c:pt>
                <c:pt idx="315">
                  <c:v>27.862376792563001</c:v>
                </c:pt>
                <c:pt idx="316">
                  <c:v>27.943904557723101</c:v>
                </c:pt>
                <c:pt idx="317">
                  <c:v>28.2699619843516</c:v>
                </c:pt>
                <c:pt idx="318">
                  <c:v>28.106939416709</c:v>
                </c:pt>
                <c:pt idx="319">
                  <c:v>28.5144651224937</c:v>
                </c:pt>
                <c:pt idx="320">
                  <c:v>28.541629505160198</c:v>
                </c:pt>
                <c:pt idx="321">
                  <c:v>28.5144651224937</c:v>
                </c:pt>
                <c:pt idx="322">
                  <c:v>28.677453565470099</c:v>
                </c:pt>
                <c:pt idx="323">
                  <c:v>29.0034228471355</c:v>
                </c:pt>
                <c:pt idx="324">
                  <c:v>29.139247510962502</c:v>
                </c:pt>
                <c:pt idx="325">
                  <c:v>28.677453565470099</c:v>
                </c:pt>
                <c:pt idx="326">
                  <c:v>29.084916333034801</c:v>
                </c:pt>
                <c:pt idx="327">
                  <c:v>28.813279139106101</c:v>
                </c:pt>
                <c:pt idx="328">
                  <c:v>29.0034228471355</c:v>
                </c:pt>
                <c:pt idx="329">
                  <c:v>29.383732410371501</c:v>
                </c:pt>
                <c:pt idx="330">
                  <c:v>29.5467318138938</c:v>
                </c:pt>
                <c:pt idx="331">
                  <c:v>29.764088767798398</c:v>
                </c:pt>
                <c:pt idx="332">
                  <c:v>29.736918926463201</c:v>
                </c:pt>
                <c:pt idx="333">
                  <c:v>29.5467318138938</c:v>
                </c:pt>
                <c:pt idx="334">
                  <c:v>30.0358327299456</c:v>
                </c:pt>
                <c:pt idx="335">
                  <c:v>29.818435243965801</c:v>
                </c:pt>
                <c:pt idx="336">
                  <c:v>30.3891948518467</c:v>
                </c:pt>
                <c:pt idx="337">
                  <c:v>30.1989050893038</c:v>
                </c:pt>
                <c:pt idx="338">
                  <c:v>30.063008850557701</c:v>
                </c:pt>
                <c:pt idx="339">
                  <c:v>30.4163808979152</c:v>
                </c:pt>
                <c:pt idx="340">
                  <c:v>30.144546586702202</c:v>
                </c:pt>
                <c:pt idx="341">
                  <c:v>30.7699062869195</c:v>
                </c:pt>
                <c:pt idx="342">
                  <c:v>30.715504674535602</c:v>
                </c:pt>
                <c:pt idx="343">
                  <c:v>30.9331270468372</c:v>
                </c:pt>
                <c:pt idx="344">
                  <c:v>30.525139310656701</c:v>
                </c:pt>
                <c:pt idx="345">
                  <c:v>30.7427022908273</c:v>
                </c:pt>
                <c:pt idx="346">
                  <c:v>30.960333661002199</c:v>
                </c:pt>
                <c:pt idx="347">
                  <c:v>30.715504674535602</c:v>
                </c:pt>
                <c:pt idx="348">
                  <c:v>31.014755809496702</c:v>
                </c:pt>
                <c:pt idx="349">
                  <c:v>31.150825002135601</c:v>
                </c:pt>
                <c:pt idx="350">
                  <c:v>30.851508913382599</c:v>
                </c:pt>
                <c:pt idx="351">
                  <c:v>31.1780416416869</c:v>
                </c:pt>
                <c:pt idx="352">
                  <c:v>31.2052649216945</c:v>
                </c:pt>
                <c:pt idx="353">
                  <c:v>30.824306926593401</c:v>
                </c:pt>
                <c:pt idx="354">
                  <c:v>31.395834453386801</c:v>
                </c:pt>
                <c:pt idx="355">
                  <c:v>31.286926929878401</c:v>
                </c:pt>
                <c:pt idx="356">
                  <c:v>30.905921613541299</c:v>
                </c:pt>
                <c:pt idx="357">
                  <c:v>31.286926929878401</c:v>
                </c:pt>
                <c:pt idx="358">
                  <c:v>31.1780416416869</c:v>
                </c:pt>
                <c:pt idx="359">
                  <c:v>31.450299533291201</c:v>
                </c:pt>
                <c:pt idx="360">
                  <c:v>31.4775316355577</c:v>
                </c:pt>
                <c:pt idx="361">
                  <c:v>31.314155673185901</c:v>
                </c:pt>
                <c:pt idx="362">
                  <c:v>31.450299533291201</c:v>
                </c:pt>
                <c:pt idx="363">
                  <c:v>31.368606760936199</c:v>
                </c:pt>
                <c:pt idx="364">
                  <c:v>31.423068916922599</c:v>
                </c:pt>
                <c:pt idx="365">
                  <c:v>31.4775316355577</c:v>
                </c:pt>
                <c:pt idx="366">
                  <c:v>31.395834453386801</c:v>
                </c:pt>
                <c:pt idx="367">
                  <c:v>31.2052649216945</c:v>
                </c:pt>
                <c:pt idx="368">
                  <c:v>31.368606760936199</c:v>
                </c:pt>
                <c:pt idx="369">
                  <c:v>31.2052649216945</c:v>
                </c:pt>
                <c:pt idx="370">
                  <c:v>31.259704892316499</c:v>
                </c:pt>
                <c:pt idx="371">
                  <c:v>31.450299533291201</c:v>
                </c:pt>
                <c:pt idx="372">
                  <c:v>31.423068916922599</c:v>
                </c:pt>
                <c:pt idx="373">
                  <c:v>31.504765239775399</c:v>
                </c:pt>
                <c:pt idx="374">
                  <c:v>31.286926929878401</c:v>
                </c:pt>
                <c:pt idx="375">
                  <c:v>30.824306926593401</c:v>
                </c:pt>
                <c:pt idx="376">
                  <c:v>31.1780416416869</c:v>
                </c:pt>
                <c:pt idx="377">
                  <c:v>30.878717345061101</c:v>
                </c:pt>
                <c:pt idx="378">
                  <c:v>31.423068916922599</c:v>
                </c:pt>
                <c:pt idx="379">
                  <c:v>31.1780416416869</c:v>
                </c:pt>
                <c:pt idx="380">
                  <c:v>31.2052649216945</c:v>
                </c:pt>
                <c:pt idx="381">
                  <c:v>31.1780416416869</c:v>
                </c:pt>
                <c:pt idx="382">
                  <c:v>31.0963956348854</c:v>
                </c:pt>
                <c:pt idx="383">
                  <c:v>31.3413805062203</c:v>
                </c:pt>
                <c:pt idx="384">
                  <c:v>31.314155673185901</c:v>
                </c:pt>
                <c:pt idx="385">
                  <c:v>30.9331270468372</c:v>
                </c:pt>
                <c:pt idx="386">
                  <c:v>31.1780416416869</c:v>
                </c:pt>
                <c:pt idx="387">
                  <c:v>31.232484228273002</c:v>
                </c:pt>
                <c:pt idx="388">
                  <c:v>31.0963956348854</c:v>
                </c:pt>
                <c:pt idx="389">
                  <c:v>31.1780416416869</c:v>
                </c:pt>
                <c:pt idx="390">
                  <c:v>30.661112583207501</c:v>
                </c:pt>
                <c:pt idx="391">
                  <c:v>31.014755809496702</c:v>
                </c:pt>
                <c:pt idx="392">
                  <c:v>31.150825002135601</c:v>
                </c:pt>
                <c:pt idx="393">
                  <c:v>30.633912765773001</c:v>
                </c:pt>
                <c:pt idx="394">
                  <c:v>30.9331270468372</c:v>
                </c:pt>
                <c:pt idx="395">
                  <c:v>30.960333661002199</c:v>
                </c:pt>
                <c:pt idx="396">
                  <c:v>30.851508913382599</c:v>
                </c:pt>
                <c:pt idx="397">
                  <c:v>30.9331270468372</c:v>
                </c:pt>
                <c:pt idx="398">
                  <c:v>30.878717345061101</c:v>
                </c:pt>
                <c:pt idx="399">
                  <c:v>30.960333661002199</c:v>
                </c:pt>
                <c:pt idx="400">
                  <c:v>30.960333661002199</c:v>
                </c:pt>
                <c:pt idx="401">
                  <c:v>30.334825323016901</c:v>
                </c:pt>
                <c:pt idx="402">
                  <c:v>30.633912765773001</c:v>
                </c:pt>
                <c:pt idx="403">
                  <c:v>30.4163808979152</c:v>
                </c:pt>
                <c:pt idx="404">
                  <c:v>30.552335206361899</c:v>
                </c:pt>
                <c:pt idx="405">
                  <c:v>30.7427022908273</c:v>
                </c:pt>
                <c:pt idx="406">
                  <c:v>30.253271889387701</c:v>
                </c:pt>
                <c:pt idx="407">
                  <c:v>30.797106056456801</c:v>
                </c:pt>
                <c:pt idx="408">
                  <c:v>30.443573128819398</c:v>
                </c:pt>
                <c:pt idx="409">
                  <c:v>30.525139310656701</c:v>
                </c:pt>
                <c:pt idx="410">
                  <c:v>30.6067192631007</c:v>
                </c:pt>
                <c:pt idx="411">
                  <c:v>30.334825323016901</c:v>
                </c:pt>
                <c:pt idx="412">
                  <c:v>30.362009665565001</c:v>
                </c:pt>
                <c:pt idx="413">
                  <c:v>30.525139310656701</c:v>
                </c:pt>
                <c:pt idx="414">
                  <c:v>30.334825323016901</c:v>
                </c:pt>
                <c:pt idx="415">
                  <c:v>30.443573128819398</c:v>
                </c:pt>
                <c:pt idx="416">
                  <c:v>30.3076364999853</c:v>
                </c:pt>
                <c:pt idx="417">
                  <c:v>30.171725472325999</c:v>
                </c:pt>
                <c:pt idx="418">
                  <c:v>29.981477119433301</c:v>
                </c:pt>
                <c:pt idx="419">
                  <c:v>30.253271889387701</c:v>
                </c:pt>
                <c:pt idx="420">
                  <c:v>30.362009665565001</c:v>
                </c:pt>
                <c:pt idx="421">
                  <c:v>30.280453796901199</c:v>
                </c:pt>
                <c:pt idx="422">
                  <c:v>30.4163808979152</c:v>
                </c:pt>
                <c:pt idx="423">
                  <c:v>29.981477119433301</c:v>
                </c:pt>
                <c:pt idx="424">
                  <c:v>30.144546586702202</c:v>
                </c:pt>
                <c:pt idx="425">
                  <c:v>30.171725472325999</c:v>
                </c:pt>
                <c:pt idx="426">
                  <c:v>29.818435243965801</c:v>
                </c:pt>
                <c:pt idx="427">
                  <c:v>30.1989050893038</c:v>
                </c:pt>
                <c:pt idx="428">
                  <c:v>29.899956265943501</c:v>
                </c:pt>
                <c:pt idx="429">
                  <c:v>29.981477119433301</c:v>
                </c:pt>
                <c:pt idx="430">
                  <c:v>29.791264405393399</c:v>
                </c:pt>
                <c:pt idx="431">
                  <c:v>30.008657260417699</c:v>
                </c:pt>
                <c:pt idx="432">
                  <c:v>29.981477119433301</c:v>
                </c:pt>
                <c:pt idx="433">
                  <c:v>29.9271292915545</c:v>
                </c:pt>
                <c:pt idx="434">
                  <c:v>29.872778505117999</c:v>
                </c:pt>
                <c:pt idx="435">
                  <c:v>29.872778505117999</c:v>
                </c:pt>
                <c:pt idx="436">
                  <c:v>29.818435243965801</c:v>
                </c:pt>
                <c:pt idx="437">
                  <c:v>29.709749559616299</c:v>
                </c:pt>
                <c:pt idx="438">
                  <c:v>29.438062542182401</c:v>
                </c:pt>
                <c:pt idx="439">
                  <c:v>29.573903975813099</c:v>
                </c:pt>
                <c:pt idx="440">
                  <c:v>29.519565319110299</c:v>
                </c:pt>
                <c:pt idx="441">
                  <c:v>29.220737271425499</c:v>
                </c:pt>
                <c:pt idx="442">
                  <c:v>29.302233861469301</c:v>
                </c:pt>
                <c:pt idx="443">
                  <c:v>29.5467318138938</c:v>
                </c:pt>
                <c:pt idx="444">
                  <c:v>29.5467318138938</c:v>
                </c:pt>
                <c:pt idx="445">
                  <c:v>29.5467318138938</c:v>
                </c:pt>
                <c:pt idx="446">
                  <c:v>29.030590816112699</c:v>
                </c:pt>
                <c:pt idx="447">
                  <c:v>29.220737271425499</c:v>
                </c:pt>
                <c:pt idx="448">
                  <c:v>29.193573869882801</c:v>
                </c:pt>
                <c:pt idx="449">
                  <c:v>29.084916333034801</c:v>
                </c:pt>
                <c:pt idx="450">
                  <c:v>29.0577535380055</c:v>
                </c:pt>
                <c:pt idx="451">
                  <c:v>29.410897335357401</c:v>
                </c:pt>
                <c:pt idx="452">
                  <c:v>29.193573869882801</c:v>
                </c:pt>
                <c:pt idx="453">
                  <c:v>28.8404418538519</c:v>
                </c:pt>
                <c:pt idx="454">
                  <c:v>29.356567751171202</c:v>
                </c:pt>
                <c:pt idx="455">
                  <c:v>29.2479061467943</c:v>
                </c:pt>
                <c:pt idx="456">
                  <c:v>29.383732410371501</c:v>
                </c:pt>
                <c:pt idx="457">
                  <c:v>28.976260223362001</c:v>
                </c:pt>
                <c:pt idx="458">
                  <c:v>29.1120792172538</c:v>
                </c:pt>
                <c:pt idx="459">
                  <c:v>29.220737271425499</c:v>
                </c:pt>
                <c:pt idx="460">
                  <c:v>29.1120792172538</c:v>
                </c:pt>
                <c:pt idx="461">
                  <c:v>29.0577535380055</c:v>
                </c:pt>
                <c:pt idx="462">
                  <c:v>29.139247510962502</c:v>
                </c:pt>
                <c:pt idx="463">
                  <c:v>29.0034228471355</c:v>
                </c:pt>
                <c:pt idx="464">
                  <c:v>29.0034228471355</c:v>
                </c:pt>
                <c:pt idx="465">
                  <c:v>28.976260223362001</c:v>
                </c:pt>
                <c:pt idx="466">
                  <c:v>29.139247510962502</c:v>
                </c:pt>
                <c:pt idx="467">
                  <c:v>28.949097624561801</c:v>
                </c:pt>
                <c:pt idx="468">
                  <c:v>28.432965117916201</c:v>
                </c:pt>
                <c:pt idx="469">
                  <c:v>28.867604513301298</c:v>
                </c:pt>
                <c:pt idx="470">
                  <c:v>28.867604513301298</c:v>
                </c:pt>
                <c:pt idx="471">
                  <c:v>28.623126630381002</c:v>
                </c:pt>
                <c:pt idx="472">
                  <c:v>28.704622101822999</c:v>
                </c:pt>
                <c:pt idx="473">
                  <c:v>28.976260223362001</c:v>
                </c:pt>
                <c:pt idx="474">
                  <c:v>28.7589481752895</c:v>
                </c:pt>
                <c:pt idx="475">
                  <c:v>28.7317851983127</c:v>
                </c:pt>
                <c:pt idx="476">
                  <c:v>28.704622101822999</c:v>
                </c:pt>
                <c:pt idx="477">
                  <c:v>28.188452683465901</c:v>
                </c:pt>
                <c:pt idx="478">
                  <c:v>28.378633864096699</c:v>
                </c:pt>
                <c:pt idx="479">
                  <c:v>28.460130292635998</c:v>
                </c:pt>
                <c:pt idx="480">
                  <c:v>28.623126630381002</c:v>
                </c:pt>
                <c:pt idx="481">
                  <c:v>28.405799647087498</c:v>
                </c:pt>
                <c:pt idx="482">
                  <c:v>28.215621101253699</c:v>
                </c:pt>
                <c:pt idx="483">
                  <c:v>28.3242959924684</c:v>
                </c:pt>
                <c:pt idx="484">
                  <c:v>28.215621101253699</c:v>
                </c:pt>
                <c:pt idx="485">
                  <c:v>28.432965117916201</c:v>
                </c:pt>
                <c:pt idx="486">
                  <c:v>28.3242959924684</c:v>
                </c:pt>
                <c:pt idx="487">
                  <c:v>28.188452683465901</c:v>
                </c:pt>
                <c:pt idx="488">
                  <c:v>28.405799647087498</c:v>
                </c:pt>
                <c:pt idx="489">
                  <c:v>28.079769140124199</c:v>
                </c:pt>
                <c:pt idx="490">
                  <c:v>27.943904557723101</c:v>
                </c:pt>
                <c:pt idx="491">
                  <c:v>27.9982499112709</c:v>
                </c:pt>
                <c:pt idx="492">
                  <c:v>28.297129176599299</c:v>
                </c:pt>
                <c:pt idx="493">
                  <c:v>28.134109204535701</c:v>
                </c:pt>
                <c:pt idx="494">
                  <c:v>28.079769140124199</c:v>
                </c:pt>
                <c:pt idx="495">
                  <c:v>28.297129176599299</c:v>
                </c:pt>
                <c:pt idx="496">
                  <c:v>27.8080200403001</c:v>
                </c:pt>
                <c:pt idx="497">
                  <c:v>28.079769140124199</c:v>
                </c:pt>
                <c:pt idx="498">
                  <c:v>28.242789094499901</c:v>
                </c:pt>
                <c:pt idx="499">
                  <c:v>27.590575599937502</c:v>
                </c:pt>
                <c:pt idx="500">
                  <c:v>28.079769140124199</c:v>
                </c:pt>
                <c:pt idx="501">
                  <c:v>27.9167257049989</c:v>
                </c:pt>
                <c:pt idx="502">
                  <c:v>28.025421750556401</c:v>
                </c:pt>
                <c:pt idx="503">
                  <c:v>27.4818343622185</c:v>
                </c:pt>
                <c:pt idx="504">
                  <c:v>27.536209356356899</c:v>
                </c:pt>
                <c:pt idx="505">
                  <c:v>27.672124177985399</c:v>
                </c:pt>
                <c:pt idx="506">
                  <c:v>27.7808433274623</c:v>
                </c:pt>
                <c:pt idx="507">
                  <c:v>27.943904557723101</c:v>
                </c:pt>
                <c:pt idx="508">
                  <c:v>27.726487841154299</c:v>
                </c:pt>
                <c:pt idx="509">
                  <c:v>27.8895515573764</c:v>
                </c:pt>
                <c:pt idx="510">
                  <c:v>27.590575599937502</c:v>
                </c:pt>
                <c:pt idx="511">
                  <c:v>27.862376792563001</c:v>
                </c:pt>
                <c:pt idx="512">
                  <c:v>27.672124177985399</c:v>
                </c:pt>
                <c:pt idx="513">
                  <c:v>27.672124177985399</c:v>
                </c:pt>
                <c:pt idx="514">
                  <c:v>27.509024954108501</c:v>
                </c:pt>
                <c:pt idx="515">
                  <c:v>27.699303724690999</c:v>
                </c:pt>
                <c:pt idx="516">
                  <c:v>27.7808433274623</c:v>
                </c:pt>
                <c:pt idx="517">
                  <c:v>27.672124177985399</c:v>
                </c:pt>
                <c:pt idx="518">
                  <c:v>27.128320250797099</c:v>
                </c:pt>
                <c:pt idx="519">
                  <c:v>27.672124177985399</c:v>
                </c:pt>
                <c:pt idx="520">
                  <c:v>27.672124177985399</c:v>
                </c:pt>
                <c:pt idx="521">
                  <c:v>27.536209356356899</c:v>
                </c:pt>
                <c:pt idx="522">
                  <c:v>27.1827216176723</c:v>
                </c:pt>
                <c:pt idx="523">
                  <c:v>27.128320250797099</c:v>
                </c:pt>
                <c:pt idx="524">
                  <c:v>27.345888703803599</c:v>
                </c:pt>
                <c:pt idx="525">
                  <c:v>27.345888703803599</c:v>
                </c:pt>
                <c:pt idx="526">
                  <c:v>27.509024954108501</c:v>
                </c:pt>
                <c:pt idx="527">
                  <c:v>27.454648177366099</c:v>
                </c:pt>
                <c:pt idx="528">
                  <c:v>27.400273021287401</c:v>
                </c:pt>
                <c:pt idx="529">
                  <c:v>27.373078699658699</c:v>
                </c:pt>
                <c:pt idx="530">
                  <c:v>27.4818343622185</c:v>
                </c:pt>
                <c:pt idx="531">
                  <c:v>27.400273021287401</c:v>
                </c:pt>
                <c:pt idx="532">
                  <c:v>27.237113165572399</c:v>
                </c:pt>
                <c:pt idx="533">
                  <c:v>27.427461070553999</c:v>
                </c:pt>
                <c:pt idx="534">
                  <c:v>27.101120481166099</c:v>
                </c:pt>
                <c:pt idx="535">
                  <c:v>27.291505679767099</c:v>
                </c:pt>
                <c:pt idx="536">
                  <c:v>27.1555188525159</c:v>
                </c:pt>
                <c:pt idx="537">
                  <c:v>27.2643073003829</c:v>
                </c:pt>
                <c:pt idx="538">
                  <c:v>27.345888703803599</c:v>
                </c:pt>
                <c:pt idx="539">
                  <c:v>27.291505679767099</c:v>
                </c:pt>
                <c:pt idx="540">
                  <c:v>27.291505679767099</c:v>
                </c:pt>
                <c:pt idx="541">
                  <c:v>27.128320250797099</c:v>
                </c:pt>
                <c:pt idx="542">
                  <c:v>26.692948588750099</c:v>
                </c:pt>
                <c:pt idx="543">
                  <c:v>27.128320250797099</c:v>
                </c:pt>
                <c:pt idx="544">
                  <c:v>26.8834671928389</c:v>
                </c:pt>
                <c:pt idx="545">
                  <c:v>26.937885563506899</c:v>
                </c:pt>
                <c:pt idx="546">
                  <c:v>27.128320250797099</c:v>
                </c:pt>
                <c:pt idx="547">
                  <c:v>26.72016833763</c:v>
                </c:pt>
                <c:pt idx="548">
                  <c:v>26.8018241284542</c:v>
                </c:pt>
                <c:pt idx="549">
                  <c:v>26.611274968677801</c:v>
                </c:pt>
                <c:pt idx="550">
                  <c:v>26.665727344021299</c:v>
                </c:pt>
                <c:pt idx="551">
                  <c:v>27.073919523127898</c:v>
                </c:pt>
                <c:pt idx="552">
                  <c:v>26.9923040011262</c:v>
                </c:pt>
                <c:pt idx="553">
                  <c:v>26.937885563506899</c:v>
                </c:pt>
                <c:pt idx="554">
                  <c:v>27.073919523127898</c:v>
                </c:pt>
                <c:pt idx="555">
                  <c:v>26.8018241284542</c:v>
                </c:pt>
                <c:pt idx="556">
                  <c:v>26.556821679740501</c:v>
                </c:pt>
                <c:pt idx="557">
                  <c:v>26.72016833763</c:v>
                </c:pt>
                <c:pt idx="558">
                  <c:v>26.8018241284542</c:v>
                </c:pt>
                <c:pt idx="559">
                  <c:v>26.8834671928389</c:v>
                </c:pt>
                <c:pt idx="560">
                  <c:v>26.8290380986146</c:v>
                </c:pt>
                <c:pt idx="561">
                  <c:v>26.229945984906902</c:v>
                </c:pt>
                <c:pt idx="562">
                  <c:v>26.8018241284542</c:v>
                </c:pt>
                <c:pt idx="563">
                  <c:v>26.611274968677801</c:v>
                </c:pt>
                <c:pt idx="564">
                  <c:v>26.692948588750099</c:v>
                </c:pt>
                <c:pt idx="565">
                  <c:v>26.665727344021299</c:v>
                </c:pt>
                <c:pt idx="566">
                  <c:v>26.72016833763</c:v>
                </c:pt>
                <c:pt idx="567">
                  <c:v>26.692948588750099</c:v>
                </c:pt>
                <c:pt idx="568">
                  <c:v>26.638504582948499</c:v>
                </c:pt>
                <c:pt idx="569">
                  <c:v>26.747391926044099</c:v>
                </c:pt>
                <c:pt idx="570">
                  <c:v>26.556821679740501</c:v>
                </c:pt>
                <c:pt idx="571">
                  <c:v>26.665727344021299</c:v>
                </c:pt>
                <c:pt idx="572">
                  <c:v>26.066408088771102</c:v>
                </c:pt>
                <c:pt idx="573">
                  <c:v>26.175439175689402</c:v>
                </c:pt>
                <c:pt idx="574">
                  <c:v>26.175439175689402</c:v>
                </c:pt>
                <c:pt idx="575">
                  <c:v>26.148185613920202</c:v>
                </c:pt>
                <c:pt idx="576">
                  <c:v>26.284440095263999</c:v>
                </c:pt>
                <c:pt idx="577">
                  <c:v>26.502356679883</c:v>
                </c:pt>
                <c:pt idx="578">
                  <c:v>26.257193951978302</c:v>
                </c:pt>
                <c:pt idx="579">
                  <c:v>25.957345522633801</c:v>
                </c:pt>
                <c:pt idx="580">
                  <c:v>26.475124389705801</c:v>
                </c:pt>
                <c:pt idx="581">
                  <c:v>26.4206548094044</c:v>
                </c:pt>
                <c:pt idx="582">
                  <c:v>26.175439175689402</c:v>
                </c:pt>
                <c:pt idx="583">
                  <c:v>26.120930146381099</c:v>
                </c:pt>
                <c:pt idx="584">
                  <c:v>26.229945984906902</c:v>
                </c:pt>
                <c:pt idx="585">
                  <c:v>26.3389323120585</c:v>
                </c:pt>
                <c:pt idx="586">
                  <c:v>25.711834189970102</c:v>
                </c:pt>
                <c:pt idx="587">
                  <c:v>26.284440095263999</c:v>
                </c:pt>
                <c:pt idx="588">
                  <c:v>26.3116897552053</c:v>
                </c:pt>
                <c:pt idx="589">
                  <c:v>26.3116897552053</c:v>
                </c:pt>
                <c:pt idx="590">
                  <c:v>26.229945984906902</c:v>
                </c:pt>
                <c:pt idx="591">
                  <c:v>25.984618180397302</c:v>
                </c:pt>
                <c:pt idx="592">
                  <c:v>26.039146780565599</c:v>
                </c:pt>
                <c:pt idx="593">
                  <c:v>25.875531145140101</c:v>
                </c:pt>
                <c:pt idx="594">
                  <c:v>26.229945984906902</c:v>
                </c:pt>
                <c:pt idx="595">
                  <c:v>26.066408088771102</c:v>
                </c:pt>
                <c:pt idx="596">
                  <c:v>25.984618180397302</c:v>
                </c:pt>
                <c:pt idx="597">
                  <c:v>25.984618180397302</c:v>
                </c:pt>
                <c:pt idx="598">
                  <c:v>26.011883484605999</c:v>
                </c:pt>
                <c:pt idx="599">
                  <c:v>25.9028046877064</c:v>
                </c:pt>
                <c:pt idx="600">
                  <c:v>25.8209723804658</c:v>
                </c:pt>
                <c:pt idx="601">
                  <c:v>26.011883484605999</c:v>
                </c:pt>
                <c:pt idx="602">
                  <c:v>26.120930146381099</c:v>
                </c:pt>
                <c:pt idx="603">
                  <c:v>25.8209723804658</c:v>
                </c:pt>
                <c:pt idx="604">
                  <c:v>25.875531145140101</c:v>
                </c:pt>
                <c:pt idx="605">
                  <c:v>26.011883484605999</c:v>
                </c:pt>
                <c:pt idx="606">
                  <c:v>26.011883484605999</c:v>
                </c:pt>
                <c:pt idx="607">
                  <c:v>25.984618180397302</c:v>
                </c:pt>
                <c:pt idx="608">
                  <c:v>25.793692443806901</c:v>
                </c:pt>
                <c:pt idx="609">
                  <c:v>25.875531145140101</c:v>
                </c:pt>
                <c:pt idx="610">
                  <c:v>25.384199914196898</c:v>
                </c:pt>
                <c:pt idx="611">
                  <c:v>25.302235597197399</c:v>
                </c:pt>
                <c:pt idx="612">
                  <c:v>25.2749108812597</c:v>
                </c:pt>
                <c:pt idx="613">
                  <c:v>25.8209723804658</c:v>
                </c:pt>
                <c:pt idx="614">
                  <c:v>25.793692443806901</c:v>
                </c:pt>
                <c:pt idx="615">
                  <c:v>25.302235597197399</c:v>
                </c:pt>
                <c:pt idx="616">
                  <c:v>25.575362367507399</c:v>
                </c:pt>
                <c:pt idx="617">
                  <c:v>25.711834189970102</c:v>
                </c:pt>
                <c:pt idx="618">
                  <c:v>25.548062142151998</c:v>
                </c:pt>
                <c:pt idx="619">
                  <c:v>25.711834189970102</c:v>
                </c:pt>
                <c:pt idx="620">
                  <c:v>25.6572544378927</c:v>
                </c:pt>
                <c:pt idx="621">
                  <c:v>25.793692443806901</c:v>
                </c:pt>
                <c:pt idx="622">
                  <c:v>25.520754228389698</c:v>
                </c:pt>
                <c:pt idx="623">
                  <c:v>25.629955830155399</c:v>
                </c:pt>
                <c:pt idx="624">
                  <c:v>25.411514588028801</c:v>
                </c:pt>
                <c:pt idx="625">
                  <c:v>25.711834189970102</c:v>
                </c:pt>
                <c:pt idx="626">
                  <c:v>25.629955830155399</c:v>
                </c:pt>
                <c:pt idx="627">
                  <c:v>25.575362367507399</c:v>
                </c:pt>
                <c:pt idx="628">
                  <c:v>25.083554316622301</c:v>
                </c:pt>
                <c:pt idx="629">
                  <c:v>25.493449268710901</c:v>
                </c:pt>
                <c:pt idx="630">
                  <c:v>25.520754228389698</c:v>
                </c:pt>
                <c:pt idx="631">
                  <c:v>25.575362367507399</c:v>
                </c:pt>
                <c:pt idx="632">
                  <c:v>25.165580858023901</c:v>
                </c:pt>
                <c:pt idx="633">
                  <c:v>25.548062142151998</c:v>
                </c:pt>
                <c:pt idx="634">
                  <c:v>25.3295631070601</c:v>
                </c:pt>
                <c:pt idx="635">
                  <c:v>24.919432975587501</c:v>
                </c:pt>
                <c:pt idx="636">
                  <c:v>25.411514588028801</c:v>
                </c:pt>
                <c:pt idx="637">
                  <c:v>25.575362367507399</c:v>
                </c:pt>
                <c:pt idx="638">
                  <c:v>25.220253743958502</c:v>
                </c:pt>
                <c:pt idx="639">
                  <c:v>25.438832135832801</c:v>
                </c:pt>
                <c:pt idx="640">
                  <c:v>24.892070529927899</c:v>
                </c:pt>
                <c:pt idx="641">
                  <c:v>25.356882760705702</c:v>
                </c:pt>
                <c:pt idx="642">
                  <c:v>24.892070529927899</c:v>
                </c:pt>
                <c:pt idx="643">
                  <c:v>25.138243128399701</c:v>
                </c:pt>
                <c:pt idx="644">
                  <c:v>25.2749108812597</c:v>
                </c:pt>
                <c:pt idx="645">
                  <c:v>25.3295631070601</c:v>
                </c:pt>
                <c:pt idx="646">
                  <c:v>25.466141911356999</c:v>
                </c:pt>
                <c:pt idx="647">
                  <c:v>25.302235597197399</c:v>
                </c:pt>
                <c:pt idx="648">
                  <c:v>25.3295631070601</c:v>
                </c:pt>
                <c:pt idx="649">
                  <c:v>25.138243128399701</c:v>
                </c:pt>
                <c:pt idx="650">
                  <c:v>25.2475836036784</c:v>
                </c:pt>
                <c:pt idx="651">
                  <c:v>24.974149403127999</c:v>
                </c:pt>
                <c:pt idx="652">
                  <c:v>25.083554316622301</c:v>
                </c:pt>
                <c:pt idx="653">
                  <c:v>25.3295631070601</c:v>
                </c:pt>
                <c:pt idx="654">
                  <c:v>25.192915944020299</c:v>
                </c:pt>
                <c:pt idx="655">
                  <c:v>25.138243128399701</c:v>
                </c:pt>
                <c:pt idx="656">
                  <c:v>24.946792593155799</c:v>
                </c:pt>
                <c:pt idx="657">
                  <c:v>24.727824624590799</c:v>
                </c:pt>
                <c:pt idx="658">
                  <c:v>24.892070529927899</c:v>
                </c:pt>
                <c:pt idx="659">
                  <c:v>25.138243128399701</c:v>
                </c:pt>
                <c:pt idx="660">
                  <c:v>24.6456618273156</c:v>
                </c:pt>
                <c:pt idx="661">
                  <c:v>25.0288600229945</c:v>
                </c:pt>
                <c:pt idx="662">
                  <c:v>25.165580858023901</c:v>
                </c:pt>
                <c:pt idx="663">
                  <c:v>25.110902734652701</c:v>
                </c:pt>
                <c:pt idx="664">
                  <c:v>25.110902734652701</c:v>
                </c:pt>
                <c:pt idx="665">
                  <c:v>25.083554316622301</c:v>
                </c:pt>
                <c:pt idx="666">
                  <c:v>25.083554316622301</c:v>
                </c:pt>
                <c:pt idx="667">
                  <c:v>24.919432975587501</c:v>
                </c:pt>
                <c:pt idx="668">
                  <c:v>25.110902734652701</c:v>
                </c:pt>
                <c:pt idx="669">
                  <c:v>25.083554316622301</c:v>
                </c:pt>
                <c:pt idx="670">
                  <c:v>24.946792593155799</c:v>
                </c:pt>
                <c:pt idx="671">
                  <c:v>25.083554316622301</c:v>
                </c:pt>
                <c:pt idx="672">
                  <c:v>24.974149403127999</c:v>
                </c:pt>
                <c:pt idx="673">
                  <c:v>24.5908750626031</c:v>
                </c:pt>
                <c:pt idx="674">
                  <c:v>24.5634770794288</c:v>
                </c:pt>
                <c:pt idx="675">
                  <c:v>24.700441807267001</c:v>
                </c:pt>
                <c:pt idx="676">
                  <c:v>24.481259128436399</c:v>
                </c:pt>
                <c:pt idx="677">
                  <c:v>24.727824624590799</c:v>
                </c:pt>
                <c:pt idx="678">
                  <c:v>24.727824624590799</c:v>
                </c:pt>
                <c:pt idx="679">
                  <c:v>25.056208532614299</c:v>
                </c:pt>
                <c:pt idx="680">
                  <c:v>24.837331727773002</c:v>
                </c:pt>
                <c:pt idx="681">
                  <c:v>24.946792593155799</c:v>
                </c:pt>
                <c:pt idx="682">
                  <c:v>24.700441807267001</c:v>
                </c:pt>
                <c:pt idx="683">
                  <c:v>24.755204470349899</c:v>
                </c:pt>
                <c:pt idx="684">
                  <c:v>24.809960674303401</c:v>
                </c:pt>
                <c:pt idx="685">
                  <c:v>24.974149403127999</c:v>
                </c:pt>
                <c:pt idx="686">
                  <c:v>24.755204470349899</c:v>
                </c:pt>
                <c:pt idx="687">
                  <c:v>24.946792593155799</c:v>
                </c:pt>
                <c:pt idx="688">
                  <c:v>24.179549626053301</c:v>
                </c:pt>
                <c:pt idx="689">
                  <c:v>24.481259128436399</c:v>
                </c:pt>
                <c:pt idx="690">
                  <c:v>24.700441807267001</c:v>
                </c:pt>
                <c:pt idx="691">
                  <c:v>24.234437971829198</c:v>
                </c:pt>
                <c:pt idx="692">
                  <c:v>24.371592692891699</c:v>
                </c:pt>
                <c:pt idx="693">
                  <c:v>24.755204470349899</c:v>
                </c:pt>
                <c:pt idx="694">
                  <c:v>24.5634770794288</c:v>
                </c:pt>
                <c:pt idx="695">
                  <c:v>24.782586710758402</c:v>
                </c:pt>
                <c:pt idx="696">
                  <c:v>24.508666457326701</c:v>
                </c:pt>
                <c:pt idx="697">
                  <c:v>24.755204470349899</c:v>
                </c:pt>
                <c:pt idx="698">
                  <c:v>24.234437971829198</c:v>
                </c:pt>
                <c:pt idx="699">
                  <c:v>24.152103070167101</c:v>
                </c:pt>
                <c:pt idx="700">
                  <c:v>24.371592692891699</c:v>
                </c:pt>
                <c:pt idx="701">
                  <c:v>24.5634770794288</c:v>
                </c:pt>
                <c:pt idx="702">
                  <c:v>24.536070650684099</c:v>
                </c:pt>
                <c:pt idx="703">
                  <c:v>24.5908750626031</c:v>
                </c:pt>
                <c:pt idx="704">
                  <c:v>24.179549626053301</c:v>
                </c:pt>
                <c:pt idx="705">
                  <c:v>24.508666457326701</c:v>
                </c:pt>
                <c:pt idx="706">
                  <c:v>24.618269971733699</c:v>
                </c:pt>
                <c:pt idx="707">
                  <c:v>24.426429628580099</c:v>
                </c:pt>
                <c:pt idx="708">
                  <c:v>24.508666457326701</c:v>
                </c:pt>
                <c:pt idx="709">
                  <c:v>24.673055997883701</c:v>
                </c:pt>
                <c:pt idx="710">
                  <c:v>24.097194370681201</c:v>
                </c:pt>
                <c:pt idx="711">
                  <c:v>24.618269971733699</c:v>
                </c:pt>
                <c:pt idx="712">
                  <c:v>24.508666457326701</c:v>
                </c:pt>
                <c:pt idx="713">
                  <c:v>24.426429628580099</c:v>
                </c:pt>
                <c:pt idx="714">
                  <c:v>24.179549626053301</c:v>
                </c:pt>
                <c:pt idx="715">
                  <c:v>23.932395699427499</c:v>
                </c:pt>
                <c:pt idx="716">
                  <c:v>24.3167374491285</c:v>
                </c:pt>
                <c:pt idx="717">
                  <c:v>24.2069928004539</c:v>
                </c:pt>
                <c:pt idx="718">
                  <c:v>24.426429628580099</c:v>
                </c:pt>
                <c:pt idx="719">
                  <c:v>24.5634770794288</c:v>
                </c:pt>
                <c:pt idx="720">
                  <c:v>24.453848643518199</c:v>
                </c:pt>
                <c:pt idx="721">
                  <c:v>23.877430920340299</c:v>
                </c:pt>
                <c:pt idx="722">
                  <c:v>23.767463276021498</c:v>
                </c:pt>
                <c:pt idx="723">
                  <c:v>24.371592692891699</c:v>
                </c:pt>
                <c:pt idx="724">
                  <c:v>24.261874444093699</c:v>
                </c:pt>
                <c:pt idx="725">
                  <c:v>24.371592692891699</c:v>
                </c:pt>
                <c:pt idx="726">
                  <c:v>24.014813487815001</c:v>
                </c:pt>
                <c:pt idx="727">
                  <c:v>23.877430920340299</c:v>
                </c:pt>
                <c:pt idx="728">
                  <c:v>24.481259128436399</c:v>
                </c:pt>
                <c:pt idx="729">
                  <c:v>24.042277259236801</c:v>
                </c:pt>
                <c:pt idx="730">
                  <c:v>23.767463276021498</c:v>
                </c:pt>
                <c:pt idx="731">
                  <c:v>24.261874444093699</c:v>
                </c:pt>
                <c:pt idx="732">
                  <c:v>24.069737546693901</c:v>
                </c:pt>
                <c:pt idx="733">
                  <c:v>24.152103070167101</c:v>
                </c:pt>
                <c:pt idx="734">
                  <c:v>24.344169378276799</c:v>
                </c:pt>
                <c:pt idx="735">
                  <c:v>24.1246531123004</c:v>
                </c:pt>
                <c:pt idx="736">
                  <c:v>23.684952905866801</c:v>
                </c:pt>
                <c:pt idx="737">
                  <c:v>24.289307596361802</c:v>
                </c:pt>
                <c:pt idx="738">
                  <c:v>24.371592692891699</c:v>
                </c:pt>
                <c:pt idx="739">
                  <c:v>24.097194370681201</c:v>
                </c:pt>
                <c:pt idx="740">
                  <c:v>23.959870046408199</c:v>
                </c:pt>
                <c:pt idx="741">
                  <c:v>24.097194370681201</c:v>
                </c:pt>
                <c:pt idx="742">
                  <c:v>24.2069928004539</c:v>
                </c:pt>
                <c:pt idx="743">
                  <c:v>24.152103070167101</c:v>
                </c:pt>
                <c:pt idx="744">
                  <c:v>23.904917786497801</c:v>
                </c:pt>
                <c:pt idx="745">
                  <c:v>23.987340847935101</c:v>
                </c:pt>
                <c:pt idx="746">
                  <c:v>24.097194370681201</c:v>
                </c:pt>
                <c:pt idx="747">
                  <c:v>23.987340847935101</c:v>
                </c:pt>
                <c:pt idx="748">
                  <c:v>23.987340847935101</c:v>
                </c:pt>
                <c:pt idx="749">
                  <c:v>23.987340847935101</c:v>
                </c:pt>
                <c:pt idx="750">
                  <c:v>23.932395699427499</c:v>
                </c:pt>
                <c:pt idx="751">
                  <c:v>24.097194370681201</c:v>
                </c:pt>
                <c:pt idx="752">
                  <c:v>24.069737546693901</c:v>
                </c:pt>
                <c:pt idx="753">
                  <c:v>23.987340847935101</c:v>
                </c:pt>
                <c:pt idx="754">
                  <c:v>24.042277259236801</c:v>
                </c:pt>
                <c:pt idx="755">
                  <c:v>23.904917786497801</c:v>
                </c:pt>
                <c:pt idx="756">
                  <c:v>23.932395699427499</c:v>
                </c:pt>
                <c:pt idx="757">
                  <c:v>23.519819598498501</c:v>
                </c:pt>
                <c:pt idx="758">
                  <c:v>23.739963535557301</c:v>
                </c:pt>
                <c:pt idx="759">
                  <c:v>23.904917786497801</c:v>
                </c:pt>
                <c:pt idx="760">
                  <c:v>23.629921901241499</c:v>
                </c:pt>
                <c:pt idx="761">
                  <c:v>24.179549626053301</c:v>
                </c:pt>
                <c:pt idx="762">
                  <c:v>23.822457078863899</c:v>
                </c:pt>
                <c:pt idx="763">
                  <c:v>23.739963535557301</c:v>
                </c:pt>
                <c:pt idx="764">
                  <c:v>23.932395699427499</c:v>
                </c:pt>
                <c:pt idx="765">
                  <c:v>23.4647479754057</c:v>
                </c:pt>
                <c:pt idx="766">
                  <c:v>24.042277259236801</c:v>
                </c:pt>
                <c:pt idx="767">
                  <c:v>23.987340847935101</c:v>
                </c:pt>
                <c:pt idx="768">
                  <c:v>23.574881102802699</c:v>
                </c:pt>
                <c:pt idx="769">
                  <c:v>23.877430920340299</c:v>
                </c:pt>
                <c:pt idx="770">
                  <c:v>23.684952905866801</c:v>
                </c:pt>
                <c:pt idx="771">
                  <c:v>23.354552211800598</c:v>
                </c:pt>
                <c:pt idx="772">
                  <c:v>23.657436603103601</c:v>
                </c:pt>
                <c:pt idx="773">
                  <c:v>23.849945813321099</c:v>
                </c:pt>
                <c:pt idx="774">
                  <c:v>23.492285733894999</c:v>
                </c:pt>
                <c:pt idx="775">
                  <c:v>23.684952905866801</c:v>
                </c:pt>
                <c:pt idx="776">
                  <c:v>23.739963535557301</c:v>
                </c:pt>
                <c:pt idx="777">
                  <c:v>23.657436603103601</c:v>
                </c:pt>
                <c:pt idx="778">
                  <c:v>23.877430920340299</c:v>
                </c:pt>
                <c:pt idx="779">
                  <c:v>23.409655315453101</c:v>
                </c:pt>
                <c:pt idx="780">
                  <c:v>23.767463276021498</c:v>
                </c:pt>
                <c:pt idx="781">
                  <c:v>23.161553614628801</c:v>
                </c:pt>
                <c:pt idx="782">
                  <c:v>23.629921901241499</c:v>
                </c:pt>
                <c:pt idx="783">
                  <c:v>23.4647479754057</c:v>
                </c:pt>
                <c:pt idx="784">
                  <c:v>23.712460085670699</c:v>
                </c:pt>
                <c:pt idx="785">
                  <c:v>23.739963535557301</c:v>
                </c:pt>
                <c:pt idx="786">
                  <c:v>23.492285733894999</c:v>
                </c:pt>
                <c:pt idx="787">
                  <c:v>23.602403407972901</c:v>
                </c:pt>
                <c:pt idx="788">
                  <c:v>23.629921901241499</c:v>
                </c:pt>
                <c:pt idx="789">
                  <c:v>23.519819598498501</c:v>
                </c:pt>
                <c:pt idx="790">
                  <c:v>23.4647479754057</c:v>
                </c:pt>
                <c:pt idx="791">
                  <c:v>23.133967528465401</c:v>
                </c:pt>
                <c:pt idx="792">
                  <c:v>23.189135560953801</c:v>
                </c:pt>
                <c:pt idx="793">
                  <c:v>23.684952905866801</c:v>
                </c:pt>
                <c:pt idx="794">
                  <c:v>23.299427740229898</c:v>
                </c:pt>
                <c:pt idx="795">
                  <c:v>23.712460085670699</c:v>
                </c:pt>
                <c:pt idx="796">
                  <c:v>23.657436603103601</c:v>
                </c:pt>
                <c:pt idx="797">
                  <c:v>23.657436603103601</c:v>
                </c:pt>
                <c:pt idx="798">
                  <c:v>23.574881102802699</c:v>
                </c:pt>
                <c:pt idx="799">
                  <c:v>23.437200923969399</c:v>
                </c:pt>
                <c:pt idx="800">
                  <c:v>23.133967528465401</c:v>
                </c:pt>
                <c:pt idx="801">
                  <c:v>23.629921901241499</c:v>
                </c:pt>
                <c:pt idx="802">
                  <c:v>23.437200923969399</c:v>
                </c:pt>
                <c:pt idx="803">
                  <c:v>23.106371893893201</c:v>
                </c:pt>
                <c:pt idx="804">
                  <c:v>23.849945813321099</c:v>
                </c:pt>
                <c:pt idx="805">
                  <c:v>23.657436603103601</c:v>
                </c:pt>
                <c:pt idx="806">
                  <c:v>23.712460085670699</c:v>
                </c:pt>
                <c:pt idx="807">
                  <c:v>23.739963535557301</c:v>
                </c:pt>
                <c:pt idx="808">
                  <c:v>23.4647479754057</c:v>
                </c:pt>
                <c:pt idx="809">
                  <c:v>23.629921901241499</c:v>
                </c:pt>
                <c:pt idx="810">
                  <c:v>23.437200923969399</c:v>
                </c:pt>
                <c:pt idx="811">
                  <c:v>23.382105751561799</c:v>
                </c:pt>
                <c:pt idx="812">
                  <c:v>23.602403407972901</c:v>
                </c:pt>
                <c:pt idx="813">
                  <c:v>23.409655315453101</c:v>
                </c:pt>
                <c:pt idx="814">
                  <c:v>23.602403407972901</c:v>
                </c:pt>
                <c:pt idx="815">
                  <c:v>23.629921901241499</c:v>
                </c:pt>
                <c:pt idx="816">
                  <c:v>23.354552211800598</c:v>
                </c:pt>
                <c:pt idx="817">
                  <c:v>23.409655315453101</c:v>
                </c:pt>
                <c:pt idx="818">
                  <c:v>23.189135560953801</c:v>
                </c:pt>
                <c:pt idx="819">
                  <c:v>23.492285733894999</c:v>
                </c:pt>
                <c:pt idx="820">
                  <c:v>23.409655315453101</c:v>
                </c:pt>
                <c:pt idx="821">
                  <c:v>23.4647479754057</c:v>
                </c:pt>
                <c:pt idx="822">
                  <c:v>23.409655315453101</c:v>
                </c:pt>
                <c:pt idx="823">
                  <c:v>23.216713387935599</c:v>
                </c:pt>
                <c:pt idx="824">
                  <c:v>23.547349589711299</c:v>
                </c:pt>
                <c:pt idx="825">
                  <c:v>23.189135560953801</c:v>
                </c:pt>
                <c:pt idx="826">
                  <c:v>23.547349589711299</c:v>
                </c:pt>
                <c:pt idx="827">
                  <c:v>22.940736502171699</c:v>
                </c:pt>
                <c:pt idx="828">
                  <c:v>23.106371893893201</c:v>
                </c:pt>
                <c:pt idx="829">
                  <c:v>23.519819598498501</c:v>
                </c:pt>
                <c:pt idx="830">
                  <c:v>23.133967528465401</c:v>
                </c:pt>
                <c:pt idx="831">
                  <c:v>23.244292500112302</c:v>
                </c:pt>
                <c:pt idx="832">
                  <c:v>23.4647479754057</c:v>
                </c:pt>
                <c:pt idx="833">
                  <c:v>23.216713387935599</c:v>
                </c:pt>
                <c:pt idx="834">
                  <c:v>22.8302253004336</c:v>
                </c:pt>
                <c:pt idx="835">
                  <c:v>23.519819598498501</c:v>
                </c:pt>
                <c:pt idx="836">
                  <c:v>23.409655315453101</c:v>
                </c:pt>
                <c:pt idx="837">
                  <c:v>22.8578582800554</c:v>
                </c:pt>
                <c:pt idx="838">
                  <c:v>23.271862149098201</c:v>
                </c:pt>
                <c:pt idx="839">
                  <c:v>23.354552211800598</c:v>
                </c:pt>
                <c:pt idx="840">
                  <c:v>23.326989294002601</c:v>
                </c:pt>
                <c:pt idx="841">
                  <c:v>23.0511788362784</c:v>
                </c:pt>
                <c:pt idx="842">
                  <c:v>22.774940765161301</c:v>
                </c:pt>
                <c:pt idx="843">
                  <c:v>23.216713387935599</c:v>
                </c:pt>
                <c:pt idx="844">
                  <c:v>23.299427740229898</c:v>
                </c:pt>
                <c:pt idx="845">
                  <c:v>23.354552211800598</c:v>
                </c:pt>
                <c:pt idx="846">
                  <c:v>23.161553614628801</c:v>
                </c:pt>
                <c:pt idx="847">
                  <c:v>23.106371893893201</c:v>
                </c:pt>
                <c:pt idx="848">
                  <c:v>23.216713387935599</c:v>
                </c:pt>
                <c:pt idx="849">
                  <c:v>23.216713387935599</c:v>
                </c:pt>
                <c:pt idx="850">
                  <c:v>22.885486894381302</c:v>
                </c:pt>
                <c:pt idx="851">
                  <c:v>23.244292500112302</c:v>
                </c:pt>
                <c:pt idx="852">
                  <c:v>23.271862149098201</c:v>
                </c:pt>
                <c:pt idx="853">
                  <c:v>23.299427740229898</c:v>
                </c:pt>
                <c:pt idx="854">
                  <c:v>23.354552211800598</c:v>
                </c:pt>
                <c:pt idx="855">
                  <c:v>23.133967528465401</c:v>
                </c:pt>
                <c:pt idx="856">
                  <c:v>22.9683521427418</c:v>
                </c:pt>
                <c:pt idx="857">
                  <c:v>23.106371893893201</c:v>
                </c:pt>
                <c:pt idx="858">
                  <c:v>23.271862149098201</c:v>
                </c:pt>
                <c:pt idx="859">
                  <c:v>23.244292500112302</c:v>
                </c:pt>
                <c:pt idx="860">
                  <c:v>23.271862149098201</c:v>
                </c:pt>
                <c:pt idx="861">
                  <c:v>23.133967528465401</c:v>
                </c:pt>
                <c:pt idx="862">
                  <c:v>22.5536346884168</c:v>
                </c:pt>
                <c:pt idx="863">
                  <c:v>23.189135560953801</c:v>
                </c:pt>
                <c:pt idx="864">
                  <c:v>23.216713387935599</c:v>
                </c:pt>
                <c:pt idx="865">
                  <c:v>22.7472945658151</c:v>
                </c:pt>
                <c:pt idx="866">
                  <c:v>23.0511788362784</c:v>
                </c:pt>
                <c:pt idx="867">
                  <c:v>23.0787774657495</c:v>
                </c:pt>
                <c:pt idx="868">
                  <c:v>23.133967528465401</c:v>
                </c:pt>
                <c:pt idx="869">
                  <c:v>22.940736502171699</c:v>
                </c:pt>
                <c:pt idx="870">
                  <c:v>22.387465579661399</c:v>
                </c:pt>
                <c:pt idx="871">
                  <c:v>23.161553614628801</c:v>
                </c:pt>
                <c:pt idx="872">
                  <c:v>22.995963500000201</c:v>
                </c:pt>
                <c:pt idx="873">
                  <c:v>23.216713387935599</c:v>
                </c:pt>
                <c:pt idx="874">
                  <c:v>22.719643919188801</c:v>
                </c:pt>
                <c:pt idx="875">
                  <c:v>23.133967528465401</c:v>
                </c:pt>
                <c:pt idx="876">
                  <c:v>23.023575984984699</c:v>
                </c:pt>
                <c:pt idx="877">
                  <c:v>22.7472945658151</c:v>
                </c:pt>
                <c:pt idx="878">
                  <c:v>23.023575984984699</c:v>
                </c:pt>
                <c:pt idx="879">
                  <c:v>22.9683521427418</c:v>
                </c:pt>
                <c:pt idx="880">
                  <c:v>23.161553614628801</c:v>
                </c:pt>
                <c:pt idx="881">
                  <c:v>23.106371893893201</c:v>
                </c:pt>
                <c:pt idx="882">
                  <c:v>23.106371893893201</c:v>
                </c:pt>
                <c:pt idx="883">
                  <c:v>22.719643919188801</c:v>
                </c:pt>
                <c:pt idx="884">
                  <c:v>23.023575984984699</c:v>
                </c:pt>
                <c:pt idx="885">
                  <c:v>22.885486894381302</c:v>
                </c:pt>
                <c:pt idx="886">
                  <c:v>22.8578582800554</c:v>
                </c:pt>
                <c:pt idx="887">
                  <c:v>23.023575984984699</c:v>
                </c:pt>
                <c:pt idx="888">
                  <c:v>22.5536346884168</c:v>
                </c:pt>
                <c:pt idx="889">
                  <c:v>22.470573774440599</c:v>
                </c:pt>
                <c:pt idx="890">
                  <c:v>22.940736502171699</c:v>
                </c:pt>
                <c:pt idx="891">
                  <c:v>22.8302253004336</c:v>
                </c:pt>
                <c:pt idx="892">
                  <c:v>23.106371893893201</c:v>
                </c:pt>
                <c:pt idx="893">
                  <c:v>22.940736502171699</c:v>
                </c:pt>
                <c:pt idx="894">
                  <c:v>22.664323800464899</c:v>
                </c:pt>
                <c:pt idx="895">
                  <c:v>22.3320347747649</c:v>
                </c:pt>
                <c:pt idx="896">
                  <c:v>22.608991046561901</c:v>
                </c:pt>
                <c:pt idx="897">
                  <c:v>22.913116557794901</c:v>
                </c:pt>
                <c:pt idx="898">
                  <c:v>22.442872117141899</c:v>
                </c:pt>
                <c:pt idx="899">
                  <c:v>22.8578582800554</c:v>
                </c:pt>
                <c:pt idx="900">
                  <c:v>22.885486894381302</c:v>
                </c:pt>
                <c:pt idx="901">
                  <c:v>22.774940765161301</c:v>
                </c:pt>
                <c:pt idx="902">
                  <c:v>22.7472945658151</c:v>
                </c:pt>
                <c:pt idx="903">
                  <c:v>22.664323800464899</c:v>
                </c:pt>
                <c:pt idx="904">
                  <c:v>22.774940765161301</c:v>
                </c:pt>
                <c:pt idx="905">
                  <c:v>22.802587935020899</c:v>
                </c:pt>
                <c:pt idx="906">
                  <c:v>22.719643919188801</c:v>
                </c:pt>
                <c:pt idx="907">
                  <c:v>22.6366596881455</c:v>
                </c:pt>
                <c:pt idx="908">
                  <c:v>22.774940765161301</c:v>
                </c:pt>
                <c:pt idx="909">
                  <c:v>22.359755250576999</c:v>
                </c:pt>
                <c:pt idx="910">
                  <c:v>22.940736502171699</c:v>
                </c:pt>
                <c:pt idx="911">
                  <c:v>22.6366596881455</c:v>
                </c:pt>
                <c:pt idx="912">
                  <c:v>22.442872117141899</c:v>
                </c:pt>
                <c:pt idx="913">
                  <c:v>22.802587935020899</c:v>
                </c:pt>
                <c:pt idx="914">
                  <c:v>22.470573774440599</c:v>
                </c:pt>
                <c:pt idx="915">
                  <c:v>22.3320347747649</c:v>
                </c:pt>
                <c:pt idx="916">
                  <c:v>22.581317855219002</c:v>
                </c:pt>
                <c:pt idx="917">
                  <c:v>22.442872117141899</c:v>
                </c:pt>
                <c:pt idx="918">
                  <c:v>22.608991046561901</c:v>
                </c:pt>
                <c:pt idx="919">
                  <c:v>22.5536346884168</c:v>
                </c:pt>
                <c:pt idx="920">
                  <c:v>22.6919888047873</c:v>
                </c:pt>
                <c:pt idx="921">
                  <c:v>22.719643919188801</c:v>
                </c:pt>
                <c:pt idx="922">
                  <c:v>22.6366596881455</c:v>
                </c:pt>
                <c:pt idx="923">
                  <c:v>22.442872117141899</c:v>
                </c:pt>
                <c:pt idx="924">
                  <c:v>22.885486894381302</c:v>
                </c:pt>
                <c:pt idx="925">
                  <c:v>22.276590361637101</c:v>
                </c:pt>
                <c:pt idx="926">
                  <c:v>22.5536346884168</c:v>
                </c:pt>
                <c:pt idx="927">
                  <c:v>22.359755250576999</c:v>
                </c:pt>
                <c:pt idx="928">
                  <c:v>22.7472945658151</c:v>
                </c:pt>
                <c:pt idx="929">
                  <c:v>22.774940765161301</c:v>
                </c:pt>
                <c:pt idx="930">
                  <c:v>22.802587935020899</c:v>
                </c:pt>
                <c:pt idx="931">
                  <c:v>22.110130529203602</c:v>
                </c:pt>
                <c:pt idx="932">
                  <c:v>22.8302253004336</c:v>
                </c:pt>
                <c:pt idx="933">
                  <c:v>22.7472945658151</c:v>
                </c:pt>
                <c:pt idx="934">
                  <c:v>22.498265370677899</c:v>
                </c:pt>
                <c:pt idx="935">
                  <c:v>22.525952335171599</c:v>
                </c:pt>
                <c:pt idx="936">
                  <c:v>22.8302253004336</c:v>
                </c:pt>
                <c:pt idx="937">
                  <c:v>22.6919888047873</c:v>
                </c:pt>
                <c:pt idx="938">
                  <c:v>22.525952335171599</c:v>
                </c:pt>
                <c:pt idx="939">
                  <c:v>22.7472945658151</c:v>
                </c:pt>
                <c:pt idx="940">
                  <c:v>22.221121349410499</c:v>
                </c:pt>
                <c:pt idx="941">
                  <c:v>22.304314955809499</c:v>
                </c:pt>
                <c:pt idx="942">
                  <c:v>22.664323800464899</c:v>
                </c:pt>
                <c:pt idx="943">
                  <c:v>22.774940765161301</c:v>
                </c:pt>
                <c:pt idx="944">
                  <c:v>22.525952335171599</c:v>
                </c:pt>
                <c:pt idx="945">
                  <c:v>22.110130529203602</c:v>
                </c:pt>
                <c:pt idx="946">
                  <c:v>22.054608397064499</c:v>
                </c:pt>
                <c:pt idx="947">
                  <c:v>22.525952335171599</c:v>
                </c:pt>
                <c:pt idx="948">
                  <c:v>22.470573774440599</c:v>
                </c:pt>
                <c:pt idx="949">
                  <c:v>22.193382305670799</c:v>
                </c:pt>
                <c:pt idx="950">
                  <c:v>22.276590361637101</c:v>
                </c:pt>
                <c:pt idx="951">
                  <c:v>22.525952335171599</c:v>
                </c:pt>
                <c:pt idx="952">
                  <c:v>22.774940765161301</c:v>
                </c:pt>
                <c:pt idx="953">
                  <c:v>22.498265370677899</c:v>
                </c:pt>
                <c:pt idx="954">
                  <c:v>22.664323800464899</c:v>
                </c:pt>
                <c:pt idx="955">
                  <c:v>22.498265370677899</c:v>
                </c:pt>
                <c:pt idx="956">
                  <c:v>22.054608397064499</c:v>
                </c:pt>
                <c:pt idx="957">
                  <c:v>22.664323800464899</c:v>
                </c:pt>
                <c:pt idx="958">
                  <c:v>22.581317855219002</c:v>
                </c:pt>
                <c:pt idx="959">
                  <c:v>22.3320347747649</c:v>
                </c:pt>
                <c:pt idx="960">
                  <c:v>22.5536346884168</c:v>
                </c:pt>
                <c:pt idx="961">
                  <c:v>22.608991046561901</c:v>
                </c:pt>
                <c:pt idx="962">
                  <c:v>22.470573774440599</c:v>
                </c:pt>
                <c:pt idx="963">
                  <c:v>22.5536346884168</c:v>
                </c:pt>
                <c:pt idx="964">
                  <c:v>22.608991046561901</c:v>
                </c:pt>
                <c:pt idx="965">
                  <c:v>22.248860971752801</c:v>
                </c:pt>
                <c:pt idx="966">
                  <c:v>22.415171195018001</c:v>
                </c:pt>
                <c:pt idx="967">
                  <c:v>22.5536346884168</c:v>
                </c:pt>
                <c:pt idx="968">
                  <c:v>21.9434990267656</c:v>
                </c:pt>
                <c:pt idx="969">
                  <c:v>22.6366596881455</c:v>
                </c:pt>
                <c:pt idx="970">
                  <c:v>22.304314955809499</c:v>
                </c:pt>
                <c:pt idx="971">
                  <c:v>22.5536346884168</c:v>
                </c:pt>
                <c:pt idx="972">
                  <c:v>22.165638404729901</c:v>
                </c:pt>
                <c:pt idx="973">
                  <c:v>22.415171195018001</c:v>
                </c:pt>
                <c:pt idx="974">
                  <c:v>22.5536346884168</c:v>
                </c:pt>
                <c:pt idx="975">
                  <c:v>22.165638404729901</c:v>
                </c:pt>
                <c:pt idx="976">
                  <c:v>22.193382305670799</c:v>
                </c:pt>
                <c:pt idx="977">
                  <c:v>22.165638404729901</c:v>
                </c:pt>
                <c:pt idx="978">
                  <c:v>21.971282525101898</c:v>
                </c:pt>
                <c:pt idx="979">
                  <c:v>22.581317855219002</c:v>
                </c:pt>
                <c:pt idx="980">
                  <c:v>22.608991046561901</c:v>
                </c:pt>
                <c:pt idx="981">
                  <c:v>22.387465579661399</c:v>
                </c:pt>
                <c:pt idx="982">
                  <c:v>22.608991046561901</c:v>
                </c:pt>
                <c:pt idx="983">
                  <c:v>22.5536346884168</c:v>
                </c:pt>
                <c:pt idx="984">
                  <c:v>22.276590361637101</c:v>
                </c:pt>
                <c:pt idx="985">
                  <c:v>22.415171195018001</c:v>
                </c:pt>
                <c:pt idx="986">
                  <c:v>22.110130529203602</c:v>
                </c:pt>
                <c:pt idx="987">
                  <c:v>22.5536346884168</c:v>
                </c:pt>
                <c:pt idx="988">
                  <c:v>22.442872117141899</c:v>
                </c:pt>
                <c:pt idx="989">
                  <c:v>22.498265370677899</c:v>
                </c:pt>
                <c:pt idx="990">
                  <c:v>21.7488613568222</c:v>
                </c:pt>
                <c:pt idx="991">
                  <c:v>22.221121349410499</c:v>
                </c:pt>
                <c:pt idx="992">
                  <c:v>21.971282525101898</c:v>
                </c:pt>
                <c:pt idx="993">
                  <c:v>22.026839901721999</c:v>
                </c:pt>
                <c:pt idx="994">
                  <c:v>22.442872117141899</c:v>
                </c:pt>
                <c:pt idx="995">
                  <c:v>22.3320347747649</c:v>
                </c:pt>
                <c:pt idx="996">
                  <c:v>22.470573774440599</c:v>
                </c:pt>
                <c:pt idx="997">
                  <c:v>22.165638404729901</c:v>
                </c:pt>
                <c:pt idx="998">
                  <c:v>21.971282525101898</c:v>
                </c:pt>
                <c:pt idx="999">
                  <c:v>22.165638404729901</c:v>
                </c:pt>
                <c:pt idx="1000">
                  <c:v>22.470573774440599</c:v>
                </c:pt>
                <c:pt idx="1001">
                  <c:v>22.248860971752801</c:v>
                </c:pt>
                <c:pt idx="1002">
                  <c:v>22.3320347747649</c:v>
                </c:pt>
                <c:pt idx="1003">
                  <c:v>22.221121349410499</c:v>
                </c:pt>
                <c:pt idx="1004">
                  <c:v>22.470573774440599</c:v>
                </c:pt>
                <c:pt idx="1005">
                  <c:v>22.415171195018001</c:v>
                </c:pt>
                <c:pt idx="1006">
                  <c:v>22.193382305670799</c:v>
                </c:pt>
                <c:pt idx="1007">
                  <c:v>22.442872117141899</c:v>
                </c:pt>
                <c:pt idx="1008">
                  <c:v>21.9434990267656</c:v>
                </c:pt>
                <c:pt idx="1009">
                  <c:v>22.415171195018001</c:v>
                </c:pt>
                <c:pt idx="1010">
                  <c:v>22.248860971752801</c:v>
                </c:pt>
                <c:pt idx="1011">
                  <c:v>22.304314955809499</c:v>
                </c:pt>
                <c:pt idx="1012">
                  <c:v>22.470573774440599</c:v>
                </c:pt>
                <c:pt idx="1013">
                  <c:v>22.054608397064499</c:v>
                </c:pt>
                <c:pt idx="1014">
                  <c:v>22.359755250576999</c:v>
                </c:pt>
                <c:pt idx="1015">
                  <c:v>22.165638404729901</c:v>
                </c:pt>
                <c:pt idx="1016">
                  <c:v>22.165638404729901</c:v>
                </c:pt>
                <c:pt idx="1017">
                  <c:v>22.221121349410499</c:v>
                </c:pt>
                <c:pt idx="1018">
                  <c:v>22.415171195018001</c:v>
                </c:pt>
                <c:pt idx="1019">
                  <c:v>22.304314955809499</c:v>
                </c:pt>
                <c:pt idx="1020">
                  <c:v>22.193382305670799</c:v>
                </c:pt>
                <c:pt idx="1021">
                  <c:v>22.276590361637101</c:v>
                </c:pt>
                <c:pt idx="1022">
                  <c:v>22.193382305670799</c:v>
                </c:pt>
                <c:pt idx="1023">
                  <c:v>22.387465579661399</c:v>
                </c:pt>
                <c:pt idx="1024">
                  <c:v>22.082371932726701</c:v>
                </c:pt>
                <c:pt idx="1025">
                  <c:v>22.276590361637101</c:v>
                </c:pt>
                <c:pt idx="1026">
                  <c:v>22.3320347747649</c:v>
                </c:pt>
                <c:pt idx="1027">
                  <c:v>22.221121349410499</c:v>
                </c:pt>
                <c:pt idx="1028">
                  <c:v>22.3320347747649</c:v>
                </c:pt>
                <c:pt idx="1029">
                  <c:v>22.054608397064499</c:v>
                </c:pt>
                <c:pt idx="1030">
                  <c:v>22.110130529203602</c:v>
                </c:pt>
                <c:pt idx="1031">
                  <c:v>22.276590361637101</c:v>
                </c:pt>
                <c:pt idx="1032">
                  <c:v>22.026839901721999</c:v>
                </c:pt>
                <c:pt idx="1033">
                  <c:v>22.359755250576999</c:v>
                </c:pt>
                <c:pt idx="1034">
                  <c:v>21.7488613568222</c:v>
                </c:pt>
                <c:pt idx="1035">
                  <c:v>21.971282525101898</c:v>
                </c:pt>
                <c:pt idx="1036">
                  <c:v>22.082371932726701</c:v>
                </c:pt>
                <c:pt idx="1037">
                  <c:v>22.1378896260929</c:v>
                </c:pt>
                <c:pt idx="1038">
                  <c:v>22.304314955809499</c:v>
                </c:pt>
                <c:pt idx="1039">
                  <c:v>22.026839901721999</c:v>
                </c:pt>
                <c:pt idx="1040">
                  <c:v>22.304314955809499</c:v>
                </c:pt>
                <c:pt idx="1041">
                  <c:v>22.110130529203602</c:v>
                </c:pt>
                <c:pt idx="1042">
                  <c:v>21.915710486764699</c:v>
                </c:pt>
                <c:pt idx="1043">
                  <c:v>22.165638404729901</c:v>
                </c:pt>
                <c:pt idx="1044">
                  <c:v>22.193382305670799</c:v>
                </c:pt>
                <c:pt idx="1045">
                  <c:v>21.7488613568222</c:v>
                </c:pt>
                <c:pt idx="1046">
                  <c:v>21.915710486764699</c:v>
                </c:pt>
                <c:pt idx="1047">
                  <c:v>21.9990610022687</c:v>
                </c:pt>
                <c:pt idx="1048">
                  <c:v>21.860112770921202</c:v>
                </c:pt>
                <c:pt idx="1049">
                  <c:v>22.193382305670799</c:v>
                </c:pt>
                <c:pt idx="1050">
                  <c:v>22.221121349410499</c:v>
                </c:pt>
                <c:pt idx="1051">
                  <c:v>22.304314955809499</c:v>
                </c:pt>
                <c:pt idx="1052">
                  <c:v>21.6375269273634</c:v>
                </c:pt>
                <c:pt idx="1053">
                  <c:v>22.054608397064499</c:v>
                </c:pt>
                <c:pt idx="1054">
                  <c:v>21.915710486764699</c:v>
                </c:pt>
                <c:pt idx="1055">
                  <c:v>21.832308981958001</c:v>
                </c:pt>
                <c:pt idx="1056">
                  <c:v>21.9990610022687</c:v>
                </c:pt>
                <c:pt idx="1057">
                  <c:v>21.971282525101898</c:v>
                </c:pt>
                <c:pt idx="1058">
                  <c:v>22.248860971752801</c:v>
                </c:pt>
                <c:pt idx="1059">
                  <c:v>22.276590361637101</c:v>
                </c:pt>
                <c:pt idx="1060">
                  <c:v>21.971282525101898</c:v>
                </c:pt>
                <c:pt idx="1061">
                  <c:v>22.054608397064499</c:v>
                </c:pt>
                <c:pt idx="1062">
                  <c:v>22.110130529203602</c:v>
                </c:pt>
                <c:pt idx="1063">
                  <c:v>21.9990610022687</c:v>
                </c:pt>
                <c:pt idx="1064">
                  <c:v>21.9990610022687</c:v>
                </c:pt>
                <c:pt idx="1065">
                  <c:v>21.6375269273634</c:v>
                </c:pt>
                <c:pt idx="1066">
                  <c:v>21.9434990267656</c:v>
                </c:pt>
                <c:pt idx="1067">
                  <c:v>22.054608397064499</c:v>
                </c:pt>
                <c:pt idx="1068">
                  <c:v>22.110130529203602</c:v>
                </c:pt>
                <c:pt idx="1069">
                  <c:v>22.276590361637101</c:v>
                </c:pt>
                <c:pt idx="1070">
                  <c:v>21.693207323970501</c:v>
                </c:pt>
                <c:pt idx="1071">
                  <c:v>22.165638404729901</c:v>
                </c:pt>
                <c:pt idx="1072">
                  <c:v>22.165638404729901</c:v>
                </c:pt>
                <c:pt idx="1073">
                  <c:v>22.193382305670799</c:v>
                </c:pt>
                <c:pt idx="1074">
                  <c:v>21.887911456730802</c:v>
                </c:pt>
                <c:pt idx="1075">
                  <c:v>22.221121349410499</c:v>
                </c:pt>
                <c:pt idx="1076">
                  <c:v>21.721036945269901</c:v>
                </c:pt>
                <c:pt idx="1077">
                  <c:v>22.026839901721999</c:v>
                </c:pt>
                <c:pt idx="1078">
                  <c:v>21.9434990267656</c:v>
                </c:pt>
                <c:pt idx="1079">
                  <c:v>22.026839901721999</c:v>
                </c:pt>
                <c:pt idx="1080">
                  <c:v>21.971282525101898</c:v>
                </c:pt>
                <c:pt idx="1081">
                  <c:v>21.804500069345998</c:v>
                </c:pt>
                <c:pt idx="1082">
                  <c:v>22.221121349410499</c:v>
                </c:pt>
                <c:pt idx="1083">
                  <c:v>22.165638404729901</c:v>
                </c:pt>
                <c:pt idx="1084">
                  <c:v>22.165638404729901</c:v>
                </c:pt>
                <c:pt idx="1085">
                  <c:v>21.776680580575398</c:v>
                </c:pt>
                <c:pt idx="1086">
                  <c:v>22.1378896260929</c:v>
                </c:pt>
                <c:pt idx="1087">
                  <c:v>22.026839901721999</c:v>
                </c:pt>
                <c:pt idx="1088">
                  <c:v>22.165638404729901</c:v>
                </c:pt>
                <c:pt idx="1089">
                  <c:v>22.165638404729901</c:v>
                </c:pt>
                <c:pt idx="1090">
                  <c:v>22.082371932726701</c:v>
                </c:pt>
                <c:pt idx="1091">
                  <c:v>21.915710486764699</c:v>
                </c:pt>
                <c:pt idx="1092">
                  <c:v>22.165638404729901</c:v>
                </c:pt>
                <c:pt idx="1093">
                  <c:v>21.9990610022687</c:v>
                </c:pt>
                <c:pt idx="1094">
                  <c:v>21.887911456730802</c:v>
                </c:pt>
                <c:pt idx="1095">
                  <c:v>21.9990610022687</c:v>
                </c:pt>
                <c:pt idx="1096">
                  <c:v>22.1378896260929</c:v>
                </c:pt>
                <c:pt idx="1097">
                  <c:v>21.6096815441004</c:v>
                </c:pt>
                <c:pt idx="1098">
                  <c:v>22.165638404729901</c:v>
                </c:pt>
                <c:pt idx="1099">
                  <c:v>22.165638404729901</c:v>
                </c:pt>
                <c:pt idx="1100">
                  <c:v>22.193382305670799</c:v>
                </c:pt>
                <c:pt idx="1101">
                  <c:v>22.276590361637101</c:v>
                </c:pt>
                <c:pt idx="1102">
                  <c:v>22.165638404729901</c:v>
                </c:pt>
                <c:pt idx="1103">
                  <c:v>21.7488613568222</c:v>
                </c:pt>
                <c:pt idx="1104">
                  <c:v>22.248860971752801</c:v>
                </c:pt>
                <c:pt idx="1105">
                  <c:v>21.6096815441004</c:v>
                </c:pt>
                <c:pt idx="1106">
                  <c:v>22.1378896260929</c:v>
                </c:pt>
                <c:pt idx="1107">
                  <c:v>21.9990610022687</c:v>
                </c:pt>
                <c:pt idx="1108">
                  <c:v>21.498241373942601</c:v>
                </c:pt>
                <c:pt idx="1109">
                  <c:v>22.193382305670799</c:v>
                </c:pt>
                <c:pt idx="1110">
                  <c:v>22.082371932726701</c:v>
                </c:pt>
                <c:pt idx="1111">
                  <c:v>21.498241373942601</c:v>
                </c:pt>
                <c:pt idx="1112">
                  <c:v>21.693207323970501</c:v>
                </c:pt>
                <c:pt idx="1113">
                  <c:v>22.110130529203602</c:v>
                </c:pt>
                <c:pt idx="1114">
                  <c:v>22.082371932726701</c:v>
                </c:pt>
                <c:pt idx="1115">
                  <c:v>21.414603410205999</c:v>
                </c:pt>
                <c:pt idx="1116">
                  <c:v>21.9990610022687</c:v>
                </c:pt>
                <c:pt idx="1117">
                  <c:v>22.082371932726701</c:v>
                </c:pt>
                <c:pt idx="1118">
                  <c:v>22.110130529203602</c:v>
                </c:pt>
                <c:pt idx="1119">
                  <c:v>21.860112770921202</c:v>
                </c:pt>
                <c:pt idx="1120">
                  <c:v>21.470369282420702</c:v>
                </c:pt>
                <c:pt idx="1121">
                  <c:v>21.860112770921202</c:v>
                </c:pt>
                <c:pt idx="1122">
                  <c:v>21.9434990267656</c:v>
                </c:pt>
                <c:pt idx="1123">
                  <c:v>21.9990610022687</c:v>
                </c:pt>
                <c:pt idx="1124">
                  <c:v>21.9990610022687</c:v>
                </c:pt>
                <c:pt idx="1125">
                  <c:v>21.414603410205999</c:v>
                </c:pt>
                <c:pt idx="1126">
                  <c:v>21.915710486764699</c:v>
                </c:pt>
                <c:pt idx="1127">
                  <c:v>22.054608397064499</c:v>
                </c:pt>
                <c:pt idx="1128">
                  <c:v>21.7488613568222</c:v>
                </c:pt>
                <c:pt idx="1129">
                  <c:v>21.9434990267656</c:v>
                </c:pt>
                <c:pt idx="1130">
                  <c:v>22.054608397064499</c:v>
                </c:pt>
                <c:pt idx="1131">
                  <c:v>21.9434990267656</c:v>
                </c:pt>
                <c:pt idx="1132">
                  <c:v>22.054608397064499</c:v>
                </c:pt>
                <c:pt idx="1133">
                  <c:v>22.110130529203602</c:v>
                </c:pt>
                <c:pt idx="1134">
                  <c:v>21.526108080122601</c:v>
                </c:pt>
                <c:pt idx="1135">
                  <c:v>22.054608397064499</c:v>
                </c:pt>
                <c:pt idx="1136">
                  <c:v>22.026839901721999</c:v>
                </c:pt>
                <c:pt idx="1137">
                  <c:v>21.776680580575398</c:v>
                </c:pt>
                <c:pt idx="1138">
                  <c:v>21.553969422909098</c:v>
                </c:pt>
                <c:pt idx="1139">
                  <c:v>21.832308981958001</c:v>
                </c:pt>
                <c:pt idx="1140">
                  <c:v>22.026839901721999</c:v>
                </c:pt>
                <c:pt idx="1141">
                  <c:v>21.9990610022687</c:v>
                </c:pt>
                <c:pt idx="1142">
                  <c:v>21.442486339318599</c:v>
                </c:pt>
                <c:pt idx="1143">
                  <c:v>21.9990610022687</c:v>
                </c:pt>
                <c:pt idx="1144">
                  <c:v>21.9990610022687</c:v>
                </c:pt>
                <c:pt idx="1145">
                  <c:v>21.804500069345998</c:v>
                </c:pt>
                <c:pt idx="1146">
                  <c:v>21.832308981958001</c:v>
                </c:pt>
                <c:pt idx="1147">
                  <c:v>21.971282525101898</c:v>
                </c:pt>
                <c:pt idx="1148">
                  <c:v>21.442486339318599</c:v>
                </c:pt>
                <c:pt idx="1149">
                  <c:v>21.804500069345998</c:v>
                </c:pt>
                <c:pt idx="1150">
                  <c:v>21.721036945269901</c:v>
                </c:pt>
                <c:pt idx="1151">
                  <c:v>22.054608397064499</c:v>
                </c:pt>
                <c:pt idx="1152">
                  <c:v>21.219258138153499</c:v>
                </c:pt>
                <c:pt idx="1153">
                  <c:v>21.971282525101898</c:v>
                </c:pt>
                <c:pt idx="1154">
                  <c:v>21.9434990267656</c:v>
                </c:pt>
                <c:pt idx="1155">
                  <c:v>21.887911456730802</c:v>
                </c:pt>
                <c:pt idx="1156">
                  <c:v>21.470369282420702</c:v>
                </c:pt>
                <c:pt idx="1157">
                  <c:v>21.3030115127196</c:v>
                </c:pt>
                <c:pt idx="1158">
                  <c:v>21.804500069345998</c:v>
                </c:pt>
                <c:pt idx="1159">
                  <c:v>21.553969422909098</c:v>
                </c:pt>
                <c:pt idx="1160">
                  <c:v>21.9434990267656</c:v>
                </c:pt>
                <c:pt idx="1161">
                  <c:v>21.526108080122601</c:v>
                </c:pt>
                <c:pt idx="1162">
                  <c:v>21.887911456730802</c:v>
                </c:pt>
                <c:pt idx="1163">
                  <c:v>21.832308981958001</c:v>
                </c:pt>
                <c:pt idx="1164">
                  <c:v>21.6096815441004</c:v>
                </c:pt>
                <c:pt idx="1165">
                  <c:v>21.776680580575398</c:v>
                </c:pt>
                <c:pt idx="1166">
                  <c:v>21.887911456730802</c:v>
                </c:pt>
                <c:pt idx="1167">
                  <c:v>21.358821176460001</c:v>
                </c:pt>
                <c:pt idx="1168">
                  <c:v>21.358821176460001</c:v>
                </c:pt>
                <c:pt idx="1169">
                  <c:v>22.054608397064499</c:v>
                </c:pt>
                <c:pt idx="1170">
                  <c:v>21.9990610022687</c:v>
                </c:pt>
                <c:pt idx="1171">
                  <c:v>21.414603410205999</c:v>
                </c:pt>
                <c:pt idx="1172">
                  <c:v>21.275101107086499</c:v>
                </c:pt>
                <c:pt idx="1173">
                  <c:v>21.9434990267656</c:v>
                </c:pt>
                <c:pt idx="1174">
                  <c:v>21.887911456730802</c:v>
                </c:pt>
                <c:pt idx="1175">
                  <c:v>21.804500069345998</c:v>
                </c:pt>
                <c:pt idx="1176">
                  <c:v>21.9434990267656</c:v>
                </c:pt>
                <c:pt idx="1177">
                  <c:v>21.526108080122601</c:v>
                </c:pt>
                <c:pt idx="1178">
                  <c:v>21.804500069345998</c:v>
                </c:pt>
                <c:pt idx="1179">
                  <c:v>21.9990610022687</c:v>
                </c:pt>
                <c:pt idx="1180">
                  <c:v>21.3030115127196</c:v>
                </c:pt>
                <c:pt idx="1181">
                  <c:v>21.776680580575398</c:v>
                </c:pt>
                <c:pt idx="1182">
                  <c:v>21.330916379364599</c:v>
                </c:pt>
                <c:pt idx="1183">
                  <c:v>21.832308981958001</c:v>
                </c:pt>
                <c:pt idx="1184">
                  <c:v>21.6375269273634</c:v>
                </c:pt>
                <c:pt idx="1185">
                  <c:v>21.526108080122601</c:v>
                </c:pt>
                <c:pt idx="1186">
                  <c:v>21.721036945269901</c:v>
                </c:pt>
                <c:pt idx="1187">
                  <c:v>21.832308981958001</c:v>
                </c:pt>
                <c:pt idx="1188">
                  <c:v>21.470369282420702</c:v>
                </c:pt>
                <c:pt idx="1189">
                  <c:v>21.887911456730802</c:v>
                </c:pt>
                <c:pt idx="1190">
                  <c:v>21.832308981958001</c:v>
                </c:pt>
                <c:pt idx="1191">
                  <c:v>21.776680580575398</c:v>
                </c:pt>
                <c:pt idx="1192">
                  <c:v>21.6096815441004</c:v>
                </c:pt>
                <c:pt idx="1193">
                  <c:v>21.219258138153499</c:v>
                </c:pt>
                <c:pt idx="1194">
                  <c:v>21.860112770921202</c:v>
                </c:pt>
                <c:pt idx="1195">
                  <c:v>21.832308981958001</c:v>
                </c:pt>
                <c:pt idx="1196">
                  <c:v>21.7488613568222</c:v>
                </c:pt>
                <c:pt idx="1197">
                  <c:v>21.6375269273634</c:v>
                </c:pt>
                <c:pt idx="1198">
                  <c:v>21.498241373942601</c:v>
                </c:pt>
                <c:pt idx="1199">
                  <c:v>21.470369282420702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FC9D-465D-ACA1-3C0332559108}"/>
            </c:ext>
          </c:extLst>
        </c:ser>
        <c:ser>
          <c:idx val="4"/>
          <c:order val="4"/>
          <c:tx>
            <c:v>70 g gips, 40 g water</c:v>
          </c:tx>
          <c:spPr>
            <a:ln w="19050"/>
          </c:spPr>
          <c:marker>
            <c:symbol val="none"/>
          </c:marker>
          <c:xVal>
            <c:numRef>
              <c:f>gecombineerd!$C$15:$C$494</c:f>
              <c:numCache>
                <c:formatCode>0.0</c:formatCode>
                <c:ptCount val="48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  <c:pt idx="10">
                  <c:v>5.5</c:v>
                </c:pt>
                <c:pt idx="11">
                  <c:v>6</c:v>
                </c:pt>
                <c:pt idx="12">
                  <c:v>6.5</c:v>
                </c:pt>
                <c:pt idx="13">
                  <c:v>7</c:v>
                </c:pt>
                <c:pt idx="14">
                  <c:v>7.5</c:v>
                </c:pt>
                <c:pt idx="15">
                  <c:v>8</c:v>
                </c:pt>
                <c:pt idx="16">
                  <c:v>8.5</c:v>
                </c:pt>
                <c:pt idx="17">
                  <c:v>9</c:v>
                </c:pt>
                <c:pt idx="18">
                  <c:v>9.5</c:v>
                </c:pt>
                <c:pt idx="19">
                  <c:v>10</c:v>
                </c:pt>
                <c:pt idx="20">
                  <c:v>10.5</c:v>
                </c:pt>
                <c:pt idx="21">
                  <c:v>11</c:v>
                </c:pt>
                <c:pt idx="22">
                  <c:v>11.5</c:v>
                </c:pt>
                <c:pt idx="23">
                  <c:v>12</c:v>
                </c:pt>
                <c:pt idx="24">
                  <c:v>12.5</c:v>
                </c:pt>
                <c:pt idx="25">
                  <c:v>13</c:v>
                </c:pt>
                <c:pt idx="26">
                  <c:v>13.5</c:v>
                </c:pt>
                <c:pt idx="27">
                  <c:v>14</c:v>
                </c:pt>
                <c:pt idx="28">
                  <c:v>14.5</c:v>
                </c:pt>
                <c:pt idx="29">
                  <c:v>15</c:v>
                </c:pt>
                <c:pt idx="30">
                  <c:v>15.5</c:v>
                </c:pt>
                <c:pt idx="31">
                  <c:v>16</c:v>
                </c:pt>
                <c:pt idx="32">
                  <c:v>16.5</c:v>
                </c:pt>
                <c:pt idx="33">
                  <c:v>17</c:v>
                </c:pt>
                <c:pt idx="34">
                  <c:v>17.5</c:v>
                </c:pt>
                <c:pt idx="35">
                  <c:v>18</c:v>
                </c:pt>
                <c:pt idx="36">
                  <c:v>18.5</c:v>
                </c:pt>
                <c:pt idx="37">
                  <c:v>19</c:v>
                </c:pt>
                <c:pt idx="38">
                  <c:v>19.5</c:v>
                </c:pt>
                <c:pt idx="39">
                  <c:v>20</c:v>
                </c:pt>
                <c:pt idx="40">
                  <c:v>20.5</c:v>
                </c:pt>
                <c:pt idx="41">
                  <c:v>21</c:v>
                </c:pt>
                <c:pt idx="42">
                  <c:v>21.5</c:v>
                </c:pt>
                <c:pt idx="43">
                  <c:v>22</c:v>
                </c:pt>
                <c:pt idx="44">
                  <c:v>22.5</c:v>
                </c:pt>
                <c:pt idx="45">
                  <c:v>23</c:v>
                </c:pt>
                <c:pt idx="46">
                  <c:v>23.5</c:v>
                </c:pt>
                <c:pt idx="47">
                  <c:v>24</c:v>
                </c:pt>
                <c:pt idx="48">
                  <c:v>24.5</c:v>
                </c:pt>
                <c:pt idx="49">
                  <c:v>25</c:v>
                </c:pt>
                <c:pt idx="50">
                  <c:v>25.5</c:v>
                </c:pt>
                <c:pt idx="51">
                  <c:v>26</c:v>
                </c:pt>
                <c:pt idx="52">
                  <c:v>26.5</c:v>
                </c:pt>
                <c:pt idx="53">
                  <c:v>27</c:v>
                </c:pt>
                <c:pt idx="54">
                  <c:v>27.5</c:v>
                </c:pt>
                <c:pt idx="55">
                  <c:v>28</c:v>
                </c:pt>
                <c:pt idx="56">
                  <c:v>28.5</c:v>
                </c:pt>
                <c:pt idx="57">
                  <c:v>29</c:v>
                </c:pt>
                <c:pt idx="58">
                  <c:v>29.5</c:v>
                </c:pt>
                <c:pt idx="59">
                  <c:v>30</c:v>
                </c:pt>
                <c:pt idx="60">
                  <c:v>30.5</c:v>
                </c:pt>
                <c:pt idx="61">
                  <c:v>31</c:v>
                </c:pt>
                <c:pt idx="62">
                  <c:v>31.5</c:v>
                </c:pt>
                <c:pt idx="63">
                  <c:v>32</c:v>
                </c:pt>
                <c:pt idx="64">
                  <c:v>32.5</c:v>
                </c:pt>
                <c:pt idx="65">
                  <c:v>33</c:v>
                </c:pt>
                <c:pt idx="66">
                  <c:v>33.5</c:v>
                </c:pt>
                <c:pt idx="67">
                  <c:v>34</c:v>
                </c:pt>
                <c:pt idx="68">
                  <c:v>34.5</c:v>
                </c:pt>
                <c:pt idx="69">
                  <c:v>35</c:v>
                </c:pt>
                <c:pt idx="70">
                  <c:v>35.5</c:v>
                </c:pt>
                <c:pt idx="71">
                  <c:v>36</c:v>
                </c:pt>
                <c:pt idx="72">
                  <c:v>36.5</c:v>
                </c:pt>
                <c:pt idx="73">
                  <c:v>37</c:v>
                </c:pt>
                <c:pt idx="74">
                  <c:v>37.5</c:v>
                </c:pt>
                <c:pt idx="75">
                  <c:v>38</c:v>
                </c:pt>
                <c:pt idx="76">
                  <c:v>38.5</c:v>
                </c:pt>
                <c:pt idx="77">
                  <c:v>39</c:v>
                </c:pt>
                <c:pt idx="78">
                  <c:v>39.5</c:v>
                </c:pt>
                <c:pt idx="79">
                  <c:v>40</c:v>
                </c:pt>
                <c:pt idx="80">
                  <c:v>40.5</c:v>
                </c:pt>
                <c:pt idx="81">
                  <c:v>41</c:v>
                </c:pt>
                <c:pt idx="82">
                  <c:v>41.5</c:v>
                </c:pt>
                <c:pt idx="83">
                  <c:v>42</c:v>
                </c:pt>
                <c:pt idx="84">
                  <c:v>42.5</c:v>
                </c:pt>
                <c:pt idx="85">
                  <c:v>43</c:v>
                </c:pt>
                <c:pt idx="86">
                  <c:v>43.5</c:v>
                </c:pt>
                <c:pt idx="87">
                  <c:v>44</c:v>
                </c:pt>
                <c:pt idx="88">
                  <c:v>44.5</c:v>
                </c:pt>
                <c:pt idx="89">
                  <c:v>45</c:v>
                </c:pt>
                <c:pt idx="90">
                  <c:v>45.5</c:v>
                </c:pt>
                <c:pt idx="91">
                  <c:v>46</c:v>
                </c:pt>
                <c:pt idx="92">
                  <c:v>46.5</c:v>
                </c:pt>
                <c:pt idx="93">
                  <c:v>47</c:v>
                </c:pt>
                <c:pt idx="94">
                  <c:v>47.5</c:v>
                </c:pt>
                <c:pt idx="95">
                  <c:v>48</c:v>
                </c:pt>
                <c:pt idx="96">
                  <c:v>48.5</c:v>
                </c:pt>
                <c:pt idx="97">
                  <c:v>49</c:v>
                </c:pt>
                <c:pt idx="98">
                  <c:v>49.5</c:v>
                </c:pt>
                <c:pt idx="99">
                  <c:v>50</c:v>
                </c:pt>
                <c:pt idx="100">
                  <c:v>50.5</c:v>
                </c:pt>
                <c:pt idx="101">
                  <c:v>51</c:v>
                </c:pt>
                <c:pt idx="102">
                  <c:v>51.5</c:v>
                </c:pt>
                <c:pt idx="103">
                  <c:v>52</c:v>
                </c:pt>
                <c:pt idx="104">
                  <c:v>52.5</c:v>
                </c:pt>
                <c:pt idx="105">
                  <c:v>53</c:v>
                </c:pt>
                <c:pt idx="106">
                  <c:v>53.5</c:v>
                </c:pt>
                <c:pt idx="107">
                  <c:v>54</c:v>
                </c:pt>
                <c:pt idx="108">
                  <c:v>54.5</c:v>
                </c:pt>
                <c:pt idx="109">
                  <c:v>55</c:v>
                </c:pt>
                <c:pt idx="110">
                  <c:v>55.5</c:v>
                </c:pt>
                <c:pt idx="111">
                  <c:v>56</c:v>
                </c:pt>
                <c:pt idx="112">
                  <c:v>56.5</c:v>
                </c:pt>
                <c:pt idx="113">
                  <c:v>57</c:v>
                </c:pt>
                <c:pt idx="114">
                  <c:v>57.5</c:v>
                </c:pt>
                <c:pt idx="115">
                  <c:v>58</c:v>
                </c:pt>
                <c:pt idx="116">
                  <c:v>58.5</c:v>
                </c:pt>
                <c:pt idx="117">
                  <c:v>59</c:v>
                </c:pt>
                <c:pt idx="118">
                  <c:v>59.5</c:v>
                </c:pt>
                <c:pt idx="119">
                  <c:v>60</c:v>
                </c:pt>
                <c:pt idx="120">
                  <c:v>60.5</c:v>
                </c:pt>
                <c:pt idx="121">
                  <c:v>61</c:v>
                </c:pt>
                <c:pt idx="122">
                  <c:v>61.5</c:v>
                </c:pt>
                <c:pt idx="123">
                  <c:v>62</c:v>
                </c:pt>
                <c:pt idx="124">
                  <c:v>62.5</c:v>
                </c:pt>
                <c:pt idx="125">
                  <c:v>63</c:v>
                </c:pt>
                <c:pt idx="126">
                  <c:v>63.5</c:v>
                </c:pt>
                <c:pt idx="127">
                  <c:v>64</c:v>
                </c:pt>
                <c:pt idx="128">
                  <c:v>64.5</c:v>
                </c:pt>
                <c:pt idx="129">
                  <c:v>65</c:v>
                </c:pt>
                <c:pt idx="130">
                  <c:v>65.5</c:v>
                </c:pt>
                <c:pt idx="131">
                  <c:v>66</c:v>
                </c:pt>
                <c:pt idx="132">
                  <c:v>66.5</c:v>
                </c:pt>
                <c:pt idx="133">
                  <c:v>67</c:v>
                </c:pt>
                <c:pt idx="134">
                  <c:v>67.5</c:v>
                </c:pt>
                <c:pt idx="135">
                  <c:v>68</c:v>
                </c:pt>
                <c:pt idx="136">
                  <c:v>68.5</c:v>
                </c:pt>
                <c:pt idx="137">
                  <c:v>69</c:v>
                </c:pt>
                <c:pt idx="138">
                  <c:v>69.5</c:v>
                </c:pt>
                <c:pt idx="139">
                  <c:v>70</c:v>
                </c:pt>
                <c:pt idx="140">
                  <c:v>70.5</c:v>
                </c:pt>
                <c:pt idx="141">
                  <c:v>71</c:v>
                </c:pt>
                <c:pt idx="142">
                  <c:v>71.5</c:v>
                </c:pt>
                <c:pt idx="143">
                  <c:v>72</c:v>
                </c:pt>
                <c:pt idx="144">
                  <c:v>72.5</c:v>
                </c:pt>
                <c:pt idx="145">
                  <c:v>73</c:v>
                </c:pt>
                <c:pt idx="146">
                  <c:v>73.5</c:v>
                </c:pt>
                <c:pt idx="147">
                  <c:v>74</c:v>
                </c:pt>
                <c:pt idx="148">
                  <c:v>74.5</c:v>
                </c:pt>
                <c:pt idx="149">
                  <c:v>75</c:v>
                </c:pt>
                <c:pt idx="150">
                  <c:v>75.5</c:v>
                </c:pt>
                <c:pt idx="151">
                  <c:v>76</c:v>
                </c:pt>
                <c:pt idx="152">
                  <c:v>76.5</c:v>
                </c:pt>
                <c:pt idx="153">
                  <c:v>77</c:v>
                </c:pt>
                <c:pt idx="154">
                  <c:v>77.5</c:v>
                </c:pt>
                <c:pt idx="155">
                  <c:v>78</c:v>
                </c:pt>
                <c:pt idx="156">
                  <c:v>78.5</c:v>
                </c:pt>
                <c:pt idx="157">
                  <c:v>79</c:v>
                </c:pt>
                <c:pt idx="158">
                  <c:v>79.5</c:v>
                </c:pt>
                <c:pt idx="159">
                  <c:v>80</c:v>
                </c:pt>
                <c:pt idx="160">
                  <c:v>80.5</c:v>
                </c:pt>
                <c:pt idx="161">
                  <c:v>81</c:v>
                </c:pt>
                <c:pt idx="162">
                  <c:v>81.5</c:v>
                </c:pt>
                <c:pt idx="163">
                  <c:v>82</c:v>
                </c:pt>
                <c:pt idx="164">
                  <c:v>82.5</c:v>
                </c:pt>
                <c:pt idx="165">
                  <c:v>83</c:v>
                </c:pt>
                <c:pt idx="166">
                  <c:v>83.5</c:v>
                </c:pt>
                <c:pt idx="167">
                  <c:v>84</c:v>
                </c:pt>
                <c:pt idx="168">
                  <c:v>84.5</c:v>
                </c:pt>
                <c:pt idx="169">
                  <c:v>85</c:v>
                </c:pt>
                <c:pt idx="170">
                  <c:v>85.5</c:v>
                </c:pt>
                <c:pt idx="171">
                  <c:v>86</c:v>
                </c:pt>
                <c:pt idx="172">
                  <c:v>86.5</c:v>
                </c:pt>
                <c:pt idx="173">
                  <c:v>87</c:v>
                </c:pt>
                <c:pt idx="174">
                  <c:v>87.5</c:v>
                </c:pt>
                <c:pt idx="175">
                  <c:v>88</c:v>
                </c:pt>
                <c:pt idx="176">
                  <c:v>88.5</c:v>
                </c:pt>
                <c:pt idx="177">
                  <c:v>89</c:v>
                </c:pt>
                <c:pt idx="178">
                  <c:v>89.5</c:v>
                </c:pt>
                <c:pt idx="179">
                  <c:v>90</c:v>
                </c:pt>
                <c:pt idx="180">
                  <c:v>90.5</c:v>
                </c:pt>
                <c:pt idx="181">
                  <c:v>91</c:v>
                </c:pt>
                <c:pt idx="182">
                  <c:v>91.5</c:v>
                </c:pt>
                <c:pt idx="183">
                  <c:v>92</c:v>
                </c:pt>
                <c:pt idx="184">
                  <c:v>92.5</c:v>
                </c:pt>
                <c:pt idx="185">
                  <c:v>93</c:v>
                </c:pt>
                <c:pt idx="186">
                  <c:v>93.5</c:v>
                </c:pt>
                <c:pt idx="187">
                  <c:v>94</c:v>
                </c:pt>
                <c:pt idx="188">
                  <c:v>94.5</c:v>
                </c:pt>
                <c:pt idx="189">
                  <c:v>95</c:v>
                </c:pt>
                <c:pt idx="190">
                  <c:v>95.5</c:v>
                </c:pt>
                <c:pt idx="191">
                  <c:v>96</c:v>
                </c:pt>
                <c:pt idx="192">
                  <c:v>96.5</c:v>
                </c:pt>
                <c:pt idx="193">
                  <c:v>97</c:v>
                </c:pt>
                <c:pt idx="194">
                  <c:v>97.5</c:v>
                </c:pt>
                <c:pt idx="195">
                  <c:v>98</c:v>
                </c:pt>
                <c:pt idx="196">
                  <c:v>98.5</c:v>
                </c:pt>
                <c:pt idx="197">
                  <c:v>99</c:v>
                </c:pt>
                <c:pt idx="198">
                  <c:v>99.5</c:v>
                </c:pt>
                <c:pt idx="199">
                  <c:v>100</c:v>
                </c:pt>
                <c:pt idx="200">
                  <c:v>100.5</c:v>
                </c:pt>
                <c:pt idx="201">
                  <c:v>101</c:v>
                </c:pt>
                <c:pt idx="202">
                  <c:v>101.5</c:v>
                </c:pt>
                <c:pt idx="203">
                  <c:v>102</c:v>
                </c:pt>
                <c:pt idx="204">
                  <c:v>102.5</c:v>
                </c:pt>
                <c:pt idx="205">
                  <c:v>103</c:v>
                </c:pt>
                <c:pt idx="206">
                  <c:v>103.5</c:v>
                </c:pt>
                <c:pt idx="207">
                  <c:v>104</c:v>
                </c:pt>
                <c:pt idx="208">
                  <c:v>104.5</c:v>
                </c:pt>
                <c:pt idx="209">
                  <c:v>105</c:v>
                </c:pt>
                <c:pt idx="210">
                  <c:v>105.5</c:v>
                </c:pt>
                <c:pt idx="211">
                  <c:v>106</c:v>
                </c:pt>
                <c:pt idx="212">
                  <c:v>106.5</c:v>
                </c:pt>
                <c:pt idx="213">
                  <c:v>107</c:v>
                </c:pt>
                <c:pt idx="214">
                  <c:v>107.5</c:v>
                </c:pt>
                <c:pt idx="215">
                  <c:v>108</c:v>
                </c:pt>
                <c:pt idx="216">
                  <c:v>108.5</c:v>
                </c:pt>
                <c:pt idx="217">
                  <c:v>109</c:v>
                </c:pt>
                <c:pt idx="218">
                  <c:v>109.5</c:v>
                </c:pt>
                <c:pt idx="219">
                  <c:v>110</c:v>
                </c:pt>
                <c:pt idx="220">
                  <c:v>110.5</c:v>
                </c:pt>
                <c:pt idx="221">
                  <c:v>111</c:v>
                </c:pt>
                <c:pt idx="222">
                  <c:v>111.5</c:v>
                </c:pt>
                <c:pt idx="223">
                  <c:v>112</c:v>
                </c:pt>
                <c:pt idx="224">
                  <c:v>112.5</c:v>
                </c:pt>
                <c:pt idx="225">
                  <c:v>113</c:v>
                </c:pt>
                <c:pt idx="226">
                  <c:v>113.5</c:v>
                </c:pt>
                <c:pt idx="227">
                  <c:v>114</c:v>
                </c:pt>
                <c:pt idx="228">
                  <c:v>114.5</c:v>
                </c:pt>
                <c:pt idx="229">
                  <c:v>115</c:v>
                </c:pt>
                <c:pt idx="230">
                  <c:v>115.5</c:v>
                </c:pt>
                <c:pt idx="231">
                  <c:v>116</c:v>
                </c:pt>
                <c:pt idx="232">
                  <c:v>116.5</c:v>
                </c:pt>
                <c:pt idx="233">
                  <c:v>117</c:v>
                </c:pt>
                <c:pt idx="234">
                  <c:v>117.5</c:v>
                </c:pt>
                <c:pt idx="235">
                  <c:v>118</c:v>
                </c:pt>
                <c:pt idx="236">
                  <c:v>118.5</c:v>
                </c:pt>
                <c:pt idx="237">
                  <c:v>119</c:v>
                </c:pt>
                <c:pt idx="238">
                  <c:v>119.5</c:v>
                </c:pt>
                <c:pt idx="239">
                  <c:v>120</c:v>
                </c:pt>
                <c:pt idx="240">
                  <c:v>120.5</c:v>
                </c:pt>
                <c:pt idx="241">
                  <c:v>121</c:v>
                </c:pt>
                <c:pt idx="242">
                  <c:v>121.5</c:v>
                </c:pt>
                <c:pt idx="243">
                  <c:v>122</c:v>
                </c:pt>
                <c:pt idx="244">
                  <c:v>122.5</c:v>
                </c:pt>
                <c:pt idx="245">
                  <c:v>123</c:v>
                </c:pt>
                <c:pt idx="246">
                  <c:v>123.5</c:v>
                </c:pt>
                <c:pt idx="247">
                  <c:v>124</c:v>
                </c:pt>
                <c:pt idx="248">
                  <c:v>124.5</c:v>
                </c:pt>
                <c:pt idx="249">
                  <c:v>125</c:v>
                </c:pt>
                <c:pt idx="250">
                  <c:v>125.5</c:v>
                </c:pt>
                <c:pt idx="251">
                  <c:v>126</c:v>
                </c:pt>
                <c:pt idx="252">
                  <c:v>126.5</c:v>
                </c:pt>
                <c:pt idx="253">
                  <c:v>127</c:v>
                </c:pt>
                <c:pt idx="254">
                  <c:v>127.5</c:v>
                </c:pt>
                <c:pt idx="255">
                  <c:v>128</c:v>
                </c:pt>
                <c:pt idx="256">
                  <c:v>128.5</c:v>
                </c:pt>
                <c:pt idx="257">
                  <c:v>129</c:v>
                </c:pt>
                <c:pt idx="258">
                  <c:v>129.5</c:v>
                </c:pt>
                <c:pt idx="259">
                  <c:v>130</c:v>
                </c:pt>
                <c:pt idx="260">
                  <c:v>130.5</c:v>
                </c:pt>
                <c:pt idx="261">
                  <c:v>131</c:v>
                </c:pt>
                <c:pt idx="262">
                  <c:v>131.5</c:v>
                </c:pt>
                <c:pt idx="263">
                  <c:v>132</c:v>
                </c:pt>
                <c:pt idx="264">
                  <c:v>132.5</c:v>
                </c:pt>
                <c:pt idx="265">
                  <c:v>133</c:v>
                </c:pt>
                <c:pt idx="266">
                  <c:v>133.5</c:v>
                </c:pt>
                <c:pt idx="267">
                  <c:v>134</c:v>
                </c:pt>
                <c:pt idx="268">
                  <c:v>134.5</c:v>
                </c:pt>
                <c:pt idx="269">
                  <c:v>135</c:v>
                </c:pt>
                <c:pt idx="270">
                  <c:v>135.5</c:v>
                </c:pt>
                <c:pt idx="271">
                  <c:v>136</c:v>
                </c:pt>
                <c:pt idx="272">
                  <c:v>136.5</c:v>
                </c:pt>
                <c:pt idx="273">
                  <c:v>137</c:v>
                </c:pt>
                <c:pt idx="274">
                  <c:v>137.5</c:v>
                </c:pt>
                <c:pt idx="275">
                  <c:v>138</c:v>
                </c:pt>
                <c:pt idx="276">
                  <c:v>138.5</c:v>
                </c:pt>
                <c:pt idx="277">
                  <c:v>139</c:v>
                </c:pt>
                <c:pt idx="278">
                  <c:v>139.5</c:v>
                </c:pt>
                <c:pt idx="279">
                  <c:v>140</c:v>
                </c:pt>
                <c:pt idx="280">
                  <c:v>140.5</c:v>
                </c:pt>
                <c:pt idx="281">
                  <c:v>141</c:v>
                </c:pt>
                <c:pt idx="282">
                  <c:v>141.5</c:v>
                </c:pt>
                <c:pt idx="283">
                  <c:v>142</c:v>
                </c:pt>
                <c:pt idx="284">
                  <c:v>142.5</c:v>
                </c:pt>
                <c:pt idx="285">
                  <c:v>143</c:v>
                </c:pt>
                <c:pt idx="286">
                  <c:v>143.5</c:v>
                </c:pt>
                <c:pt idx="287">
                  <c:v>144</c:v>
                </c:pt>
                <c:pt idx="288">
                  <c:v>144.5</c:v>
                </c:pt>
                <c:pt idx="289">
                  <c:v>145</c:v>
                </c:pt>
                <c:pt idx="290">
                  <c:v>145.5</c:v>
                </c:pt>
                <c:pt idx="291">
                  <c:v>146</c:v>
                </c:pt>
                <c:pt idx="292">
                  <c:v>146.5</c:v>
                </c:pt>
                <c:pt idx="293">
                  <c:v>147</c:v>
                </c:pt>
                <c:pt idx="294">
                  <c:v>147.5</c:v>
                </c:pt>
                <c:pt idx="295">
                  <c:v>148</c:v>
                </c:pt>
                <c:pt idx="296">
                  <c:v>148.5</c:v>
                </c:pt>
                <c:pt idx="297">
                  <c:v>149</c:v>
                </c:pt>
                <c:pt idx="298">
                  <c:v>149.5</c:v>
                </c:pt>
                <c:pt idx="299">
                  <c:v>150</c:v>
                </c:pt>
                <c:pt idx="300">
                  <c:v>150.5</c:v>
                </c:pt>
                <c:pt idx="301">
                  <c:v>151</c:v>
                </c:pt>
                <c:pt idx="302">
                  <c:v>151.5</c:v>
                </c:pt>
                <c:pt idx="303">
                  <c:v>152</c:v>
                </c:pt>
                <c:pt idx="304">
                  <c:v>152.5</c:v>
                </c:pt>
                <c:pt idx="305">
                  <c:v>153</c:v>
                </c:pt>
                <c:pt idx="306">
                  <c:v>153.5</c:v>
                </c:pt>
                <c:pt idx="307">
                  <c:v>154</c:v>
                </c:pt>
                <c:pt idx="308">
                  <c:v>154.5</c:v>
                </c:pt>
                <c:pt idx="309">
                  <c:v>155</c:v>
                </c:pt>
                <c:pt idx="310">
                  <c:v>155.5</c:v>
                </c:pt>
                <c:pt idx="311">
                  <c:v>156</c:v>
                </c:pt>
                <c:pt idx="312">
                  <c:v>156.5</c:v>
                </c:pt>
                <c:pt idx="313">
                  <c:v>157</c:v>
                </c:pt>
                <c:pt idx="314">
                  <c:v>157.5</c:v>
                </c:pt>
                <c:pt idx="315">
                  <c:v>158</c:v>
                </c:pt>
                <c:pt idx="316">
                  <c:v>158.5</c:v>
                </c:pt>
                <c:pt idx="317">
                  <c:v>159</c:v>
                </c:pt>
                <c:pt idx="318">
                  <c:v>159.5</c:v>
                </c:pt>
                <c:pt idx="319">
                  <c:v>160</c:v>
                </c:pt>
                <c:pt idx="320">
                  <c:v>160.5</c:v>
                </c:pt>
                <c:pt idx="321">
                  <c:v>161</c:v>
                </c:pt>
                <c:pt idx="322">
                  <c:v>161.5</c:v>
                </c:pt>
                <c:pt idx="323">
                  <c:v>162</c:v>
                </c:pt>
                <c:pt idx="324">
                  <c:v>162.5</c:v>
                </c:pt>
                <c:pt idx="325">
                  <c:v>163</c:v>
                </c:pt>
                <c:pt idx="326">
                  <c:v>163.5</c:v>
                </c:pt>
                <c:pt idx="327">
                  <c:v>164</c:v>
                </c:pt>
                <c:pt idx="328">
                  <c:v>164.5</c:v>
                </c:pt>
                <c:pt idx="329">
                  <c:v>165</c:v>
                </c:pt>
                <c:pt idx="330">
                  <c:v>165.5</c:v>
                </c:pt>
                <c:pt idx="331">
                  <c:v>166</c:v>
                </c:pt>
                <c:pt idx="332">
                  <c:v>166.5</c:v>
                </c:pt>
                <c:pt idx="333">
                  <c:v>167</c:v>
                </c:pt>
                <c:pt idx="334">
                  <c:v>167.5</c:v>
                </c:pt>
                <c:pt idx="335">
                  <c:v>168</c:v>
                </c:pt>
                <c:pt idx="336">
                  <c:v>168.5</c:v>
                </c:pt>
                <c:pt idx="337">
                  <c:v>169</c:v>
                </c:pt>
                <c:pt idx="338">
                  <c:v>169.5</c:v>
                </c:pt>
                <c:pt idx="339">
                  <c:v>170</c:v>
                </c:pt>
                <c:pt idx="340">
                  <c:v>170.5</c:v>
                </c:pt>
                <c:pt idx="341">
                  <c:v>171</c:v>
                </c:pt>
                <c:pt idx="342">
                  <c:v>171.5</c:v>
                </c:pt>
                <c:pt idx="343">
                  <c:v>172</c:v>
                </c:pt>
                <c:pt idx="344">
                  <c:v>172.5</c:v>
                </c:pt>
                <c:pt idx="345">
                  <c:v>173</c:v>
                </c:pt>
                <c:pt idx="346">
                  <c:v>173.5</c:v>
                </c:pt>
                <c:pt idx="347">
                  <c:v>174</c:v>
                </c:pt>
                <c:pt idx="348">
                  <c:v>174.5</c:v>
                </c:pt>
                <c:pt idx="349">
                  <c:v>175</c:v>
                </c:pt>
                <c:pt idx="350">
                  <c:v>175.5</c:v>
                </c:pt>
                <c:pt idx="351">
                  <c:v>176</c:v>
                </c:pt>
                <c:pt idx="352">
                  <c:v>176.5</c:v>
                </c:pt>
                <c:pt idx="353">
                  <c:v>177</c:v>
                </c:pt>
                <c:pt idx="354">
                  <c:v>177.5</c:v>
                </c:pt>
                <c:pt idx="355">
                  <c:v>178</c:v>
                </c:pt>
                <c:pt idx="356">
                  <c:v>178.5</c:v>
                </c:pt>
                <c:pt idx="357">
                  <c:v>179</c:v>
                </c:pt>
                <c:pt idx="358">
                  <c:v>179.5</c:v>
                </c:pt>
                <c:pt idx="359">
                  <c:v>180</c:v>
                </c:pt>
                <c:pt idx="360">
                  <c:v>180.5</c:v>
                </c:pt>
                <c:pt idx="361">
                  <c:v>181</c:v>
                </c:pt>
                <c:pt idx="362">
                  <c:v>181.5</c:v>
                </c:pt>
                <c:pt idx="363">
                  <c:v>182</c:v>
                </c:pt>
                <c:pt idx="364">
                  <c:v>182.5</c:v>
                </c:pt>
                <c:pt idx="365">
                  <c:v>183</c:v>
                </c:pt>
                <c:pt idx="366">
                  <c:v>183.5</c:v>
                </c:pt>
                <c:pt idx="367">
                  <c:v>184</c:v>
                </c:pt>
                <c:pt idx="368">
                  <c:v>184.5</c:v>
                </c:pt>
                <c:pt idx="369">
                  <c:v>185</c:v>
                </c:pt>
                <c:pt idx="370">
                  <c:v>185.5</c:v>
                </c:pt>
                <c:pt idx="371">
                  <c:v>186</c:v>
                </c:pt>
                <c:pt idx="372">
                  <c:v>186.5</c:v>
                </c:pt>
                <c:pt idx="373">
                  <c:v>187</c:v>
                </c:pt>
                <c:pt idx="374">
                  <c:v>187.5</c:v>
                </c:pt>
                <c:pt idx="375">
                  <c:v>188</c:v>
                </c:pt>
                <c:pt idx="376">
                  <c:v>188.5</c:v>
                </c:pt>
                <c:pt idx="377">
                  <c:v>189</c:v>
                </c:pt>
                <c:pt idx="378">
                  <c:v>189.5</c:v>
                </c:pt>
                <c:pt idx="379">
                  <c:v>190</c:v>
                </c:pt>
                <c:pt idx="380">
                  <c:v>190.5</c:v>
                </c:pt>
                <c:pt idx="381">
                  <c:v>191</c:v>
                </c:pt>
                <c:pt idx="382">
                  <c:v>191.5</c:v>
                </c:pt>
                <c:pt idx="383">
                  <c:v>192</c:v>
                </c:pt>
                <c:pt idx="384">
                  <c:v>192.5</c:v>
                </c:pt>
                <c:pt idx="385">
                  <c:v>193</c:v>
                </c:pt>
                <c:pt idx="386">
                  <c:v>193.5</c:v>
                </c:pt>
                <c:pt idx="387">
                  <c:v>194</c:v>
                </c:pt>
                <c:pt idx="388">
                  <c:v>194.5</c:v>
                </c:pt>
                <c:pt idx="389">
                  <c:v>195</c:v>
                </c:pt>
                <c:pt idx="390">
                  <c:v>195.5</c:v>
                </c:pt>
                <c:pt idx="391">
                  <c:v>196</c:v>
                </c:pt>
                <c:pt idx="392">
                  <c:v>196.5</c:v>
                </c:pt>
                <c:pt idx="393">
                  <c:v>197</c:v>
                </c:pt>
                <c:pt idx="394">
                  <c:v>197.5</c:v>
                </c:pt>
                <c:pt idx="395">
                  <c:v>198</c:v>
                </c:pt>
                <c:pt idx="396">
                  <c:v>198.5</c:v>
                </c:pt>
                <c:pt idx="397">
                  <c:v>199</c:v>
                </c:pt>
                <c:pt idx="398">
                  <c:v>199.5</c:v>
                </c:pt>
                <c:pt idx="399">
                  <c:v>200</c:v>
                </c:pt>
                <c:pt idx="400">
                  <c:v>200.5</c:v>
                </c:pt>
                <c:pt idx="401">
                  <c:v>201</c:v>
                </c:pt>
                <c:pt idx="402">
                  <c:v>201.5</c:v>
                </c:pt>
                <c:pt idx="403">
                  <c:v>202</c:v>
                </c:pt>
                <c:pt idx="404">
                  <c:v>202.5</c:v>
                </c:pt>
                <c:pt idx="405">
                  <c:v>203</c:v>
                </c:pt>
                <c:pt idx="406">
                  <c:v>203.5</c:v>
                </c:pt>
                <c:pt idx="407">
                  <c:v>204</c:v>
                </c:pt>
                <c:pt idx="408">
                  <c:v>204.5</c:v>
                </c:pt>
                <c:pt idx="409">
                  <c:v>205</c:v>
                </c:pt>
                <c:pt idx="410">
                  <c:v>205.5</c:v>
                </c:pt>
                <c:pt idx="411">
                  <c:v>206</c:v>
                </c:pt>
                <c:pt idx="412">
                  <c:v>206.5</c:v>
                </c:pt>
                <c:pt idx="413">
                  <c:v>207</c:v>
                </c:pt>
                <c:pt idx="414">
                  <c:v>207.5</c:v>
                </c:pt>
                <c:pt idx="415">
                  <c:v>208</c:v>
                </c:pt>
                <c:pt idx="416">
                  <c:v>208.5</c:v>
                </c:pt>
                <c:pt idx="417">
                  <c:v>209</c:v>
                </c:pt>
                <c:pt idx="418">
                  <c:v>209.5</c:v>
                </c:pt>
                <c:pt idx="419">
                  <c:v>210</c:v>
                </c:pt>
                <c:pt idx="420">
                  <c:v>210.5</c:v>
                </c:pt>
                <c:pt idx="421">
                  <c:v>211</c:v>
                </c:pt>
                <c:pt idx="422">
                  <c:v>211.5</c:v>
                </c:pt>
                <c:pt idx="423">
                  <c:v>212</c:v>
                </c:pt>
                <c:pt idx="424">
                  <c:v>212.5</c:v>
                </c:pt>
                <c:pt idx="425">
                  <c:v>213</c:v>
                </c:pt>
                <c:pt idx="426">
                  <c:v>213.5</c:v>
                </c:pt>
                <c:pt idx="427">
                  <c:v>214</c:v>
                </c:pt>
                <c:pt idx="428">
                  <c:v>214.5</c:v>
                </c:pt>
                <c:pt idx="429">
                  <c:v>215</c:v>
                </c:pt>
                <c:pt idx="430">
                  <c:v>215.5</c:v>
                </c:pt>
                <c:pt idx="431">
                  <c:v>216</c:v>
                </c:pt>
                <c:pt idx="432">
                  <c:v>216.5</c:v>
                </c:pt>
                <c:pt idx="433">
                  <c:v>217</c:v>
                </c:pt>
                <c:pt idx="434">
                  <c:v>217.5</c:v>
                </c:pt>
                <c:pt idx="435">
                  <c:v>218</c:v>
                </c:pt>
                <c:pt idx="436">
                  <c:v>218.5</c:v>
                </c:pt>
                <c:pt idx="437">
                  <c:v>219</c:v>
                </c:pt>
                <c:pt idx="438">
                  <c:v>219.5</c:v>
                </c:pt>
                <c:pt idx="439">
                  <c:v>220</c:v>
                </c:pt>
                <c:pt idx="440">
                  <c:v>220.5</c:v>
                </c:pt>
                <c:pt idx="441">
                  <c:v>221</c:v>
                </c:pt>
                <c:pt idx="442">
                  <c:v>221.5</c:v>
                </c:pt>
                <c:pt idx="443">
                  <c:v>222</c:v>
                </c:pt>
                <c:pt idx="444">
                  <c:v>222.5</c:v>
                </c:pt>
                <c:pt idx="445">
                  <c:v>223</c:v>
                </c:pt>
                <c:pt idx="446">
                  <c:v>223.5</c:v>
                </c:pt>
                <c:pt idx="447">
                  <c:v>224</c:v>
                </c:pt>
                <c:pt idx="448">
                  <c:v>224.5</c:v>
                </c:pt>
                <c:pt idx="449">
                  <c:v>225</c:v>
                </c:pt>
                <c:pt idx="450">
                  <c:v>225.5</c:v>
                </c:pt>
                <c:pt idx="451">
                  <c:v>226</c:v>
                </c:pt>
                <c:pt idx="452">
                  <c:v>226.5</c:v>
                </c:pt>
                <c:pt idx="453">
                  <c:v>227</c:v>
                </c:pt>
                <c:pt idx="454">
                  <c:v>227.5</c:v>
                </c:pt>
                <c:pt idx="455">
                  <c:v>228</c:v>
                </c:pt>
                <c:pt idx="456">
                  <c:v>228.5</c:v>
                </c:pt>
                <c:pt idx="457">
                  <c:v>229</c:v>
                </c:pt>
                <c:pt idx="458">
                  <c:v>229.5</c:v>
                </c:pt>
                <c:pt idx="459">
                  <c:v>230</c:v>
                </c:pt>
                <c:pt idx="460">
                  <c:v>230.5</c:v>
                </c:pt>
                <c:pt idx="461">
                  <c:v>231</c:v>
                </c:pt>
                <c:pt idx="462">
                  <c:v>231.5</c:v>
                </c:pt>
                <c:pt idx="463">
                  <c:v>232</c:v>
                </c:pt>
                <c:pt idx="464">
                  <c:v>232.5</c:v>
                </c:pt>
                <c:pt idx="465">
                  <c:v>233</c:v>
                </c:pt>
                <c:pt idx="466">
                  <c:v>233.5</c:v>
                </c:pt>
                <c:pt idx="467">
                  <c:v>234</c:v>
                </c:pt>
                <c:pt idx="468">
                  <c:v>234.5</c:v>
                </c:pt>
                <c:pt idx="469">
                  <c:v>235</c:v>
                </c:pt>
                <c:pt idx="470">
                  <c:v>235.5</c:v>
                </c:pt>
                <c:pt idx="471">
                  <c:v>236</c:v>
                </c:pt>
                <c:pt idx="472">
                  <c:v>236.5</c:v>
                </c:pt>
                <c:pt idx="473">
                  <c:v>237</c:v>
                </c:pt>
                <c:pt idx="474">
                  <c:v>237.5</c:v>
                </c:pt>
                <c:pt idx="475">
                  <c:v>238</c:v>
                </c:pt>
                <c:pt idx="476">
                  <c:v>238.5</c:v>
                </c:pt>
                <c:pt idx="477">
                  <c:v>239</c:v>
                </c:pt>
                <c:pt idx="478">
                  <c:v>239.5</c:v>
                </c:pt>
                <c:pt idx="479">
                  <c:v>240</c:v>
                </c:pt>
              </c:numCache>
            </c:numRef>
          </c:xVal>
          <c:yVal>
            <c:numRef>
              <c:f>gecombineerd!$E$15:$E$494</c:f>
              <c:numCache>
                <c:formatCode>0.00</c:formatCode>
                <c:ptCount val="480"/>
                <c:pt idx="0">
                  <c:v>21.6096815441004</c:v>
                </c:pt>
                <c:pt idx="1">
                  <c:v>20.9956711923844</c:v>
                </c:pt>
                <c:pt idx="2">
                  <c:v>21.275101107086499</c:v>
                </c:pt>
                <c:pt idx="3">
                  <c:v>21.051604905551201</c:v>
                </c:pt>
                <c:pt idx="4">
                  <c:v>21.414603410205999</c:v>
                </c:pt>
                <c:pt idx="5">
                  <c:v>21.3030115127196</c:v>
                </c:pt>
                <c:pt idx="6">
                  <c:v>21.526108080122601</c:v>
                </c:pt>
                <c:pt idx="7">
                  <c:v>21.498241373942601</c:v>
                </c:pt>
                <c:pt idx="8">
                  <c:v>21.414603410205999</c:v>
                </c:pt>
                <c:pt idx="9">
                  <c:v>21.6096815441004</c:v>
                </c:pt>
                <c:pt idx="10">
                  <c:v>20.9956711923844</c:v>
                </c:pt>
                <c:pt idx="11">
                  <c:v>21.6096815441004</c:v>
                </c:pt>
                <c:pt idx="12">
                  <c:v>21.442486339318599</c:v>
                </c:pt>
                <c:pt idx="13">
                  <c:v>21.553969422909098</c:v>
                </c:pt>
                <c:pt idx="14">
                  <c:v>21.1633982006007</c:v>
                </c:pt>
                <c:pt idx="15">
                  <c:v>21.526108080122601</c:v>
                </c:pt>
                <c:pt idx="16">
                  <c:v>21.6096815441004</c:v>
                </c:pt>
                <c:pt idx="17">
                  <c:v>21.526108080122601</c:v>
                </c:pt>
                <c:pt idx="18">
                  <c:v>21.470369282420702</c:v>
                </c:pt>
                <c:pt idx="19">
                  <c:v>21.665367035030101</c:v>
                </c:pt>
                <c:pt idx="20">
                  <c:v>21.219258138153499</c:v>
                </c:pt>
                <c:pt idx="21">
                  <c:v>21.526108080122601</c:v>
                </c:pt>
                <c:pt idx="22">
                  <c:v>21.526108080122601</c:v>
                </c:pt>
                <c:pt idx="23">
                  <c:v>21.191330982769799</c:v>
                </c:pt>
                <c:pt idx="24">
                  <c:v>21.219258138153499</c:v>
                </c:pt>
                <c:pt idx="25">
                  <c:v>21.135459769697899</c:v>
                </c:pt>
                <c:pt idx="26">
                  <c:v>21.553969422909098</c:v>
                </c:pt>
                <c:pt idx="27">
                  <c:v>21.498241373942601</c:v>
                </c:pt>
                <c:pt idx="28">
                  <c:v>21.414603410205999</c:v>
                </c:pt>
                <c:pt idx="29">
                  <c:v>21.7488613568222</c:v>
                </c:pt>
                <c:pt idx="30">
                  <c:v>21.414603410205999</c:v>
                </c:pt>
                <c:pt idx="31">
                  <c:v>21.079560415462598</c:v>
                </c:pt>
                <c:pt idx="32">
                  <c:v>21.498241373942601</c:v>
                </c:pt>
                <c:pt idx="33">
                  <c:v>21.3030115127196</c:v>
                </c:pt>
                <c:pt idx="34">
                  <c:v>21.442486339318599</c:v>
                </c:pt>
                <c:pt idx="35">
                  <c:v>21.1633982006007</c:v>
                </c:pt>
                <c:pt idx="36">
                  <c:v>21.275101107086499</c:v>
                </c:pt>
                <c:pt idx="37">
                  <c:v>21.470369282420702</c:v>
                </c:pt>
                <c:pt idx="38">
                  <c:v>21.526108080122601</c:v>
                </c:pt>
                <c:pt idx="39">
                  <c:v>21.414603410205999</c:v>
                </c:pt>
                <c:pt idx="40">
                  <c:v>21.247185140517001</c:v>
                </c:pt>
                <c:pt idx="41">
                  <c:v>21.442486339318599</c:v>
                </c:pt>
                <c:pt idx="42">
                  <c:v>21.358821176460001</c:v>
                </c:pt>
                <c:pt idx="43">
                  <c:v>21.5818308632929</c:v>
                </c:pt>
                <c:pt idx="44">
                  <c:v>21.386715029902501</c:v>
                </c:pt>
                <c:pt idx="45">
                  <c:v>21.553969422909098</c:v>
                </c:pt>
                <c:pt idx="46">
                  <c:v>21.498241373942601</c:v>
                </c:pt>
                <c:pt idx="47">
                  <c:v>21.6096815441004</c:v>
                </c:pt>
                <c:pt idx="48">
                  <c:v>21.6375269273634</c:v>
                </c:pt>
                <c:pt idx="49">
                  <c:v>21.553969422909098</c:v>
                </c:pt>
                <c:pt idx="50">
                  <c:v>21.5818308632929</c:v>
                </c:pt>
                <c:pt idx="51">
                  <c:v>21.135459769697899</c:v>
                </c:pt>
                <c:pt idx="52">
                  <c:v>21.721036945269901</c:v>
                </c:pt>
                <c:pt idx="53">
                  <c:v>21.776680580575398</c:v>
                </c:pt>
                <c:pt idx="54">
                  <c:v>21.693207323970501</c:v>
                </c:pt>
                <c:pt idx="55">
                  <c:v>21.386715029902501</c:v>
                </c:pt>
                <c:pt idx="56">
                  <c:v>21.414603410205999</c:v>
                </c:pt>
                <c:pt idx="57">
                  <c:v>21.832308981958001</c:v>
                </c:pt>
                <c:pt idx="58">
                  <c:v>21.553969422909098</c:v>
                </c:pt>
                <c:pt idx="59">
                  <c:v>21.6375269273634</c:v>
                </c:pt>
                <c:pt idx="60">
                  <c:v>21.776680580575398</c:v>
                </c:pt>
                <c:pt idx="61">
                  <c:v>21.498241373942601</c:v>
                </c:pt>
                <c:pt idx="62">
                  <c:v>21.553969422909098</c:v>
                </c:pt>
                <c:pt idx="63">
                  <c:v>21.470369282420702</c:v>
                </c:pt>
                <c:pt idx="64">
                  <c:v>21.275101107086499</c:v>
                </c:pt>
                <c:pt idx="65">
                  <c:v>21.804500069345998</c:v>
                </c:pt>
                <c:pt idx="66">
                  <c:v>21.832308981958001</c:v>
                </c:pt>
                <c:pt idx="67">
                  <c:v>21.776680580575398</c:v>
                </c:pt>
                <c:pt idx="68">
                  <c:v>21.915710486764699</c:v>
                </c:pt>
                <c:pt idx="69">
                  <c:v>21.804500069345998</c:v>
                </c:pt>
                <c:pt idx="70">
                  <c:v>21.971282525101898</c:v>
                </c:pt>
                <c:pt idx="71">
                  <c:v>21.6375269273634</c:v>
                </c:pt>
                <c:pt idx="72">
                  <c:v>21.860112770921202</c:v>
                </c:pt>
                <c:pt idx="73">
                  <c:v>21.7488613568222</c:v>
                </c:pt>
                <c:pt idx="74">
                  <c:v>21.860112770921202</c:v>
                </c:pt>
                <c:pt idx="75">
                  <c:v>22.082371932726701</c:v>
                </c:pt>
                <c:pt idx="76">
                  <c:v>22.193382305670799</c:v>
                </c:pt>
                <c:pt idx="77">
                  <c:v>21.665367035030101</c:v>
                </c:pt>
                <c:pt idx="78">
                  <c:v>22.193382305670799</c:v>
                </c:pt>
                <c:pt idx="79">
                  <c:v>21.9990610022687</c:v>
                </c:pt>
                <c:pt idx="80">
                  <c:v>21.971282525101898</c:v>
                </c:pt>
                <c:pt idx="81">
                  <c:v>21.804500069345998</c:v>
                </c:pt>
                <c:pt idx="82">
                  <c:v>22.054608397064499</c:v>
                </c:pt>
                <c:pt idx="83">
                  <c:v>22.165638404729901</c:v>
                </c:pt>
                <c:pt idx="84">
                  <c:v>22.248860971752801</c:v>
                </c:pt>
                <c:pt idx="85">
                  <c:v>22.359755250576999</c:v>
                </c:pt>
                <c:pt idx="86">
                  <c:v>22.415171195018001</c:v>
                </c:pt>
                <c:pt idx="87">
                  <c:v>22.3320347747649</c:v>
                </c:pt>
                <c:pt idx="88">
                  <c:v>22.415171195018001</c:v>
                </c:pt>
                <c:pt idx="89">
                  <c:v>22.525952335171599</c:v>
                </c:pt>
                <c:pt idx="90">
                  <c:v>22.248860971752801</c:v>
                </c:pt>
                <c:pt idx="91">
                  <c:v>22.165638404729901</c:v>
                </c:pt>
                <c:pt idx="92">
                  <c:v>22.498265370677899</c:v>
                </c:pt>
                <c:pt idx="93">
                  <c:v>22.774940765161301</c:v>
                </c:pt>
                <c:pt idx="94">
                  <c:v>22.664323800464899</c:v>
                </c:pt>
                <c:pt idx="95">
                  <c:v>22.5536346884168</c:v>
                </c:pt>
                <c:pt idx="96">
                  <c:v>22.940736502171699</c:v>
                </c:pt>
                <c:pt idx="97">
                  <c:v>22.8578582800554</c:v>
                </c:pt>
                <c:pt idx="98">
                  <c:v>23.0787774657495</c:v>
                </c:pt>
                <c:pt idx="99">
                  <c:v>23.161553614628801</c:v>
                </c:pt>
                <c:pt idx="100">
                  <c:v>23.271862149098201</c:v>
                </c:pt>
                <c:pt idx="101">
                  <c:v>23.299427740229898</c:v>
                </c:pt>
                <c:pt idx="102">
                  <c:v>23.244292500112302</c:v>
                </c:pt>
                <c:pt idx="103">
                  <c:v>23.326989294002601</c:v>
                </c:pt>
                <c:pt idx="104">
                  <c:v>23.547349589711299</c:v>
                </c:pt>
                <c:pt idx="105">
                  <c:v>23.326989294002601</c:v>
                </c:pt>
                <c:pt idx="106">
                  <c:v>23.712460085670699</c:v>
                </c:pt>
                <c:pt idx="107">
                  <c:v>23.959870046408199</c:v>
                </c:pt>
                <c:pt idx="108">
                  <c:v>23.987340847935101</c:v>
                </c:pt>
                <c:pt idx="109">
                  <c:v>24.152103070167101</c:v>
                </c:pt>
                <c:pt idx="110">
                  <c:v>24.069737546693901</c:v>
                </c:pt>
                <c:pt idx="111">
                  <c:v>23.849945813321099</c:v>
                </c:pt>
                <c:pt idx="112">
                  <c:v>24.289307596361802</c:v>
                </c:pt>
                <c:pt idx="113">
                  <c:v>24.508666457326701</c:v>
                </c:pt>
                <c:pt idx="114">
                  <c:v>24.426429628580099</c:v>
                </c:pt>
                <c:pt idx="115">
                  <c:v>24.974149403127999</c:v>
                </c:pt>
                <c:pt idx="116">
                  <c:v>25.001508767267602</c:v>
                </c:pt>
                <c:pt idx="117">
                  <c:v>25.220253743958502</c:v>
                </c:pt>
                <c:pt idx="118">
                  <c:v>25.411514588028801</c:v>
                </c:pt>
                <c:pt idx="119">
                  <c:v>25.466141911356999</c:v>
                </c:pt>
                <c:pt idx="120">
                  <c:v>25.793692443806901</c:v>
                </c:pt>
                <c:pt idx="121">
                  <c:v>25.984618180397302</c:v>
                </c:pt>
                <c:pt idx="122">
                  <c:v>26.039146780565599</c:v>
                </c:pt>
                <c:pt idx="123">
                  <c:v>26.229945984906902</c:v>
                </c:pt>
                <c:pt idx="124">
                  <c:v>26.8290380986146</c:v>
                </c:pt>
                <c:pt idx="125">
                  <c:v>26.8834671928389</c:v>
                </c:pt>
                <c:pt idx="126">
                  <c:v>27.101120481166099</c:v>
                </c:pt>
                <c:pt idx="127">
                  <c:v>27.2643073003829</c:v>
                </c:pt>
                <c:pt idx="128">
                  <c:v>27.7536659332171</c:v>
                </c:pt>
                <c:pt idx="129">
                  <c:v>27.971077519010901</c:v>
                </c:pt>
                <c:pt idx="130">
                  <c:v>28.297129176599299</c:v>
                </c:pt>
                <c:pt idx="131">
                  <c:v>28.595962895269199</c:v>
                </c:pt>
                <c:pt idx="132">
                  <c:v>28.704622101822999</c:v>
                </c:pt>
                <c:pt idx="133">
                  <c:v>29.2479061467943</c:v>
                </c:pt>
                <c:pt idx="134">
                  <c:v>29.709749559616299</c:v>
                </c:pt>
                <c:pt idx="135">
                  <c:v>29.9271292915545</c:v>
                </c:pt>
                <c:pt idx="136">
                  <c:v>30.4163808979152</c:v>
                </c:pt>
                <c:pt idx="137">
                  <c:v>30.878717345061101</c:v>
                </c:pt>
                <c:pt idx="138">
                  <c:v>31.232484228273002</c:v>
                </c:pt>
                <c:pt idx="139">
                  <c:v>31.722700711445601</c:v>
                </c:pt>
                <c:pt idx="140">
                  <c:v>32.186177721256598</c:v>
                </c:pt>
                <c:pt idx="141">
                  <c:v>32.459060325159498</c:v>
                </c:pt>
                <c:pt idx="142">
                  <c:v>33.060165385375697</c:v>
                </c:pt>
                <c:pt idx="143">
                  <c:v>33.662442835700702</c:v>
                </c:pt>
                <c:pt idx="144">
                  <c:v>34.321031140701898</c:v>
                </c:pt>
                <c:pt idx="145">
                  <c:v>34.761124089048501</c:v>
                </c:pt>
                <c:pt idx="146">
                  <c:v>35.119376602051297</c:v>
                </c:pt>
                <c:pt idx="147">
                  <c:v>35.893292529761702</c:v>
                </c:pt>
                <c:pt idx="148">
                  <c:v>36.198266139327202</c:v>
                </c:pt>
                <c:pt idx="149">
                  <c:v>36.977189639551398</c:v>
                </c:pt>
                <c:pt idx="150">
                  <c:v>37.032982808331397</c:v>
                </c:pt>
                <c:pt idx="151">
                  <c:v>38.012906398355703</c:v>
                </c:pt>
                <c:pt idx="152">
                  <c:v>38.491494700312003</c:v>
                </c:pt>
                <c:pt idx="153">
                  <c:v>38.576135809661302</c:v>
                </c:pt>
                <c:pt idx="154">
                  <c:v>39.227061654223903</c:v>
                </c:pt>
                <c:pt idx="155">
                  <c:v>39.340633313248297</c:v>
                </c:pt>
                <c:pt idx="156">
                  <c:v>39.653537744276797</c:v>
                </c:pt>
                <c:pt idx="157">
                  <c:v>40.024471053660299</c:v>
                </c:pt>
                <c:pt idx="158">
                  <c:v>40.482753972173597</c:v>
                </c:pt>
                <c:pt idx="159">
                  <c:v>40.282011172515503</c:v>
                </c:pt>
                <c:pt idx="160">
                  <c:v>40.396673784542102</c:v>
                </c:pt>
                <c:pt idx="161">
                  <c:v>40.425360285846601</c:v>
                </c:pt>
                <c:pt idx="162">
                  <c:v>40.827782433746499</c:v>
                </c:pt>
                <c:pt idx="163">
                  <c:v>40.827782433746499</c:v>
                </c:pt>
                <c:pt idx="164">
                  <c:v>40.827782433746499</c:v>
                </c:pt>
                <c:pt idx="165">
                  <c:v>40.798984527773001</c:v>
                </c:pt>
                <c:pt idx="166">
                  <c:v>40.482753972173597</c:v>
                </c:pt>
                <c:pt idx="167">
                  <c:v>40.6838792500184</c:v>
                </c:pt>
                <c:pt idx="168">
                  <c:v>40.167472021496501</c:v>
                </c:pt>
                <c:pt idx="169">
                  <c:v>40.396673784542102</c:v>
                </c:pt>
                <c:pt idx="170">
                  <c:v>40.224726248127702</c:v>
                </c:pt>
                <c:pt idx="171">
                  <c:v>39.739028297825399</c:v>
                </c:pt>
                <c:pt idx="172">
                  <c:v>39.881655492357403</c:v>
                </c:pt>
                <c:pt idx="173">
                  <c:v>39.710523228257998</c:v>
                </c:pt>
                <c:pt idx="174">
                  <c:v>39.596581284158702</c:v>
                </c:pt>
                <c:pt idx="175">
                  <c:v>39.5112020388611</c:v>
                </c:pt>
                <c:pt idx="176">
                  <c:v>39.340633313248297</c:v>
                </c:pt>
                <c:pt idx="177">
                  <c:v>39.1419517444006</c:v>
                </c:pt>
                <c:pt idx="178">
                  <c:v>39.028573655906499</c:v>
                </c:pt>
                <c:pt idx="179">
                  <c:v>38.660840625212799</c:v>
                </c:pt>
                <c:pt idx="180">
                  <c:v>38.491494700312003</c:v>
                </c:pt>
                <c:pt idx="181">
                  <c:v>38.491494700312003</c:v>
                </c:pt>
                <c:pt idx="182">
                  <c:v>38.266054303582997</c:v>
                </c:pt>
                <c:pt idx="183">
                  <c:v>38.125353338413603</c:v>
                </c:pt>
                <c:pt idx="184">
                  <c:v>37.508076738871999</c:v>
                </c:pt>
                <c:pt idx="185">
                  <c:v>37.676141125667101</c:v>
                </c:pt>
                <c:pt idx="186">
                  <c:v>37.508076738871999</c:v>
                </c:pt>
                <c:pt idx="187">
                  <c:v>37.424118726881403</c:v>
                </c:pt>
                <c:pt idx="188">
                  <c:v>37.172551082549397</c:v>
                </c:pt>
                <c:pt idx="189">
                  <c:v>37.060884643676999</c:v>
                </c:pt>
                <c:pt idx="190">
                  <c:v>36.977189639551398</c:v>
                </c:pt>
                <c:pt idx="191">
                  <c:v>36.837806956113603</c:v>
                </c:pt>
                <c:pt idx="192">
                  <c:v>36.615060655823399</c:v>
                </c:pt>
                <c:pt idx="193">
                  <c:v>36.476009130205597</c:v>
                </c:pt>
                <c:pt idx="194">
                  <c:v>36.087302791610298</c:v>
                </c:pt>
                <c:pt idx="195">
                  <c:v>36.226017319356998</c:v>
                </c:pt>
                <c:pt idx="196">
                  <c:v>36.087302791610298</c:v>
                </c:pt>
                <c:pt idx="197">
                  <c:v>35.782529124325997</c:v>
                </c:pt>
                <c:pt idx="198">
                  <c:v>35.754850646708299</c:v>
                </c:pt>
                <c:pt idx="199">
                  <c:v>35.257343125059897</c:v>
                </c:pt>
                <c:pt idx="200">
                  <c:v>35.367784869231201</c:v>
                </c:pt>
                <c:pt idx="201">
                  <c:v>35.1745524739678</c:v>
                </c:pt>
                <c:pt idx="202">
                  <c:v>35.146965276003101</c:v>
                </c:pt>
                <c:pt idx="203">
                  <c:v>34.953952442186299</c:v>
                </c:pt>
                <c:pt idx="204">
                  <c:v>34.8988378084507</c:v>
                </c:pt>
                <c:pt idx="205">
                  <c:v>34.623500852767798</c:v>
                </c:pt>
                <c:pt idx="206">
                  <c:v>34.211142704846999</c:v>
                </c:pt>
                <c:pt idx="207">
                  <c:v>34.623500852767798</c:v>
                </c:pt>
                <c:pt idx="208">
                  <c:v>34.403483249296698</c:v>
                </c:pt>
                <c:pt idx="209">
                  <c:v>34.018959148181203</c:v>
                </c:pt>
                <c:pt idx="210">
                  <c:v>34.128758750153402</c:v>
                </c:pt>
                <c:pt idx="211">
                  <c:v>33.580236787402697</c:v>
                </c:pt>
                <c:pt idx="212">
                  <c:v>33.854353756973097</c:v>
                </c:pt>
                <c:pt idx="213">
                  <c:v>33.689848621574001</c:v>
                </c:pt>
                <c:pt idx="214">
                  <c:v>33.2516600652392</c:v>
                </c:pt>
                <c:pt idx="215">
                  <c:v>33.580236787402697</c:v>
                </c:pt>
                <c:pt idx="216">
                  <c:v>33.2516600652392</c:v>
                </c:pt>
                <c:pt idx="217">
                  <c:v>33.333770131125398</c:v>
                </c:pt>
                <c:pt idx="218">
                  <c:v>33.169578253629801</c:v>
                </c:pt>
                <c:pt idx="219">
                  <c:v>32.595578625966297</c:v>
                </c:pt>
                <c:pt idx="220">
                  <c:v>32.978130005641397</c:v>
                </c:pt>
                <c:pt idx="221">
                  <c:v>32.704833123205702</c:v>
                </c:pt>
                <c:pt idx="222">
                  <c:v>32.595578625966297</c:v>
                </c:pt>
                <c:pt idx="223">
                  <c:v>32.595578625966297</c:v>
                </c:pt>
                <c:pt idx="224">
                  <c:v>32.5409670696978</c:v>
                </c:pt>
                <c:pt idx="225">
                  <c:v>32.022537063404599</c:v>
                </c:pt>
                <c:pt idx="226">
                  <c:v>32.2680184204456</c:v>
                </c:pt>
                <c:pt idx="227">
                  <c:v>31.995271870211202</c:v>
                </c:pt>
                <c:pt idx="228">
                  <c:v>32.104348970850502</c:v>
                </c:pt>
                <c:pt idx="229">
                  <c:v>31.5592423370489</c:v>
                </c:pt>
                <c:pt idx="230">
                  <c:v>31.586480543744301</c:v>
                </c:pt>
                <c:pt idx="231">
                  <c:v>31.314155673185901</c:v>
                </c:pt>
                <c:pt idx="232">
                  <c:v>31.640966991384801</c:v>
                </c:pt>
                <c:pt idx="233">
                  <c:v>31.504765239775399</c:v>
                </c:pt>
                <c:pt idx="234">
                  <c:v>31.1236096718862</c:v>
                </c:pt>
                <c:pt idx="235">
                  <c:v>31.368606760936199</c:v>
                </c:pt>
                <c:pt idx="236">
                  <c:v>31.232484228273002</c:v>
                </c:pt>
                <c:pt idx="237">
                  <c:v>31.0963956348854</c:v>
                </c:pt>
                <c:pt idx="238">
                  <c:v>30.960333661002199</c:v>
                </c:pt>
                <c:pt idx="239">
                  <c:v>31.014755809496702</c:v>
                </c:pt>
                <c:pt idx="240">
                  <c:v>30.7699062869195</c:v>
                </c:pt>
                <c:pt idx="241">
                  <c:v>30.7699062869195</c:v>
                </c:pt>
                <c:pt idx="242">
                  <c:v>30.525139310656701</c:v>
                </c:pt>
                <c:pt idx="243">
                  <c:v>30.661112583207501</c:v>
                </c:pt>
                <c:pt idx="244">
                  <c:v>30.443573128819398</c:v>
                </c:pt>
                <c:pt idx="245">
                  <c:v>30.470760942797401</c:v>
                </c:pt>
                <c:pt idx="246">
                  <c:v>30.144546586702202</c:v>
                </c:pt>
                <c:pt idx="247">
                  <c:v>30.280453796901199</c:v>
                </c:pt>
                <c:pt idx="248">
                  <c:v>30.144546586702202</c:v>
                </c:pt>
                <c:pt idx="249">
                  <c:v>30.063008850557701</c:v>
                </c:pt>
                <c:pt idx="250">
                  <c:v>29.981477119433301</c:v>
                </c:pt>
                <c:pt idx="251">
                  <c:v>29.954302904033302</c:v>
                </c:pt>
                <c:pt idx="252">
                  <c:v>29.5467318138938</c:v>
                </c:pt>
                <c:pt idx="253">
                  <c:v>29.6282388402912</c:v>
                </c:pt>
                <c:pt idx="254">
                  <c:v>29.302233861469301</c:v>
                </c:pt>
                <c:pt idx="255">
                  <c:v>29.329398037213998</c:v>
                </c:pt>
                <c:pt idx="256">
                  <c:v>29.5467318138938</c:v>
                </c:pt>
                <c:pt idx="257">
                  <c:v>29.356567751171202</c:v>
                </c:pt>
                <c:pt idx="258">
                  <c:v>29.383732410371501</c:v>
                </c:pt>
                <c:pt idx="259">
                  <c:v>29.302233861469301</c:v>
                </c:pt>
                <c:pt idx="260">
                  <c:v>28.976260223362001</c:v>
                </c:pt>
                <c:pt idx="261">
                  <c:v>29.166410621746198</c:v>
                </c:pt>
                <c:pt idx="262">
                  <c:v>28.921935034681599</c:v>
                </c:pt>
                <c:pt idx="263">
                  <c:v>28.921935034681599</c:v>
                </c:pt>
                <c:pt idx="264">
                  <c:v>28.949097624561801</c:v>
                </c:pt>
                <c:pt idx="265">
                  <c:v>28.867604513301298</c:v>
                </c:pt>
                <c:pt idx="266">
                  <c:v>28.7317851983127</c:v>
                </c:pt>
                <c:pt idx="267">
                  <c:v>28.595962895269199</c:v>
                </c:pt>
                <c:pt idx="268">
                  <c:v>28.704622101822999</c:v>
                </c:pt>
                <c:pt idx="269">
                  <c:v>28.487300491881498</c:v>
                </c:pt>
                <c:pt idx="270">
                  <c:v>28.568793655934201</c:v>
                </c:pt>
                <c:pt idx="271">
                  <c:v>28.460130292635998</c:v>
                </c:pt>
                <c:pt idx="272">
                  <c:v>28.405799647087498</c:v>
                </c:pt>
                <c:pt idx="273">
                  <c:v>28.025421750556401</c:v>
                </c:pt>
                <c:pt idx="274">
                  <c:v>28.378633864096699</c:v>
                </c:pt>
                <c:pt idx="275">
                  <c:v>28.134109204535701</c:v>
                </c:pt>
                <c:pt idx="276">
                  <c:v>28.188452683465901</c:v>
                </c:pt>
                <c:pt idx="277">
                  <c:v>27.672124177985399</c:v>
                </c:pt>
                <c:pt idx="278">
                  <c:v>28.079769140124199</c:v>
                </c:pt>
                <c:pt idx="279">
                  <c:v>27.699303724690999</c:v>
                </c:pt>
                <c:pt idx="280">
                  <c:v>27.8895515573764</c:v>
                </c:pt>
                <c:pt idx="281">
                  <c:v>27.454648177366099</c:v>
                </c:pt>
                <c:pt idx="282">
                  <c:v>27.4818343622185</c:v>
                </c:pt>
                <c:pt idx="283">
                  <c:v>27.427461070553999</c:v>
                </c:pt>
                <c:pt idx="284">
                  <c:v>27.6449438732887</c:v>
                </c:pt>
                <c:pt idx="285">
                  <c:v>27.373078699658699</c:v>
                </c:pt>
                <c:pt idx="286">
                  <c:v>27.400273021287401</c:v>
                </c:pt>
                <c:pt idx="287">
                  <c:v>27.6449438732887</c:v>
                </c:pt>
                <c:pt idx="288">
                  <c:v>27.345888703803599</c:v>
                </c:pt>
                <c:pt idx="289">
                  <c:v>27.101120481166099</c:v>
                </c:pt>
                <c:pt idx="290">
                  <c:v>27.2643073003829</c:v>
                </c:pt>
                <c:pt idx="291">
                  <c:v>26.8018241284542</c:v>
                </c:pt>
                <c:pt idx="292">
                  <c:v>27.1555188525159</c:v>
                </c:pt>
                <c:pt idx="293">
                  <c:v>27.128320250797099</c:v>
                </c:pt>
                <c:pt idx="294">
                  <c:v>27.1555188525159</c:v>
                </c:pt>
                <c:pt idx="295">
                  <c:v>26.856255989188998</c:v>
                </c:pt>
                <c:pt idx="296">
                  <c:v>26.747391926044099</c:v>
                </c:pt>
                <c:pt idx="297">
                  <c:v>26.8018241284542</c:v>
                </c:pt>
                <c:pt idx="298">
                  <c:v>26.9923040011262</c:v>
                </c:pt>
                <c:pt idx="299">
                  <c:v>26.937885563506899</c:v>
                </c:pt>
                <c:pt idx="300">
                  <c:v>26.692948588750099</c:v>
                </c:pt>
                <c:pt idx="301">
                  <c:v>26.8018241284542</c:v>
                </c:pt>
                <c:pt idx="302">
                  <c:v>26.692948588750099</c:v>
                </c:pt>
                <c:pt idx="303">
                  <c:v>26.584049113125701</c:v>
                </c:pt>
                <c:pt idx="304">
                  <c:v>26.611274968677801</c:v>
                </c:pt>
                <c:pt idx="305">
                  <c:v>26.556821679740501</c:v>
                </c:pt>
                <c:pt idx="306">
                  <c:v>26.393412159370101</c:v>
                </c:pt>
                <c:pt idx="307">
                  <c:v>25.984618180397302</c:v>
                </c:pt>
                <c:pt idx="308">
                  <c:v>26.4206548094044</c:v>
                </c:pt>
                <c:pt idx="309">
                  <c:v>26.175439175689402</c:v>
                </c:pt>
                <c:pt idx="310">
                  <c:v>25.9028046877064</c:v>
                </c:pt>
                <c:pt idx="311">
                  <c:v>26.066408088771102</c:v>
                </c:pt>
                <c:pt idx="312">
                  <c:v>26.175439175689402</c:v>
                </c:pt>
                <c:pt idx="313">
                  <c:v>26.011883484605999</c:v>
                </c:pt>
                <c:pt idx="314">
                  <c:v>26.011883484605999</c:v>
                </c:pt>
                <c:pt idx="315">
                  <c:v>25.984618180397302</c:v>
                </c:pt>
                <c:pt idx="316">
                  <c:v>25.984618180397302</c:v>
                </c:pt>
                <c:pt idx="317">
                  <c:v>26.039146780565599</c:v>
                </c:pt>
                <c:pt idx="318">
                  <c:v>25.930076140039201</c:v>
                </c:pt>
                <c:pt idx="319">
                  <c:v>25.984618180397302</c:v>
                </c:pt>
                <c:pt idx="320">
                  <c:v>25.875531145140101</c:v>
                </c:pt>
                <c:pt idx="321">
                  <c:v>25.793692443806901</c:v>
                </c:pt>
                <c:pt idx="322">
                  <c:v>25.9028046877064</c:v>
                </c:pt>
                <c:pt idx="323">
                  <c:v>25.793692443806901</c:v>
                </c:pt>
                <c:pt idx="324">
                  <c:v>25.548062142151998</c:v>
                </c:pt>
                <c:pt idx="325">
                  <c:v>25.6572544378927</c:v>
                </c:pt>
                <c:pt idx="326">
                  <c:v>25.302235597197399</c:v>
                </c:pt>
                <c:pt idx="327">
                  <c:v>25.165580858023901</c:v>
                </c:pt>
                <c:pt idx="328">
                  <c:v>25.629955830155399</c:v>
                </c:pt>
                <c:pt idx="329">
                  <c:v>25.602660256676899</c:v>
                </c:pt>
                <c:pt idx="330">
                  <c:v>25.493449268710901</c:v>
                </c:pt>
                <c:pt idx="331">
                  <c:v>25.302235597197399</c:v>
                </c:pt>
                <c:pt idx="332">
                  <c:v>25.138243128399701</c:v>
                </c:pt>
                <c:pt idx="333">
                  <c:v>25.3295631070601</c:v>
                </c:pt>
                <c:pt idx="334">
                  <c:v>25.138243128399701</c:v>
                </c:pt>
                <c:pt idx="335">
                  <c:v>25.083554316622301</c:v>
                </c:pt>
                <c:pt idx="336">
                  <c:v>25.192915944020299</c:v>
                </c:pt>
                <c:pt idx="337">
                  <c:v>25.0288600229945</c:v>
                </c:pt>
                <c:pt idx="338">
                  <c:v>25.2749108812597</c:v>
                </c:pt>
                <c:pt idx="339">
                  <c:v>24.755204470349899</c:v>
                </c:pt>
                <c:pt idx="340">
                  <c:v>25.110902734652701</c:v>
                </c:pt>
                <c:pt idx="341">
                  <c:v>25.0288600229945</c:v>
                </c:pt>
                <c:pt idx="342">
                  <c:v>24.974149403127999</c:v>
                </c:pt>
                <c:pt idx="343">
                  <c:v>24.508666457326701</c:v>
                </c:pt>
                <c:pt idx="344">
                  <c:v>24.946792593155799</c:v>
                </c:pt>
                <c:pt idx="345">
                  <c:v>25.0288600229945</c:v>
                </c:pt>
                <c:pt idx="346">
                  <c:v>24.700441807267001</c:v>
                </c:pt>
                <c:pt idx="347">
                  <c:v>24.974149403127999</c:v>
                </c:pt>
                <c:pt idx="348">
                  <c:v>24.426429628580099</c:v>
                </c:pt>
                <c:pt idx="349">
                  <c:v>24.837331727773002</c:v>
                </c:pt>
                <c:pt idx="350">
                  <c:v>24.700441807267001</c:v>
                </c:pt>
                <c:pt idx="351">
                  <c:v>24.673055997883701</c:v>
                </c:pt>
                <c:pt idx="352">
                  <c:v>24.426429628580099</c:v>
                </c:pt>
                <c:pt idx="353">
                  <c:v>24.700441807267001</c:v>
                </c:pt>
                <c:pt idx="354">
                  <c:v>24.5634770794288</c:v>
                </c:pt>
                <c:pt idx="355">
                  <c:v>24.618269971733699</c:v>
                </c:pt>
                <c:pt idx="356">
                  <c:v>24.097194370681201</c:v>
                </c:pt>
                <c:pt idx="357">
                  <c:v>24.344169378276799</c:v>
                </c:pt>
                <c:pt idx="358">
                  <c:v>24.069737546693901</c:v>
                </c:pt>
                <c:pt idx="359">
                  <c:v>24.344169378276799</c:v>
                </c:pt>
                <c:pt idx="360">
                  <c:v>24.618269971733699</c:v>
                </c:pt>
                <c:pt idx="361">
                  <c:v>24.536070650684099</c:v>
                </c:pt>
                <c:pt idx="362">
                  <c:v>24.344169378276799</c:v>
                </c:pt>
                <c:pt idx="363">
                  <c:v>24.179549626053301</c:v>
                </c:pt>
                <c:pt idx="364">
                  <c:v>24.3167374491285</c:v>
                </c:pt>
                <c:pt idx="365">
                  <c:v>23.877430920340299</c:v>
                </c:pt>
                <c:pt idx="366">
                  <c:v>23.904917786497801</c:v>
                </c:pt>
                <c:pt idx="367">
                  <c:v>24.2069928004539</c:v>
                </c:pt>
                <c:pt idx="368">
                  <c:v>24.179549626053301</c:v>
                </c:pt>
                <c:pt idx="369">
                  <c:v>24.2069928004539</c:v>
                </c:pt>
                <c:pt idx="370">
                  <c:v>24.2069928004539</c:v>
                </c:pt>
                <c:pt idx="371">
                  <c:v>23.904917786497801</c:v>
                </c:pt>
                <c:pt idx="372">
                  <c:v>24.097194370681201</c:v>
                </c:pt>
                <c:pt idx="373">
                  <c:v>23.932395699427499</c:v>
                </c:pt>
                <c:pt idx="374">
                  <c:v>24.179549626053301</c:v>
                </c:pt>
                <c:pt idx="375">
                  <c:v>23.904917786497801</c:v>
                </c:pt>
                <c:pt idx="376">
                  <c:v>23.987340847935101</c:v>
                </c:pt>
                <c:pt idx="377">
                  <c:v>23.739963535557301</c:v>
                </c:pt>
                <c:pt idx="378">
                  <c:v>24.152103070167101</c:v>
                </c:pt>
                <c:pt idx="379">
                  <c:v>23.437200923969399</c:v>
                </c:pt>
                <c:pt idx="380">
                  <c:v>23.932395699427499</c:v>
                </c:pt>
                <c:pt idx="381">
                  <c:v>23.904917786497801</c:v>
                </c:pt>
                <c:pt idx="382">
                  <c:v>23.904917786497801</c:v>
                </c:pt>
                <c:pt idx="383">
                  <c:v>23.849945813321099</c:v>
                </c:pt>
                <c:pt idx="384">
                  <c:v>23.437200923969399</c:v>
                </c:pt>
                <c:pt idx="385">
                  <c:v>23.629921901241499</c:v>
                </c:pt>
                <c:pt idx="386">
                  <c:v>23.7949646964735</c:v>
                </c:pt>
                <c:pt idx="387">
                  <c:v>23.382105751561799</c:v>
                </c:pt>
                <c:pt idx="388">
                  <c:v>23.712460085670699</c:v>
                </c:pt>
                <c:pt idx="389">
                  <c:v>23.657436603103601</c:v>
                </c:pt>
                <c:pt idx="390">
                  <c:v>23.4647479754057</c:v>
                </c:pt>
                <c:pt idx="391">
                  <c:v>23.271862149098201</c:v>
                </c:pt>
                <c:pt idx="392">
                  <c:v>23.409655315453101</c:v>
                </c:pt>
                <c:pt idx="393">
                  <c:v>23.602403407972901</c:v>
                </c:pt>
                <c:pt idx="394">
                  <c:v>23.216713387935599</c:v>
                </c:pt>
                <c:pt idx="395">
                  <c:v>23.657436603103601</c:v>
                </c:pt>
                <c:pt idx="396">
                  <c:v>23.4647479754057</c:v>
                </c:pt>
                <c:pt idx="397">
                  <c:v>23.437200923969399</c:v>
                </c:pt>
                <c:pt idx="398">
                  <c:v>23.216713387935599</c:v>
                </c:pt>
                <c:pt idx="399">
                  <c:v>23.271862149098201</c:v>
                </c:pt>
                <c:pt idx="400">
                  <c:v>22.9683521427418</c:v>
                </c:pt>
                <c:pt idx="401">
                  <c:v>23.4647479754057</c:v>
                </c:pt>
                <c:pt idx="402">
                  <c:v>23.382105751561799</c:v>
                </c:pt>
                <c:pt idx="403">
                  <c:v>23.382105751561799</c:v>
                </c:pt>
                <c:pt idx="404">
                  <c:v>23.271862149098201</c:v>
                </c:pt>
                <c:pt idx="405">
                  <c:v>22.940736502171699</c:v>
                </c:pt>
                <c:pt idx="406">
                  <c:v>23.326989294002601</c:v>
                </c:pt>
                <c:pt idx="407">
                  <c:v>23.437200923969399</c:v>
                </c:pt>
                <c:pt idx="408">
                  <c:v>23.161553614628801</c:v>
                </c:pt>
                <c:pt idx="409">
                  <c:v>23.189135560953801</c:v>
                </c:pt>
                <c:pt idx="410">
                  <c:v>23.299427740229898</c:v>
                </c:pt>
                <c:pt idx="411">
                  <c:v>22.8578582800554</c:v>
                </c:pt>
                <c:pt idx="412">
                  <c:v>22.995963500000201</c:v>
                </c:pt>
                <c:pt idx="413">
                  <c:v>22.9683521427418</c:v>
                </c:pt>
                <c:pt idx="414">
                  <c:v>22.719643919188801</c:v>
                </c:pt>
                <c:pt idx="415">
                  <c:v>23.271862149098201</c:v>
                </c:pt>
                <c:pt idx="416">
                  <c:v>23.023575984984699</c:v>
                </c:pt>
                <c:pt idx="417">
                  <c:v>23.106371893893201</c:v>
                </c:pt>
                <c:pt idx="418">
                  <c:v>23.106371893893201</c:v>
                </c:pt>
                <c:pt idx="419">
                  <c:v>23.0511788362784</c:v>
                </c:pt>
                <c:pt idx="420">
                  <c:v>22.8302253004336</c:v>
                </c:pt>
                <c:pt idx="421">
                  <c:v>22.774940765161301</c:v>
                </c:pt>
                <c:pt idx="422">
                  <c:v>23.023575984984699</c:v>
                </c:pt>
                <c:pt idx="423">
                  <c:v>22.940736502171699</c:v>
                </c:pt>
                <c:pt idx="424">
                  <c:v>22.6919888047873</c:v>
                </c:pt>
                <c:pt idx="425">
                  <c:v>22.8302253004336</c:v>
                </c:pt>
                <c:pt idx="426">
                  <c:v>22.470573774440599</c:v>
                </c:pt>
                <c:pt idx="427">
                  <c:v>22.885486894381302</c:v>
                </c:pt>
                <c:pt idx="428">
                  <c:v>22.8578582800554</c:v>
                </c:pt>
                <c:pt idx="429">
                  <c:v>22.581317855219002</c:v>
                </c:pt>
                <c:pt idx="430">
                  <c:v>22.9683521427418</c:v>
                </c:pt>
                <c:pt idx="431">
                  <c:v>22.885486894381302</c:v>
                </c:pt>
                <c:pt idx="432">
                  <c:v>22.802587935020899</c:v>
                </c:pt>
                <c:pt idx="433">
                  <c:v>22.913116557794901</c:v>
                </c:pt>
                <c:pt idx="434">
                  <c:v>22.885486894381302</c:v>
                </c:pt>
                <c:pt idx="435">
                  <c:v>22.885486894381302</c:v>
                </c:pt>
                <c:pt idx="436">
                  <c:v>22.415171195018001</c:v>
                </c:pt>
                <c:pt idx="437">
                  <c:v>22.6366596881455</c:v>
                </c:pt>
                <c:pt idx="438">
                  <c:v>22.6366596881455</c:v>
                </c:pt>
                <c:pt idx="439">
                  <c:v>22.276590361637101</c:v>
                </c:pt>
                <c:pt idx="440">
                  <c:v>22.774940765161301</c:v>
                </c:pt>
                <c:pt idx="441">
                  <c:v>22.7472945658151</c:v>
                </c:pt>
                <c:pt idx="442">
                  <c:v>22.525952335171599</c:v>
                </c:pt>
                <c:pt idx="443">
                  <c:v>22.498265370677899</c:v>
                </c:pt>
                <c:pt idx="444">
                  <c:v>22.3320347747649</c:v>
                </c:pt>
                <c:pt idx="445">
                  <c:v>22.664323800464899</c:v>
                </c:pt>
                <c:pt idx="446">
                  <c:v>22.7472945658151</c:v>
                </c:pt>
                <c:pt idx="447">
                  <c:v>22.498265370677899</c:v>
                </c:pt>
                <c:pt idx="448">
                  <c:v>22.498265370677899</c:v>
                </c:pt>
                <c:pt idx="449">
                  <c:v>22.719643919188801</c:v>
                </c:pt>
                <c:pt idx="450">
                  <c:v>22.165638404729901</c:v>
                </c:pt>
                <c:pt idx="451">
                  <c:v>22.442872117141899</c:v>
                </c:pt>
                <c:pt idx="452">
                  <c:v>22.581317855219002</c:v>
                </c:pt>
                <c:pt idx="453">
                  <c:v>22.525952335171599</c:v>
                </c:pt>
                <c:pt idx="454">
                  <c:v>22.581317855219002</c:v>
                </c:pt>
                <c:pt idx="455">
                  <c:v>22.581317855219002</c:v>
                </c:pt>
                <c:pt idx="456">
                  <c:v>22.470573774440599</c:v>
                </c:pt>
                <c:pt idx="457">
                  <c:v>22.415171195018001</c:v>
                </c:pt>
                <c:pt idx="458">
                  <c:v>22.498265370677899</c:v>
                </c:pt>
                <c:pt idx="459">
                  <c:v>22.608991046561901</c:v>
                </c:pt>
                <c:pt idx="460">
                  <c:v>22.054608397064499</c:v>
                </c:pt>
                <c:pt idx="461">
                  <c:v>22.387465579661399</c:v>
                </c:pt>
                <c:pt idx="462">
                  <c:v>22.442872117141899</c:v>
                </c:pt>
                <c:pt idx="463">
                  <c:v>22.442872117141899</c:v>
                </c:pt>
                <c:pt idx="464">
                  <c:v>22.165638404729901</c:v>
                </c:pt>
                <c:pt idx="465">
                  <c:v>22.054608397064499</c:v>
                </c:pt>
                <c:pt idx="466">
                  <c:v>22.359755250576999</c:v>
                </c:pt>
                <c:pt idx="467">
                  <c:v>22.387465579661399</c:v>
                </c:pt>
                <c:pt idx="468">
                  <c:v>22.387465579661399</c:v>
                </c:pt>
                <c:pt idx="469">
                  <c:v>22.026839901721999</c:v>
                </c:pt>
                <c:pt idx="470">
                  <c:v>22.359755250576999</c:v>
                </c:pt>
                <c:pt idx="471">
                  <c:v>21.915710486764699</c:v>
                </c:pt>
                <c:pt idx="472">
                  <c:v>22.1378896260929</c:v>
                </c:pt>
                <c:pt idx="473">
                  <c:v>22.1378896260929</c:v>
                </c:pt>
                <c:pt idx="474">
                  <c:v>22.1378896260929</c:v>
                </c:pt>
                <c:pt idx="475">
                  <c:v>22.221121349410499</c:v>
                </c:pt>
                <c:pt idx="476">
                  <c:v>21.832308981958001</c:v>
                </c:pt>
                <c:pt idx="477">
                  <c:v>22.3320347747649</c:v>
                </c:pt>
                <c:pt idx="478">
                  <c:v>21.776680580575398</c:v>
                </c:pt>
                <c:pt idx="479">
                  <c:v>22.359755250576999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C9D-465D-ACA1-3C0332559108}"/>
            </c:ext>
          </c:extLst>
        </c:ser>
        <c:ser>
          <c:idx val="5"/>
          <c:order val="5"/>
          <c:tx>
            <c:v>60 g gips, 60 g water</c:v>
          </c:tx>
          <c:spPr>
            <a:ln w="19050">
              <a:prstDash val="dash"/>
            </a:ln>
          </c:spPr>
          <c:marker>
            <c:symbol val="none"/>
          </c:marker>
          <c:xVal>
            <c:numRef>
              <c:f>gecombineerd!$C$15:$C$494</c:f>
              <c:numCache>
                <c:formatCode>0.0</c:formatCode>
                <c:ptCount val="48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  <c:pt idx="10">
                  <c:v>5.5</c:v>
                </c:pt>
                <c:pt idx="11">
                  <c:v>6</c:v>
                </c:pt>
                <c:pt idx="12">
                  <c:v>6.5</c:v>
                </c:pt>
                <c:pt idx="13">
                  <c:v>7</c:v>
                </c:pt>
                <c:pt idx="14">
                  <c:v>7.5</c:v>
                </c:pt>
                <c:pt idx="15">
                  <c:v>8</c:v>
                </c:pt>
                <c:pt idx="16">
                  <c:v>8.5</c:v>
                </c:pt>
                <c:pt idx="17">
                  <c:v>9</c:v>
                </c:pt>
                <c:pt idx="18">
                  <c:v>9.5</c:v>
                </c:pt>
                <c:pt idx="19">
                  <c:v>10</c:v>
                </c:pt>
                <c:pt idx="20">
                  <c:v>10.5</c:v>
                </c:pt>
                <c:pt idx="21">
                  <c:v>11</c:v>
                </c:pt>
                <c:pt idx="22">
                  <c:v>11.5</c:v>
                </c:pt>
                <c:pt idx="23">
                  <c:v>12</c:v>
                </c:pt>
                <c:pt idx="24">
                  <c:v>12.5</c:v>
                </c:pt>
                <c:pt idx="25">
                  <c:v>13</c:v>
                </c:pt>
                <c:pt idx="26">
                  <c:v>13.5</c:v>
                </c:pt>
                <c:pt idx="27">
                  <c:v>14</c:v>
                </c:pt>
                <c:pt idx="28">
                  <c:v>14.5</c:v>
                </c:pt>
                <c:pt idx="29">
                  <c:v>15</c:v>
                </c:pt>
                <c:pt idx="30">
                  <c:v>15.5</c:v>
                </c:pt>
                <c:pt idx="31">
                  <c:v>16</c:v>
                </c:pt>
                <c:pt idx="32">
                  <c:v>16.5</c:v>
                </c:pt>
                <c:pt idx="33">
                  <c:v>17</c:v>
                </c:pt>
                <c:pt idx="34">
                  <c:v>17.5</c:v>
                </c:pt>
                <c:pt idx="35">
                  <c:v>18</c:v>
                </c:pt>
                <c:pt idx="36">
                  <c:v>18.5</c:v>
                </c:pt>
                <c:pt idx="37">
                  <c:v>19</c:v>
                </c:pt>
                <c:pt idx="38">
                  <c:v>19.5</c:v>
                </c:pt>
                <c:pt idx="39">
                  <c:v>20</c:v>
                </c:pt>
                <c:pt idx="40">
                  <c:v>20.5</c:v>
                </c:pt>
                <c:pt idx="41">
                  <c:v>21</c:v>
                </c:pt>
                <c:pt idx="42">
                  <c:v>21.5</c:v>
                </c:pt>
                <c:pt idx="43">
                  <c:v>22</c:v>
                </c:pt>
                <c:pt idx="44">
                  <c:v>22.5</c:v>
                </c:pt>
                <c:pt idx="45">
                  <c:v>23</c:v>
                </c:pt>
                <c:pt idx="46">
                  <c:v>23.5</c:v>
                </c:pt>
                <c:pt idx="47">
                  <c:v>24</c:v>
                </c:pt>
                <c:pt idx="48">
                  <c:v>24.5</c:v>
                </c:pt>
                <c:pt idx="49">
                  <c:v>25</c:v>
                </c:pt>
                <c:pt idx="50">
                  <c:v>25.5</c:v>
                </c:pt>
                <c:pt idx="51">
                  <c:v>26</c:v>
                </c:pt>
                <c:pt idx="52">
                  <c:v>26.5</c:v>
                </c:pt>
                <c:pt idx="53">
                  <c:v>27</c:v>
                </c:pt>
                <c:pt idx="54">
                  <c:v>27.5</c:v>
                </c:pt>
                <c:pt idx="55">
                  <c:v>28</c:v>
                </c:pt>
                <c:pt idx="56">
                  <c:v>28.5</c:v>
                </c:pt>
                <c:pt idx="57">
                  <c:v>29</c:v>
                </c:pt>
                <c:pt idx="58">
                  <c:v>29.5</c:v>
                </c:pt>
                <c:pt idx="59">
                  <c:v>30</c:v>
                </c:pt>
                <c:pt idx="60">
                  <c:v>30.5</c:v>
                </c:pt>
                <c:pt idx="61">
                  <c:v>31</c:v>
                </c:pt>
                <c:pt idx="62">
                  <c:v>31.5</c:v>
                </c:pt>
                <c:pt idx="63">
                  <c:v>32</c:v>
                </c:pt>
                <c:pt idx="64">
                  <c:v>32.5</c:v>
                </c:pt>
                <c:pt idx="65">
                  <c:v>33</c:v>
                </c:pt>
                <c:pt idx="66">
                  <c:v>33.5</c:v>
                </c:pt>
                <c:pt idx="67">
                  <c:v>34</c:v>
                </c:pt>
                <c:pt idx="68">
                  <c:v>34.5</c:v>
                </c:pt>
                <c:pt idx="69">
                  <c:v>35</c:v>
                </c:pt>
                <c:pt idx="70">
                  <c:v>35.5</c:v>
                </c:pt>
                <c:pt idx="71">
                  <c:v>36</c:v>
                </c:pt>
                <c:pt idx="72">
                  <c:v>36.5</c:v>
                </c:pt>
                <c:pt idx="73">
                  <c:v>37</c:v>
                </c:pt>
                <c:pt idx="74">
                  <c:v>37.5</c:v>
                </c:pt>
                <c:pt idx="75">
                  <c:v>38</c:v>
                </c:pt>
                <c:pt idx="76">
                  <c:v>38.5</c:v>
                </c:pt>
                <c:pt idx="77">
                  <c:v>39</c:v>
                </c:pt>
                <c:pt idx="78">
                  <c:v>39.5</c:v>
                </c:pt>
                <c:pt idx="79">
                  <c:v>40</c:v>
                </c:pt>
                <c:pt idx="80">
                  <c:v>40.5</c:v>
                </c:pt>
                <c:pt idx="81">
                  <c:v>41</c:v>
                </c:pt>
                <c:pt idx="82">
                  <c:v>41.5</c:v>
                </c:pt>
                <c:pt idx="83">
                  <c:v>42</c:v>
                </c:pt>
                <c:pt idx="84">
                  <c:v>42.5</c:v>
                </c:pt>
                <c:pt idx="85">
                  <c:v>43</c:v>
                </c:pt>
                <c:pt idx="86">
                  <c:v>43.5</c:v>
                </c:pt>
                <c:pt idx="87">
                  <c:v>44</c:v>
                </c:pt>
                <c:pt idx="88">
                  <c:v>44.5</c:v>
                </c:pt>
                <c:pt idx="89">
                  <c:v>45</c:v>
                </c:pt>
                <c:pt idx="90">
                  <c:v>45.5</c:v>
                </c:pt>
                <c:pt idx="91">
                  <c:v>46</c:v>
                </c:pt>
                <c:pt idx="92">
                  <c:v>46.5</c:v>
                </c:pt>
                <c:pt idx="93">
                  <c:v>47</c:v>
                </c:pt>
                <c:pt idx="94">
                  <c:v>47.5</c:v>
                </c:pt>
                <c:pt idx="95">
                  <c:v>48</c:v>
                </c:pt>
                <c:pt idx="96">
                  <c:v>48.5</c:v>
                </c:pt>
                <c:pt idx="97">
                  <c:v>49</c:v>
                </c:pt>
                <c:pt idx="98">
                  <c:v>49.5</c:v>
                </c:pt>
                <c:pt idx="99">
                  <c:v>50</c:v>
                </c:pt>
                <c:pt idx="100">
                  <c:v>50.5</c:v>
                </c:pt>
                <c:pt idx="101">
                  <c:v>51</c:v>
                </c:pt>
                <c:pt idx="102">
                  <c:v>51.5</c:v>
                </c:pt>
                <c:pt idx="103">
                  <c:v>52</c:v>
                </c:pt>
                <c:pt idx="104">
                  <c:v>52.5</c:v>
                </c:pt>
                <c:pt idx="105">
                  <c:v>53</c:v>
                </c:pt>
                <c:pt idx="106">
                  <c:v>53.5</c:v>
                </c:pt>
                <c:pt idx="107">
                  <c:v>54</c:v>
                </c:pt>
                <c:pt idx="108">
                  <c:v>54.5</c:v>
                </c:pt>
                <c:pt idx="109">
                  <c:v>55</c:v>
                </c:pt>
                <c:pt idx="110">
                  <c:v>55.5</c:v>
                </c:pt>
                <c:pt idx="111">
                  <c:v>56</c:v>
                </c:pt>
                <c:pt idx="112">
                  <c:v>56.5</c:v>
                </c:pt>
                <c:pt idx="113">
                  <c:v>57</c:v>
                </c:pt>
                <c:pt idx="114">
                  <c:v>57.5</c:v>
                </c:pt>
                <c:pt idx="115">
                  <c:v>58</c:v>
                </c:pt>
                <c:pt idx="116">
                  <c:v>58.5</c:v>
                </c:pt>
                <c:pt idx="117">
                  <c:v>59</c:v>
                </c:pt>
                <c:pt idx="118">
                  <c:v>59.5</c:v>
                </c:pt>
                <c:pt idx="119">
                  <c:v>60</c:v>
                </c:pt>
                <c:pt idx="120">
                  <c:v>60.5</c:v>
                </c:pt>
                <c:pt idx="121">
                  <c:v>61</c:v>
                </c:pt>
                <c:pt idx="122">
                  <c:v>61.5</c:v>
                </c:pt>
                <c:pt idx="123">
                  <c:v>62</c:v>
                </c:pt>
                <c:pt idx="124">
                  <c:v>62.5</c:v>
                </c:pt>
                <c:pt idx="125">
                  <c:v>63</c:v>
                </c:pt>
                <c:pt idx="126">
                  <c:v>63.5</c:v>
                </c:pt>
                <c:pt idx="127">
                  <c:v>64</c:v>
                </c:pt>
                <c:pt idx="128">
                  <c:v>64.5</c:v>
                </c:pt>
                <c:pt idx="129">
                  <c:v>65</c:v>
                </c:pt>
                <c:pt idx="130">
                  <c:v>65.5</c:v>
                </c:pt>
                <c:pt idx="131">
                  <c:v>66</c:v>
                </c:pt>
                <c:pt idx="132">
                  <c:v>66.5</c:v>
                </c:pt>
                <c:pt idx="133">
                  <c:v>67</c:v>
                </c:pt>
                <c:pt idx="134">
                  <c:v>67.5</c:v>
                </c:pt>
                <c:pt idx="135">
                  <c:v>68</c:v>
                </c:pt>
                <c:pt idx="136">
                  <c:v>68.5</c:v>
                </c:pt>
                <c:pt idx="137">
                  <c:v>69</c:v>
                </c:pt>
                <c:pt idx="138">
                  <c:v>69.5</c:v>
                </c:pt>
                <c:pt idx="139">
                  <c:v>70</c:v>
                </c:pt>
                <c:pt idx="140">
                  <c:v>70.5</c:v>
                </c:pt>
                <c:pt idx="141">
                  <c:v>71</c:v>
                </c:pt>
                <c:pt idx="142">
                  <c:v>71.5</c:v>
                </c:pt>
                <c:pt idx="143">
                  <c:v>72</c:v>
                </c:pt>
                <c:pt idx="144">
                  <c:v>72.5</c:v>
                </c:pt>
                <c:pt idx="145">
                  <c:v>73</c:v>
                </c:pt>
                <c:pt idx="146">
                  <c:v>73.5</c:v>
                </c:pt>
                <c:pt idx="147">
                  <c:v>74</c:v>
                </c:pt>
                <c:pt idx="148">
                  <c:v>74.5</c:v>
                </c:pt>
                <c:pt idx="149">
                  <c:v>75</c:v>
                </c:pt>
                <c:pt idx="150">
                  <c:v>75.5</c:v>
                </c:pt>
                <c:pt idx="151">
                  <c:v>76</c:v>
                </c:pt>
                <c:pt idx="152">
                  <c:v>76.5</c:v>
                </c:pt>
                <c:pt idx="153">
                  <c:v>77</c:v>
                </c:pt>
                <c:pt idx="154">
                  <c:v>77.5</c:v>
                </c:pt>
                <c:pt idx="155">
                  <c:v>78</c:v>
                </c:pt>
                <c:pt idx="156">
                  <c:v>78.5</c:v>
                </c:pt>
                <c:pt idx="157">
                  <c:v>79</c:v>
                </c:pt>
                <c:pt idx="158">
                  <c:v>79.5</c:v>
                </c:pt>
                <c:pt idx="159">
                  <c:v>80</c:v>
                </c:pt>
                <c:pt idx="160">
                  <c:v>80.5</c:v>
                </c:pt>
                <c:pt idx="161">
                  <c:v>81</c:v>
                </c:pt>
                <c:pt idx="162">
                  <c:v>81.5</c:v>
                </c:pt>
                <c:pt idx="163">
                  <c:v>82</c:v>
                </c:pt>
                <c:pt idx="164">
                  <c:v>82.5</c:v>
                </c:pt>
                <c:pt idx="165">
                  <c:v>83</c:v>
                </c:pt>
                <c:pt idx="166">
                  <c:v>83.5</c:v>
                </c:pt>
                <c:pt idx="167">
                  <c:v>84</c:v>
                </c:pt>
                <c:pt idx="168">
                  <c:v>84.5</c:v>
                </c:pt>
                <c:pt idx="169">
                  <c:v>85</c:v>
                </c:pt>
                <c:pt idx="170">
                  <c:v>85.5</c:v>
                </c:pt>
                <c:pt idx="171">
                  <c:v>86</c:v>
                </c:pt>
                <c:pt idx="172">
                  <c:v>86.5</c:v>
                </c:pt>
                <c:pt idx="173">
                  <c:v>87</c:v>
                </c:pt>
                <c:pt idx="174">
                  <c:v>87.5</c:v>
                </c:pt>
                <c:pt idx="175">
                  <c:v>88</c:v>
                </c:pt>
                <c:pt idx="176">
                  <c:v>88.5</c:v>
                </c:pt>
                <c:pt idx="177">
                  <c:v>89</c:v>
                </c:pt>
                <c:pt idx="178">
                  <c:v>89.5</c:v>
                </c:pt>
                <c:pt idx="179">
                  <c:v>90</c:v>
                </c:pt>
                <c:pt idx="180">
                  <c:v>90.5</c:v>
                </c:pt>
                <c:pt idx="181">
                  <c:v>91</c:v>
                </c:pt>
                <c:pt idx="182">
                  <c:v>91.5</c:v>
                </c:pt>
                <c:pt idx="183">
                  <c:v>92</c:v>
                </c:pt>
                <c:pt idx="184">
                  <c:v>92.5</c:v>
                </c:pt>
                <c:pt idx="185">
                  <c:v>93</c:v>
                </c:pt>
                <c:pt idx="186">
                  <c:v>93.5</c:v>
                </c:pt>
                <c:pt idx="187">
                  <c:v>94</c:v>
                </c:pt>
                <c:pt idx="188">
                  <c:v>94.5</c:v>
                </c:pt>
                <c:pt idx="189">
                  <c:v>95</c:v>
                </c:pt>
                <c:pt idx="190">
                  <c:v>95.5</c:v>
                </c:pt>
                <c:pt idx="191">
                  <c:v>96</c:v>
                </c:pt>
                <c:pt idx="192">
                  <c:v>96.5</c:v>
                </c:pt>
                <c:pt idx="193">
                  <c:v>97</c:v>
                </c:pt>
                <c:pt idx="194">
                  <c:v>97.5</c:v>
                </c:pt>
                <c:pt idx="195">
                  <c:v>98</c:v>
                </c:pt>
                <c:pt idx="196">
                  <c:v>98.5</c:v>
                </c:pt>
                <c:pt idx="197">
                  <c:v>99</c:v>
                </c:pt>
                <c:pt idx="198">
                  <c:v>99.5</c:v>
                </c:pt>
                <c:pt idx="199">
                  <c:v>100</c:v>
                </c:pt>
                <c:pt idx="200">
                  <c:v>100.5</c:v>
                </c:pt>
                <c:pt idx="201">
                  <c:v>101</c:v>
                </c:pt>
                <c:pt idx="202">
                  <c:v>101.5</c:v>
                </c:pt>
                <c:pt idx="203">
                  <c:v>102</c:v>
                </c:pt>
                <c:pt idx="204">
                  <c:v>102.5</c:v>
                </c:pt>
                <c:pt idx="205">
                  <c:v>103</c:v>
                </c:pt>
                <c:pt idx="206">
                  <c:v>103.5</c:v>
                </c:pt>
                <c:pt idx="207">
                  <c:v>104</c:v>
                </c:pt>
                <c:pt idx="208">
                  <c:v>104.5</c:v>
                </c:pt>
                <c:pt idx="209">
                  <c:v>105</c:v>
                </c:pt>
                <c:pt idx="210">
                  <c:v>105.5</c:v>
                </c:pt>
                <c:pt idx="211">
                  <c:v>106</c:v>
                </c:pt>
                <c:pt idx="212">
                  <c:v>106.5</c:v>
                </c:pt>
                <c:pt idx="213">
                  <c:v>107</c:v>
                </c:pt>
                <c:pt idx="214">
                  <c:v>107.5</c:v>
                </c:pt>
                <c:pt idx="215">
                  <c:v>108</c:v>
                </c:pt>
                <c:pt idx="216">
                  <c:v>108.5</c:v>
                </c:pt>
                <c:pt idx="217">
                  <c:v>109</c:v>
                </c:pt>
                <c:pt idx="218">
                  <c:v>109.5</c:v>
                </c:pt>
                <c:pt idx="219">
                  <c:v>110</c:v>
                </c:pt>
                <c:pt idx="220">
                  <c:v>110.5</c:v>
                </c:pt>
                <c:pt idx="221">
                  <c:v>111</c:v>
                </c:pt>
                <c:pt idx="222">
                  <c:v>111.5</c:v>
                </c:pt>
                <c:pt idx="223">
                  <c:v>112</c:v>
                </c:pt>
                <c:pt idx="224">
                  <c:v>112.5</c:v>
                </c:pt>
                <c:pt idx="225">
                  <c:v>113</c:v>
                </c:pt>
                <c:pt idx="226">
                  <c:v>113.5</c:v>
                </c:pt>
                <c:pt idx="227">
                  <c:v>114</c:v>
                </c:pt>
                <c:pt idx="228">
                  <c:v>114.5</c:v>
                </c:pt>
                <c:pt idx="229">
                  <c:v>115</c:v>
                </c:pt>
                <c:pt idx="230">
                  <c:v>115.5</c:v>
                </c:pt>
                <c:pt idx="231">
                  <c:v>116</c:v>
                </c:pt>
                <c:pt idx="232">
                  <c:v>116.5</c:v>
                </c:pt>
                <c:pt idx="233">
                  <c:v>117</c:v>
                </c:pt>
                <c:pt idx="234">
                  <c:v>117.5</c:v>
                </c:pt>
                <c:pt idx="235">
                  <c:v>118</c:v>
                </c:pt>
                <c:pt idx="236">
                  <c:v>118.5</c:v>
                </c:pt>
                <c:pt idx="237">
                  <c:v>119</c:v>
                </c:pt>
                <c:pt idx="238">
                  <c:v>119.5</c:v>
                </c:pt>
                <c:pt idx="239">
                  <c:v>120</c:v>
                </c:pt>
                <c:pt idx="240">
                  <c:v>120.5</c:v>
                </c:pt>
                <c:pt idx="241">
                  <c:v>121</c:v>
                </c:pt>
                <c:pt idx="242">
                  <c:v>121.5</c:v>
                </c:pt>
                <c:pt idx="243">
                  <c:v>122</c:v>
                </c:pt>
                <c:pt idx="244">
                  <c:v>122.5</c:v>
                </c:pt>
                <c:pt idx="245">
                  <c:v>123</c:v>
                </c:pt>
                <c:pt idx="246">
                  <c:v>123.5</c:v>
                </c:pt>
                <c:pt idx="247">
                  <c:v>124</c:v>
                </c:pt>
                <c:pt idx="248">
                  <c:v>124.5</c:v>
                </c:pt>
                <c:pt idx="249">
                  <c:v>125</c:v>
                </c:pt>
                <c:pt idx="250">
                  <c:v>125.5</c:v>
                </c:pt>
                <c:pt idx="251">
                  <c:v>126</c:v>
                </c:pt>
                <c:pt idx="252">
                  <c:v>126.5</c:v>
                </c:pt>
                <c:pt idx="253">
                  <c:v>127</c:v>
                </c:pt>
                <c:pt idx="254">
                  <c:v>127.5</c:v>
                </c:pt>
                <c:pt idx="255">
                  <c:v>128</c:v>
                </c:pt>
                <c:pt idx="256">
                  <c:v>128.5</c:v>
                </c:pt>
                <c:pt idx="257">
                  <c:v>129</c:v>
                </c:pt>
                <c:pt idx="258">
                  <c:v>129.5</c:v>
                </c:pt>
                <c:pt idx="259">
                  <c:v>130</c:v>
                </c:pt>
                <c:pt idx="260">
                  <c:v>130.5</c:v>
                </c:pt>
                <c:pt idx="261">
                  <c:v>131</c:v>
                </c:pt>
                <c:pt idx="262">
                  <c:v>131.5</c:v>
                </c:pt>
                <c:pt idx="263">
                  <c:v>132</c:v>
                </c:pt>
                <c:pt idx="264">
                  <c:v>132.5</c:v>
                </c:pt>
                <c:pt idx="265">
                  <c:v>133</c:v>
                </c:pt>
                <c:pt idx="266">
                  <c:v>133.5</c:v>
                </c:pt>
                <c:pt idx="267">
                  <c:v>134</c:v>
                </c:pt>
                <c:pt idx="268">
                  <c:v>134.5</c:v>
                </c:pt>
                <c:pt idx="269">
                  <c:v>135</c:v>
                </c:pt>
                <c:pt idx="270">
                  <c:v>135.5</c:v>
                </c:pt>
                <c:pt idx="271">
                  <c:v>136</c:v>
                </c:pt>
                <c:pt idx="272">
                  <c:v>136.5</c:v>
                </c:pt>
                <c:pt idx="273">
                  <c:v>137</c:v>
                </c:pt>
                <c:pt idx="274">
                  <c:v>137.5</c:v>
                </c:pt>
                <c:pt idx="275">
                  <c:v>138</c:v>
                </c:pt>
                <c:pt idx="276">
                  <c:v>138.5</c:v>
                </c:pt>
                <c:pt idx="277">
                  <c:v>139</c:v>
                </c:pt>
                <c:pt idx="278">
                  <c:v>139.5</c:v>
                </c:pt>
                <c:pt idx="279">
                  <c:v>140</c:v>
                </c:pt>
                <c:pt idx="280">
                  <c:v>140.5</c:v>
                </c:pt>
                <c:pt idx="281">
                  <c:v>141</c:v>
                </c:pt>
                <c:pt idx="282">
                  <c:v>141.5</c:v>
                </c:pt>
                <c:pt idx="283">
                  <c:v>142</c:v>
                </c:pt>
                <c:pt idx="284">
                  <c:v>142.5</c:v>
                </c:pt>
                <c:pt idx="285">
                  <c:v>143</c:v>
                </c:pt>
                <c:pt idx="286">
                  <c:v>143.5</c:v>
                </c:pt>
                <c:pt idx="287">
                  <c:v>144</c:v>
                </c:pt>
                <c:pt idx="288">
                  <c:v>144.5</c:v>
                </c:pt>
                <c:pt idx="289">
                  <c:v>145</c:v>
                </c:pt>
                <c:pt idx="290">
                  <c:v>145.5</c:v>
                </c:pt>
                <c:pt idx="291">
                  <c:v>146</c:v>
                </c:pt>
                <c:pt idx="292">
                  <c:v>146.5</c:v>
                </c:pt>
                <c:pt idx="293">
                  <c:v>147</c:v>
                </c:pt>
                <c:pt idx="294">
                  <c:v>147.5</c:v>
                </c:pt>
                <c:pt idx="295">
                  <c:v>148</c:v>
                </c:pt>
                <c:pt idx="296">
                  <c:v>148.5</c:v>
                </c:pt>
                <c:pt idx="297">
                  <c:v>149</c:v>
                </c:pt>
                <c:pt idx="298">
                  <c:v>149.5</c:v>
                </c:pt>
                <c:pt idx="299">
                  <c:v>150</c:v>
                </c:pt>
                <c:pt idx="300">
                  <c:v>150.5</c:v>
                </c:pt>
                <c:pt idx="301">
                  <c:v>151</c:v>
                </c:pt>
                <c:pt idx="302">
                  <c:v>151.5</c:v>
                </c:pt>
                <c:pt idx="303">
                  <c:v>152</c:v>
                </c:pt>
                <c:pt idx="304">
                  <c:v>152.5</c:v>
                </c:pt>
                <c:pt idx="305">
                  <c:v>153</c:v>
                </c:pt>
                <c:pt idx="306">
                  <c:v>153.5</c:v>
                </c:pt>
                <c:pt idx="307">
                  <c:v>154</c:v>
                </c:pt>
                <c:pt idx="308">
                  <c:v>154.5</c:v>
                </c:pt>
                <c:pt idx="309">
                  <c:v>155</c:v>
                </c:pt>
                <c:pt idx="310">
                  <c:v>155.5</c:v>
                </c:pt>
                <c:pt idx="311">
                  <c:v>156</c:v>
                </c:pt>
                <c:pt idx="312">
                  <c:v>156.5</c:v>
                </c:pt>
                <c:pt idx="313">
                  <c:v>157</c:v>
                </c:pt>
                <c:pt idx="314">
                  <c:v>157.5</c:v>
                </c:pt>
                <c:pt idx="315">
                  <c:v>158</c:v>
                </c:pt>
                <c:pt idx="316">
                  <c:v>158.5</c:v>
                </c:pt>
                <c:pt idx="317">
                  <c:v>159</c:v>
                </c:pt>
                <c:pt idx="318">
                  <c:v>159.5</c:v>
                </c:pt>
                <c:pt idx="319">
                  <c:v>160</c:v>
                </c:pt>
                <c:pt idx="320">
                  <c:v>160.5</c:v>
                </c:pt>
                <c:pt idx="321">
                  <c:v>161</c:v>
                </c:pt>
                <c:pt idx="322">
                  <c:v>161.5</c:v>
                </c:pt>
                <c:pt idx="323">
                  <c:v>162</c:v>
                </c:pt>
                <c:pt idx="324">
                  <c:v>162.5</c:v>
                </c:pt>
                <c:pt idx="325">
                  <c:v>163</c:v>
                </c:pt>
                <c:pt idx="326">
                  <c:v>163.5</c:v>
                </c:pt>
                <c:pt idx="327">
                  <c:v>164</c:v>
                </c:pt>
                <c:pt idx="328">
                  <c:v>164.5</c:v>
                </c:pt>
                <c:pt idx="329">
                  <c:v>165</c:v>
                </c:pt>
                <c:pt idx="330">
                  <c:v>165.5</c:v>
                </c:pt>
                <c:pt idx="331">
                  <c:v>166</c:v>
                </c:pt>
                <c:pt idx="332">
                  <c:v>166.5</c:v>
                </c:pt>
                <c:pt idx="333">
                  <c:v>167</c:v>
                </c:pt>
                <c:pt idx="334">
                  <c:v>167.5</c:v>
                </c:pt>
                <c:pt idx="335">
                  <c:v>168</c:v>
                </c:pt>
                <c:pt idx="336">
                  <c:v>168.5</c:v>
                </c:pt>
                <c:pt idx="337">
                  <c:v>169</c:v>
                </c:pt>
                <c:pt idx="338">
                  <c:v>169.5</c:v>
                </c:pt>
                <c:pt idx="339">
                  <c:v>170</c:v>
                </c:pt>
                <c:pt idx="340">
                  <c:v>170.5</c:v>
                </c:pt>
                <c:pt idx="341">
                  <c:v>171</c:v>
                </c:pt>
                <c:pt idx="342">
                  <c:v>171.5</c:v>
                </c:pt>
                <c:pt idx="343">
                  <c:v>172</c:v>
                </c:pt>
                <c:pt idx="344">
                  <c:v>172.5</c:v>
                </c:pt>
                <c:pt idx="345">
                  <c:v>173</c:v>
                </c:pt>
                <c:pt idx="346">
                  <c:v>173.5</c:v>
                </c:pt>
                <c:pt idx="347">
                  <c:v>174</c:v>
                </c:pt>
                <c:pt idx="348">
                  <c:v>174.5</c:v>
                </c:pt>
                <c:pt idx="349">
                  <c:v>175</c:v>
                </c:pt>
                <c:pt idx="350">
                  <c:v>175.5</c:v>
                </c:pt>
                <c:pt idx="351">
                  <c:v>176</c:v>
                </c:pt>
                <c:pt idx="352">
                  <c:v>176.5</c:v>
                </c:pt>
                <c:pt idx="353">
                  <c:v>177</c:v>
                </c:pt>
                <c:pt idx="354">
                  <c:v>177.5</c:v>
                </c:pt>
                <c:pt idx="355">
                  <c:v>178</c:v>
                </c:pt>
                <c:pt idx="356">
                  <c:v>178.5</c:v>
                </c:pt>
                <c:pt idx="357">
                  <c:v>179</c:v>
                </c:pt>
                <c:pt idx="358">
                  <c:v>179.5</c:v>
                </c:pt>
                <c:pt idx="359">
                  <c:v>180</c:v>
                </c:pt>
                <c:pt idx="360">
                  <c:v>180.5</c:v>
                </c:pt>
                <c:pt idx="361">
                  <c:v>181</c:v>
                </c:pt>
                <c:pt idx="362">
                  <c:v>181.5</c:v>
                </c:pt>
                <c:pt idx="363">
                  <c:v>182</c:v>
                </c:pt>
                <c:pt idx="364">
                  <c:v>182.5</c:v>
                </c:pt>
                <c:pt idx="365">
                  <c:v>183</c:v>
                </c:pt>
                <c:pt idx="366">
                  <c:v>183.5</c:v>
                </c:pt>
                <c:pt idx="367">
                  <c:v>184</c:v>
                </c:pt>
                <c:pt idx="368">
                  <c:v>184.5</c:v>
                </c:pt>
                <c:pt idx="369">
                  <c:v>185</c:v>
                </c:pt>
                <c:pt idx="370">
                  <c:v>185.5</c:v>
                </c:pt>
                <c:pt idx="371">
                  <c:v>186</c:v>
                </c:pt>
                <c:pt idx="372">
                  <c:v>186.5</c:v>
                </c:pt>
                <c:pt idx="373">
                  <c:v>187</c:v>
                </c:pt>
                <c:pt idx="374">
                  <c:v>187.5</c:v>
                </c:pt>
                <c:pt idx="375">
                  <c:v>188</c:v>
                </c:pt>
                <c:pt idx="376">
                  <c:v>188.5</c:v>
                </c:pt>
                <c:pt idx="377">
                  <c:v>189</c:v>
                </c:pt>
                <c:pt idx="378">
                  <c:v>189.5</c:v>
                </c:pt>
                <c:pt idx="379">
                  <c:v>190</c:v>
                </c:pt>
                <c:pt idx="380">
                  <c:v>190.5</c:v>
                </c:pt>
                <c:pt idx="381">
                  <c:v>191</c:v>
                </c:pt>
                <c:pt idx="382">
                  <c:v>191.5</c:v>
                </c:pt>
                <c:pt idx="383">
                  <c:v>192</c:v>
                </c:pt>
                <c:pt idx="384">
                  <c:v>192.5</c:v>
                </c:pt>
                <c:pt idx="385">
                  <c:v>193</c:v>
                </c:pt>
                <c:pt idx="386">
                  <c:v>193.5</c:v>
                </c:pt>
                <c:pt idx="387">
                  <c:v>194</c:v>
                </c:pt>
                <c:pt idx="388">
                  <c:v>194.5</c:v>
                </c:pt>
                <c:pt idx="389">
                  <c:v>195</c:v>
                </c:pt>
                <c:pt idx="390">
                  <c:v>195.5</c:v>
                </c:pt>
                <c:pt idx="391">
                  <c:v>196</c:v>
                </c:pt>
                <c:pt idx="392">
                  <c:v>196.5</c:v>
                </c:pt>
                <c:pt idx="393">
                  <c:v>197</c:v>
                </c:pt>
                <c:pt idx="394">
                  <c:v>197.5</c:v>
                </c:pt>
                <c:pt idx="395">
                  <c:v>198</c:v>
                </c:pt>
                <c:pt idx="396">
                  <c:v>198.5</c:v>
                </c:pt>
                <c:pt idx="397">
                  <c:v>199</c:v>
                </c:pt>
                <c:pt idx="398">
                  <c:v>199.5</c:v>
                </c:pt>
                <c:pt idx="399">
                  <c:v>200</c:v>
                </c:pt>
                <c:pt idx="400">
                  <c:v>200.5</c:v>
                </c:pt>
                <c:pt idx="401">
                  <c:v>201</c:v>
                </c:pt>
                <c:pt idx="402">
                  <c:v>201.5</c:v>
                </c:pt>
                <c:pt idx="403">
                  <c:v>202</c:v>
                </c:pt>
                <c:pt idx="404">
                  <c:v>202.5</c:v>
                </c:pt>
                <c:pt idx="405">
                  <c:v>203</c:v>
                </c:pt>
                <c:pt idx="406">
                  <c:v>203.5</c:v>
                </c:pt>
                <c:pt idx="407">
                  <c:v>204</c:v>
                </c:pt>
                <c:pt idx="408">
                  <c:v>204.5</c:v>
                </c:pt>
                <c:pt idx="409">
                  <c:v>205</c:v>
                </c:pt>
                <c:pt idx="410">
                  <c:v>205.5</c:v>
                </c:pt>
                <c:pt idx="411">
                  <c:v>206</c:v>
                </c:pt>
                <c:pt idx="412">
                  <c:v>206.5</c:v>
                </c:pt>
                <c:pt idx="413">
                  <c:v>207</c:v>
                </c:pt>
                <c:pt idx="414">
                  <c:v>207.5</c:v>
                </c:pt>
                <c:pt idx="415">
                  <c:v>208</c:v>
                </c:pt>
                <c:pt idx="416">
                  <c:v>208.5</c:v>
                </c:pt>
                <c:pt idx="417">
                  <c:v>209</c:v>
                </c:pt>
                <c:pt idx="418">
                  <c:v>209.5</c:v>
                </c:pt>
                <c:pt idx="419">
                  <c:v>210</c:v>
                </c:pt>
                <c:pt idx="420">
                  <c:v>210.5</c:v>
                </c:pt>
                <c:pt idx="421">
                  <c:v>211</c:v>
                </c:pt>
                <c:pt idx="422">
                  <c:v>211.5</c:v>
                </c:pt>
                <c:pt idx="423">
                  <c:v>212</c:v>
                </c:pt>
                <c:pt idx="424">
                  <c:v>212.5</c:v>
                </c:pt>
                <c:pt idx="425">
                  <c:v>213</c:v>
                </c:pt>
                <c:pt idx="426">
                  <c:v>213.5</c:v>
                </c:pt>
                <c:pt idx="427">
                  <c:v>214</c:v>
                </c:pt>
                <c:pt idx="428">
                  <c:v>214.5</c:v>
                </c:pt>
                <c:pt idx="429">
                  <c:v>215</c:v>
                </c:pt>
                <c:pt idx="430">
                  <c:v>215.5</c:v>
                </c:pt>
                <c:pt idx="431">
                  <c:v>216</c:v>
                </c:pt>
                <c:pt idx="432">
                  <c:v>216.5</c:v>
                </c:pt>
                <c:pt idx="433">
                  <c:v>217</c:v>
                </c:pt>
                <c:pt idx="434">
                  <c:v>217.5</c:v>
                </c:pt>
                <c:pt idx="435">
                  <c:v>218</c:v>
                </c:pt>
                <c:pt idx="436">
                  <c:v>218.5</c:v>
                </c:pt>
                <c:pt idx="437">
                  <c:v>219</c:v>
                </c:pt>
                <c:pt idx="438">
                  <c:v>219.5</c:v>
                </c:pt>
                <c:pt idx="439">
                  <c:v>220</c:v>
                </c:pt>
                <c:pt idx="440">
                  <c:v>220.5</c:v>
                </c:pt>
                <c:pt idx="441">
                  <c:v>221</c:v>
                </c:pt>
                <c:pt idx="442">
                  <c:v>221.5</c:v>
                </c:pt>
                <c:pt idx="443">
                  <c:v>222</c:v>
                </c:pt>
                <c:pt idx="444">
                  <c:v>222.5</c:v>
                </c:pt>
                <c:pt idx="445">
                  <c:v>223</c:v>
                </c:pt>
                <c:pt idx="446">
                  <c:v>223.5</c:v>
                </c:pt>
                <c:pt idx="447">
                  <c:v>224</c:v>
                </c:pt>
                <c:pt idx="448">
                  <c:v>224.5</c:v>
                </c:pt>
                <c:pt idx="449">
                  <c:v>225</c:v>
                </c:pt>
                <c:pt idx="450">
                  <c:v>225.5</c:v>
                </c:pt>
                <c:pt idx="451">
                  <c:v>226</c:v>
                </c:pt>
                <c:pt idx="452">
                  <c:v>226.5</c:v>
                </c:pt>
                <c:pt idx="453">
                  <c:v>227</c:v>
                </c:pt>
                <c:pt idx="454">
                  <c:v>227.5</c:v>
                </c:pt>
                <c:pt idx="455">
                  <c:v>228</c:v>
                </c:pt>
                <c:pt idx="456">
                  <c:v>228.5</c:v>
                </c:pt>
                <c:pt idx="457">
                  <c:v>229</c:v>
                </c:pt>
                <c:pt idx="458">
                  <c:v>229.5</c:v>
                </c:pt>
                <c:pt idx="459">
                  <c:v>230</c:v>
                </c:pt>
                <c:pt idx="460">
                  <c:v>230.5</c:v>
                </c:pt>
                <c:pt idx="461">
                  <c:v>231</c:v>
                </c:pt>
                <c:pt idx="462">
                  <c:v>231.5</c:v>
                </c:pt>
                <c:pt idx="463">
                  <c:v>232</c:v>
                </c:pt>
                <c:pt idx="464">
                  <c:v>232.5</c:v>
                </c:pt>
                <c:pt idx="465">
                  <c:v>233</c:v>
                </c:pt>
                <c:pt idx="466">
                  <c:v>233.5</c:v>
                </c:pt>
                <c:pt idx="467">
                  <c:v>234</c:v>
                </c:pt>
                <c:pt idx="468">
                  <c:v>234.5</c:v>
                </c:pt>
                <c:pt idx="469">
                  <c:v>235</c:v>
                </c:pt>
                <c:pt idx="470">
                  <c:v>235.5</c:v>
                </c:pt>
                <c:pt idx="471">
                  <c:v>236</c:v>
                </c:pt>
                <c:pt idx="472">
                  <c:v>236.5</c:v>
                </c:pt>
                <c:pt idx="473">
                  <c:v>237</c:v>
                </c:pt>
                <c:pt idx="474">
                  <c:v>237.5</c:v>
                </c:pt>
                <c:pt idx="475">
                  <c:v>238</c:v>
                </c:pt>
                <c:pt idx="476">
                  <c:v>238.5</c:v>
                </c:pt>
                <c:pt idx="477">
                  <c:v>239</c:v>
                </c:pt>
                <c:pt idx="478">
                  <c:v>239.5</c:v>
                </c:pt>
                <c:pt idx="479">
                  <c:v>240</c:v>
                </c:pt>
              </c:numCache>
            </c:numRef>
          </c:xVal>
          <c:yVal>
            <c:numRef>
              <c:f>gecombineerd!$H$15:$H$494</c:f>
              <c:numCache>
                <c:formatCode>0.00</c:formatCode>
                <c:ptCount val="480"/>
                <c:pt idx="0">
                  <c:v>21.6375269273634</c:v>
                </c:pt>
                <c:pt idx="1">
                  <c:v>21.414603410205999</c:v>
                </c:pt>
                <c:pt idx="2">
                  <c:v>21.3030115127196</c:v>
                </c:pt>
                <c:pt idx="3">
                  <c:v>21.3030115127196</c:v>
                </c:pt>
                <c:pt idx="4">
                  <c:v>21.526108080122601</c:v>
                </c:pt>
                <c:pt idx="5">
                  <c:v>21.247185140517001</c:v>
                </c:pt>
                <c:pt idx="6">
                  <c:v>21.470369282420702</c:v>
                </c:pt>
                <c:pt idx="7">
                  <c:v>21.051604905551201</c:v>
                </c:pt>
                <c:pt idx="8">
                  <c:v>21.498241373942601</c:v>
                </c:pt>
                <c:pt idx="9">
                  <c:v>21.6375269273634</c:v>
                </c:pt>
                <c:pt idx="10">
                  <c:v>21.330916379364599</c:v>
                </c:pt>
                <c:pt idx="11">
                  <c:v>21.275101107086499</c:v>
                </c:pt>
                <c:pt idx="12">
                  <c:v>21.721036945269901</c:v>
                </c:pt>
                <c:pt idx="13">
                  <c:v>21.498241373942601</c:v>
                </c:pt>
                <c:pt idx="14">
                  <c:v>21.498241373942601</c:v>
                </c:pt>
                <c:pt idx="15">
                  <c:v>21.1633982006007</c:v>
                </c:pt>
                <c:pt idx="16">
                  <c:v>21.526108080122601</c:v>
                </c:pt>
                <c:pt idx="17">
                  <c:v>21.553969422909098</c:v>
                </c:pt>
                <c:pt idx="18">
                  <c:v>21.275101107086499</c:v>
                </c:pt>
                <c:pt idx="19">
                  <c:v>21.6096815441004</c:v>
                </c:pt>
                <c:pt idx="20">
                  <c:v>21.442486339318599</c:v>
                </c:pt>
                <c:pt idx="21">
                  <c:v>21.191330982769799</c:v>
                </c:pt>
                <c:pt idx="22">
                  <c:v>21.6096815441004</c:v>
                </c:pt>
                <c:pt idx="23">
                  <c:v>21.5818308632929</c:v>
                </c:pt>
                <c:pt idx="24">
                  <c:v>21.135459769697899</c:v>
                </c:pt>
                <c:pt idx="25">
                  <c:v>21.3030115127196</c:v>
                </c:pt>
                <c:pt idx="26">
                  <c:v>21.470369282420702</c:v>
                </c:pt>
                <c:pt idx="27">
                  <c:v>21.275101107086499</c:v>
                </c:pt>
                <c:pt idx="28">
                  <c:v>21.470369282420702</c:v>
                </c:pt>
                <c:pt idx="29">
                  <c:v>21.470369282420702</c:v>
                </c:pt>
                <c:pt idx="30">
                  <c:v>21.135459769697899</c:v>
                </c:pt>
                <c:pt idx="31">
                  <c:v>21.665367035030101</c:v>
                </c:pt>
                <c:pt idx="32">
                  <c:v>21.275101107086499</c:v>
                </c:pt>
                <c:pt idx="33">
                  <c:v>21.3030115127196</c:v>
                </c:pt>
                <c:pt idx="34">
                  <c:v>21.6375269273634</c:v>
                </c:pt>
                <c:pt idx="35">
                  <c:v>21.191330982769799</c:v>
                </c:pt>
                <c:pt idx="36">
                  <c:v>21.247185140517001</c:v>
                </c:pt>
                <c:pt idx="37">
                  <c:v>21.330916379364599</c:v>
                </c:pt>
                <c:pt idx="38">
                  <c:v>21.219258138153499</c:v>
                </c:pt>
                <c:pt idx="39">
                  <c:v>21.079560415462598</c:v>
                </c:pt>
                <c:pt idx="40">
                  <c:v>21.442486339318599</c:v>
                </c:pt>
                <c:pt idx="41">
                  <c:v>21.470369282420702</c:v>
                </c:pt>
                <c:pt idx="42">
                  <c:v>21.330916379364599</c:v>
                </c:pt>
                <c:pt idx="43">
                  <c:v>21.6096815441004</c:v>
                </c:pt>
                <c:pt idx="44">
                  <c:v>21.5818308632929</c:v>
                </c:pt>
                <c:pt idx="45">
                  <c:v>21.330916379364599</c:v>
                </c:pt>
                <c:pt idx="46">
                  <c:v>21.5818308632929</c:v>
                </c:pt>
                <c:pt idx="47">
                  <c:v>21.665367035030101</c:v>
                </c:pt>
                <c:pt idx="48">
                  <c:v>21.470369282420702</c:v>
                </c:pt>
                <c:pt idx="49">
                  <c:v>21.526108080122601</c:v>
                </c:pt>
                <c:pt idx="50">
                  <c:v>21.665367035030101</c:v>
                </c:pt>
                <c:pt idx="51">
                  <c:v>21.776680580575398</c:v>
                </c:pt>
                <c:pt idx="52">
                  <c:v>21.470369282420702</c:v>
                </c:pt>
                <c:pt idx="53">
                  <c:v>21.553969422909098</c:v>
                </c:pt>
                <c:pt idx="54">
                  <c:v>21.470369282420702</c:v>
                </c:pt>
                <c:pt idx="55">
                  <c:v>21.693207323970501</c:v>
                </c:pt>
                <c:pt idx="56">
                  <c:v>21.247185140517001</c:v>
                </c:pt>
                <c:pt idx="57">
                  <c:v>21.693207323970501</c:v>
                </c:pt>
                <c:pt idx="58">
                  <c:v>21.6096815441004</c:v>
                </c:pt>
                <c:pt idx="59">
                  <c:v>21.7488613568222</c:v>
                </c:pt>
                <c:pt idx="60">
                  <c:v>21.470369282420702</c:v>
                </c:pt>
                <c:pt idx="61">
                  <c:v>21.6375269273634</c:v>
                </c:pt>
                <c:pt idx="62">
                  <c:v>21.414603410205999</c:v>
                </c:pt>
                <c:pt idx="63">
                  <c:v>21.832308981958001</c:v>
                </c:pt>
                <c:pt idx="64">
                  <c:v>21.553969422909098</c:v>
                </c:pt>
                <c:pt idx="65">
                  <c:v>21.721036945269901</c:v>
                </c:pt>
                <c:pt idx="66">
                  <c:v>21.553969422909098</c:v>
                </c:pt>
                <c:pt idx="67">
                  <c:v>21.442486339318599</c:v>
                </c:pt>
                <c:pt idx="68">
                  <c:v>21.832308981958001</c:v>
                </c:pt>
                <c:pt idx="69">
                  <c:v>21.776680580575398</c:v>
                </c:pt>
                <c:pt idx="70">
                  <c:v>21.5818308632929</c:v>
                </c:pt>
                <c:pt idx="71">
                  <c:v>21.665367035030101</c:v>
                </c:pt>
                <c:pt idx="72">
                  <c:v>21.804500069345998</c:v>
                </c:pt>
                <c:pt idx="73">
                  <c:v>21.915710486764699</c:v>
                </c:pt>
                <c:pt idx="74">
                  <c:v>21.776680580575398</c:v>
                </c:pt>
                <c:pt idx="75">
                  <c:v>21.804500069345998</c:v>
                </c:pt>
                <c:pt idx="76">
                  <c:v>21.553969422909098</c:v>
                </c:pt>
                <c:pt idx="77">
                  <c:v>21.804500069345998</c:v>
                </c:pt>
                <c:pt idx="78">
                  <c:v>21.693207323970501</c:v>
                </c:pt>
                <c:pt idx="79">
                  <c:v>21.6375269273634</c:v>
                </c:pt>
                <c:pt idx="80">
                  <c:v>22.1378896260929</c:v>
                </c:pt>
                <c:pt idx="81">
                  <c:v>22.026839901721999</c:v>
                </c:pt>
                <c:pt idx="82">
                  <c:v>22.1378896260929</c:v>
                </c:pt>
                <c:pt idx="83">
                  <c:v>22.082371932726701</c:v>
                </c:pt>
                <c:pt idx="84">
                  <c:v>21.860112770921202</c:v>
                </c:pt>
                <c:pt idx="85">
                  <c:v>22.304314955809499</c:v>
                </c:pt>
                <c:pt idx="86">
                  <c:v>21.860112770921202</c:v>
                </c:pt>
                <c:pt idx="87">
                  <c:v>21.971282525101898</c:v>
                </c:pt>
                <c:pt idx="88">
                  <c:v>21.776680580575398</c:v>
                </c:pt>
                <c:pt idx="89">
                  <c:v>22.359755250576999</c:v>
                </c:pt>
                <c:pt idx="90">
                  <c:v>22.442872117141899</c:v>
                </c:pt>
                <c:pt idx="91">
                  <c:v>22.525952335171599</c:v>
                </c:pt>
                <c:pt idx="92">
                  <c:v>22.026839901721999</c:v>
                </c:pt>
                <c:pt idx="93">
                  <c:v>22.110130529203602</c:v>
                </c:pt>
                <c:pt idx="94">
                  <c:v>22.719643919188801</c:v>
                </c:pt>
                <c:pt idx="95">
                  <c:v>22.664323800464899</c:v>
                </c:pt>
                <c:pt idx="96">
                  <c:v>22.8578582800554</c:v>
                </c:pt>
                <c:pt idx="97">
                  <c:v>22.359755250576999</c:v>
                </c:pt>
                <c:pt idx="98">
                  <c:v>22.8302253004336</c:v>
                </c:pt>
                <c:pt idx="99">
                  <c:v>22.8302253004336</c:v>
                </c:pt>
                <c:pt idx="100">
                  <c:v>23.0511788362784</c:v>
                </c:pt>
                <c:pt idx="101">
                  <c:v>23.271862149098201</c:v>
                </c:pt>
                <c:pt idx="102">
                  <c:v>22.802587935020899</c:v>
                </c:pt>
                <c:pt idx="103">
                  <c:v>23.023575984984699</c:v>
                </c:pt>
                <c:pt idx="104">
                  <c:v>23.326989294002601</c:v>
                </c:pt>
                <c:pt idx="105">
                  <c:v>23.437200923969399</c:v>
                </c:pt>
                <c:pt idx="106">
                  <c:v>23.492285733894999</c:v>
                </c:pt>
                <c:pt idx="107">
                  <c:v>23.684952905866801</c:v>
                </c:pt>
                <c:pt idx="108">
                  <c:v>23.409655315453101</c:v>
                </c:pt>
                <c:pt idx="109">
                  <c:v>24.042277259236801</c:v>
                </c:pt>
                <c:pt idx="110">
                  <c:v>24.014813487815001</c:v>
                </c:pt>
                <c:pt idx="111">
                  <c:v>24.179549626053301</c:v>
                </c:pt>
                <c:pt idx="112">
                  <c:v>24.536070650684099</c:v>
                </c:pt>
                <c:pt idx="113">
                  <c:v>24.508666457326701</c:v>
                </c:pt>
                <c:pt idx="114">
                  <c:v>24.727824624590799</c:v>
                </c:pt>
                <c:pt idx="115">
                  <c:v>24.700441807267001</c:v>
                </c:pt>
                <c:pt idx="116">
                  <c:v>25.001508767267602</c:v>
                </c:pt>
                <c:pt idx="117">
                  <c:v>25.2475836036784</c:v>
                </c:pt>
                <c:pt idx="118">
                  <c:v>25.438832135832801</c:v>
                </c:pt>
                <c:pt idx="119">
                  <c:v>25.3295631070601</c:v>
                </c:pt>
                <c:pt idx="120">
                  <c:v>25.629955830155399</c:v>
                </c:pt>
                <c:pt idx="121">
                  <c:v>26.148185613920202</c:v>
                </c:pt>
                <c:pt idx="122">
                  <c:v>25.957345522633801</c:v>
                </c:pt>
                <c:pt idx="123">
                  <c:v>26.447890439711301</c:v>
                </c:pt>
                <c:pt idx="124">
                  <c:v>26.747391926044099</c:v>
                </c:pt>
                <c:pt idx="125">
                  <c:v>27.101120481166099</c:v>
                </c:pt>
                <c:pt idx="126">
                  <c:v>27.536209356356899</c:v>
                </c:pt>
                <c:pt idx="127">
                  <c:v>27.6449438732887</c:v>
                </c:pt>
                <c:pt idx="128">
                  <c:v>27.5633928981349</c:v>
                </c:pt>
                <c:pt idx="129">
                  <c:v>28.405799647087498</c:v>
                </c:pt>
                <c:pt idx="130">
                  <c:v>28.297129176599299</c:v>
                </c:pt>
                <c:pt idx="131">
                  <c:v>28.8947671335076</c:v>
                </c:pt>
                <c:pt idx="132">
                  <c:v>29.1120792172538</c:v>
                </c:pt>
                <c:pt idx="133">
                  <c:v>29.764088767798398</c:v>
                </c:pt>
                <c:pt idx="134">
                  <c:v>29.9271292915545</c:v>
                </c:pt>
                <c:pt idx="135">
                  <c:v>30.334825323016901</c:v>
                </c:pt>
                <c:pt idx="136">
                  <c:v>30.7699062869195</c:v>
                </c:pt>
                <c:pt idx="137">
                  <c:v>31.286926929878401</c:v>
                </c:pt>
                <c:pt idx="138">
                  <c:v>31.995271870211202</c:v>
                </c:pt>
                <c:pt idx="139">
                  <c:v>32.404469809518403</c:v>
                </c:pt>
                <c:pt idx="140">
                  <c:v>32.8961160930521</c:v>
                </c:pt>
                <c:pt idx="141">
                  <c:v>32.923449926162299</c:v>
                </c:pt>
                <c:pt idx="142">
                  <c:v>33.744673993178502</c:v>
                </c:pt>
                <c:pt idx="143">
                  <c:v>34.293555494567698</c:v>
                </c:pt>
                <c:pt idx="144">
                  <c:v>34.101305529594399</c:v>
                </c:pt>
                <c:pt idx="145">
                  <c:v>34.485965502135301</c:v>
                </c:pt>
                <c:pt idx="146">
                  <c:v>35.009076753906498</c:v>
                </c:pt>
                <c:pt idx="147">
                  <c:v>35.146965276003101</c:v>
                </c:pt>
                <c:pt idx="148">
                  <c:v>35.505927578799103</c:v>
                </c:pt>
                <c:pt idx="149">
                  <c:v>35.727176536153898</c:v>
                </c:pt>
                <c:pt idx="150">
                  <c:v>35.478291838462503</c:v>
                </c:pt>
                <c:pt idx="151">
                  <c:v>35.533567499194803</c:v>
                </c:pt>
                <c:pt idx="152">
                  <c:v>35.948703682971697</c:v>
                </c:pt>
                <c:pt idx="153">
                  <c:v>35.920998564891299</c:v>
                </c:pt>
                <c:pt idx="154">
                  <c:v>35.754850646708299</c:v>
                </c:pt>
                <c:pt idx="155">
                  <c:v>36.087302791610298</c:v>
                </c:pt>
                <c:pt idx="156">
                  <c:v>35.920998564891299</c:v>
                </c:pt>
                <c:pt idx="157">
                  <c:v>36.004127477448598</c:v>
                </c:pt>
                <c:pt idx="158">
                  <c:v>35.810217395968003</c:v>
                </c:pt>
                <c:pt idx="159">
                  <c:v>35.837904670907399</c:v>
                </c:pt>
                <c:pt idx="160">
                  <c:v>35.893292529761702</c:v>
                </c:pt>
                <c:pt idx="161">
                  <c:v>35.340164326189402</c:v>
                </c:pt>
                <c:pt idx="162">
                  <c:v>35.727176536153898</c:v>
                </c:pt>
                <c:pt idx="163">
                  <c:v>35.533567499194803</c:v>
                </c:pt>
                <c:pt idx="164">
                  <c:v>35.561211620426903</c:v>
                </c:pt>
                <c:pt idx="165">
                  <c:v>35.064221674229898</c:v>
                </c:pt>
                <c:pt idx="166">
                  <c:v>35.091797203949397</c:v>
                </c:pt>
                <c:pt idx="167">
                  <c:v>35.119376602051297</c:v>
                </c:pt>
                <c:pt idx="168">
                  <c:v>35.1745524739678</c:v>
                </c:pt>
                <c:pt idx="169">
                  <c:v>35.119376602051297</c:v>
                </c:pt>
                <c:pt idx="170">
                  <c:v>34.788658435738803</c:v>
                </c:pt>
                <c:pt idx="171">
                  <c:v>34.8988378084507</c:v>
                </c:pt>
                <c:pt idx="172">
                  <c:v>34.871288777093298</c:v>
                </c:pt>
                <c:pt idx="173">
                  <c:v>34.568473088765401</c:v>
                </c:pt>
                <c:pt idx="174">
                  <c:v>34.485965502135301</c:v>
                </c:pt>
                <c:pt idx="175">
                  <c:v>34.403483249296698</c:v>
                </c:pt>
                <c:pt idx="176">
                  <c:v>34.183679997916201</c:v>
                </c:pt>
                <c:pt idx="177">
                  <c:v>34.403483249296698</c:v>
                </c:pt>
                <c:pt idx="178">
                  <c:v>34.266083114244601</c:v>
                </c:pt>
                <c:pt idx="179">
                  <c:v>34.293555494567698</c:v>
                </c:pt>
                <c:pt idx="180">
                  <c:v>34.073855429396701</c:v>
                </c:pt>
                <c:pt idx="181">
                  <c:v>33.936645649600102</c:v>
                </c:pt>
                <c:pt idx="182">
                  <c:v>33.744673993178502</c:v>
                </c:pt>
                <c:pt idx="183">
                  <c:v>33.9640804590641</c:v>
                </c:pt>
                <c:pt idx="184">
                  <c:v>33.662442835700702</c:v>
                </c:pt>
                <c:pt idx="185">
                  <c:v>33.881779641114697</c:v>
                </c:pt>
                <c:pt idx="186">
                  <c:v>33.607639610471203</c:v>
                </c:pt>
                <c:pt idx="187">
                  <c:v>33.2516600652392</c:v>
                </c:pt>
                <c:pt idx="188">
                  <c:v>33.388524900159197</c:v>
                </c:pt>
                <c:pt idx="189">
                  <c:v>33.2516600652392</c:v>
                </c:pt>
                <c:pt idx="190">
                  <c:v>33.415903542724401</c:v>
                </c:pt>
                <c:pt idx="191">
                  <c:v>33.224296937306498</c:v>
                </c:pt>
                <c:pt idx="192">
                  <c:v>32.950791450377601</c:v>
                </c:pt>
                <c:pt idx="193">
                  <c:v>33.114864218063502</c:v>
                </c:pt>
                <c:pt idx="194">
                  <c:v>33.005470945833103</c:v>
                </c:pt>
                <c:pt idx="195">
                  <c:v>32.814123214083402</c:v>
                </c:pt>
                <c:pt idx="196">
                  <c:v>32.814123214083402</c:v>
                </c:pt>
                <c:pt idx="197">
                  <c:v>32.677517535585899</c:v>
                </c:pt>
                <c:pt idx="198">
                  <c:v>32.650204156298003</c:v>
                </c:pt>
                <c:pt idx="199">
                  <c:v>32.322594025889799</c:v>
                </c:pt>
                <c:pt idx="200">
                  <c:v>32.650204156298003</c:v>
                </c:pt>
                <c:pt idx="201">
                  <c:v>32.5409670696978</c:v>
                </c:pt>
                <c:pt idx="202">
                  <c:v>32.377172302149397</c:v>
                </c:pt>
                <c:pt idx="203">
                  <c:v>31.940741565394401</c:v>
                </c:pt>
                <c:pt idx="204">
                  <c:v>32.404469809518403</c:v>
                </c:pt>
                <c:pt idx="205">
                  <c:v>32.2134560135557</c:v>
                </c:pt>
                <c:pt idx="206">
                  <c:v>31.995271870211202</c:v>
                </c:pt>
                <c:pt idx="207">
                  <c:v>31.886223684074601</c:v>
                </c:pt>
                <c:pt idx="208">
                  <c:v>32.131621552863997</c:v>
                </c:pt>
                <c:pt idx="209">
                  <c:v>31.586480543744301</c:v>
                </c:pt>
                <c:pt idx="210">
                  <c:v>31.8589673655867</c:v>
                </c:pt>
                <c:pt idx="211">
                  <c:v>31.8589673655867</c:v>
                </c:pt>
                <c:pt idx="212">
                  <c:v>31.8044545710653</c:v>
                </c:pt>
                <c:pt idx="213">
                  <c:v>31.6137203166072</c:v>
                </c:pt>
                <c:pt idx="214">
                  <c:v>31.2052649216945</c:v>
                </c:pt>
                <c:pt idx="215">
                  <c:v>31.1780416416869</c:v>
                </c:pt>
                <c:pt idx="216">
                  <c:v>31.3413805062203</c:v>
                </c:pt>
                <c:pt idx="217">
                  <c:v>31.395834453386801</c:v>
                </c:pt>
                <c:pt idx="218">
                  <c:v>31.2052649216945</c:v>
                </c:pt>
                <c:pt idx="219">
                  <c:v>31.069177561249202</c:v>
                </c:pt>
                <c:pt idx="220">
                  <c:v>30.9331270468372</c:v>
                </c:pt>
                <c:pt idx="221">
                  <c:v>31.1780416416869</c:v>
                </c:pt>
                <c:pt idx="222">
                  <c:v>30.7699062869195</c:v>
                </c:pt>
                <c:pt idx="223">
                  <c:v>31.150825002135601</c:v>
                </c:pt>
                <c:pt idx="224">
                  <c:v>31.1236096718862</c:v>
                </c:pt>
                <c:pt idx="225">
                  <c:v>30.878717345061101</c:v>
                </c:pt>
                <c:pt idx="226">
                  <c:v>30.4163808979152</c:v>
                </c:pt>
                <c:pt idx="227">
                  <c:v>30.443573128819398</c:v>
                </c:pt>
                <c:pt idx="228">
                  <c:v>30.7427022908273</c:v>
                </c:pt>
                <c:pt idx="229">
                  <c:v>30.4979496647254</c:v>
                </c:pt>
                <c:pt idx="230">
                  <c:v>30.579526748648099</c:v>
                </c:pt>
                <c:pt idx="231">
                  <c:v>30.4979496647254</c:v>
                </c:pt>
                <c:pt idx="232">
                  <c:v>30.525139310656701</c:v>
                </c:pt>
                <c:pt idx="233">
                  <c:v>30.443573128819398</c:v>
                </c:pt>
                <c:pt idx="234">
                  <c:v>30.362009665565001</c:v>
                </c:pt>
                <c:pt idx="235">
                  <c:v>30.362009665565001</c:v>
                </c:pt>
                <c:pt idx="236">
                  <c:v>30.280453796901199</c:v>
                </c:pt>
                <c:pt idx="237">
                  <c:v>30.226090761391202</c:v>
                </c:pt>
                <c:pt idx="238">
                  <c:v>30.3076364999853</c:v>
                </c:pt>
                <c:pt idx="239">
                  <c:v>30.144546586702202</c:v>
                </c:pt>
                <c:pt idx="240">
                  <c:v>30.063008850557701</c:v>
                </c:pt>
                <c:pt idx="241">
                  <c:v>30.171725472325999</c:v>
                </c:pt>
                <c:pt idx="242">
                  <c:v>29.981477119433301</c:v>
                </c:pt>
                <c:pt idx="243">
                  <c:v>30.090185638307499</c:v>
                </c:pt>
                <c:pt idx="244">
                  <c:v>29.9271292915545</c:v>
                </c:pt>
                <c:pt idx="245">
                  <c:v>29.845606605189499</c:v>
                </c:pt>
                <c:pt idx="246">
                  <c:v>29.5467318138938</c:v>
                </c:pt>
                <c:pt idx="247">
                  <c:v>29.6825806512044</c:v>
                </c:pt>
                <c:pt idx="248">
                  <c:v>29.6825806512044</c:v>
                </c:pt>
                <c:pt idx="249">
                  <c:v>29.383732410371501</c:v>
                </c:pt>
                <c:pt idx="250">
                  <c:v>29.5467318138938</c:v>
                </c:pt>
                <c:pt idx="251">
                  <c:v>29.492399170382299</c:v>
                </c:pt>
                <c:pt idx="252">
                  <c:v>29.356567751171202</c:v>
                </c:pt>
                <c:pt idx="253">
                  <c:v>29.2479061467943</c:v>
                </c:pt>
                <c:pt idx="254">
                  <c:v>29.329398037213998</c:v>
                </c:pt>
                <c:pt idx="255">
                  <c:v>29.329398037213998</c:v>
                </c:pt>
                <c:pt idx="256">
                  <c:v>29.084916333034801</c:v>
                </c:pt>
                <c:pt idx="257">
                  <c:v>29.0577535380055</c:v>
                </c:pt>
                <c:pt idx="258">
                  <c:v>29.166410621746198</c:v>
                </c:pt>
                <c:pt idx="259">
                  <c:v>29.1120792172538</c:v>
                </c:pt>
                <c:pt idx="260">
                  <c:v>29.166410621746198</c:v>
                </c:pt>
                <c:pt idx="261">
                  <c:v>29.193573869882801</c:v>
                </c:pt>
                <c:pt idx="262">
                  <c:v>28.8404418538519</c:v>
                </c:pt>
                <c:pt idx="263">
                  <c:v>28.8947671335076</c:v>
                </c:pt>
                <c:pt idx="264">
                  <c:v>28.921935034681599</c:v>
                </c:pt>
                <c:pt idx="265">
                  <c:v>28.487300491881498</c:v>
                </c:pt>
                <c:pt idx="266">
                  <c:v>28.487300491881498</c:v>
                </c:pt>
                <c:pt idx="267">
                  <c:v>28.297129176599299</c:v>
                </c:pt>
                <c:pt idx="268">
                  <c:v>28.786111048806799</c:v>
                </c:pt>
                <c:pt idx="269">
                  <c:v>28.351462448012299</c:v>
                </c:pt>
                <c:pt idx="270">
                  <c:v>28.3242959924684</c:v>
                </c:pt>
                <c:pt idx="271">
                  <c:v>28.432965117916201</c:v>
                </c:pt>
                <c:pt idx="272">
                  <c:v>28.487300491881498</c:v>
                </c:pt>
                <c:pt idx="273">
                  <c:v>28.432965117916201</c:v>
                </c:pt>
                <c:pt idx="274">
                  <c:v>27.971077519010901</c:v>
                </c:pt>
                <c:pt idx="275">
                  <c:v>28.432965117916201</c:v>
                </c:pt>
                <c:pt idx="276">
                  <c:v>28.079769140124199</c:v>
                </c:pt>
                <c:pt idx="277">
                  <c:v>28.1612838250831</c:v>
                </c:pt>
                <c:pt idx="278">
                  <c:v>28.432965117916201</c:v>
                </c:pt>
                <c:pt idx="279">
                  <c:v>28.188452683465901</c:v>
                </c:pt>
                <c:pt idx="280">
                  <c:v>28.297129176599299</c:v>
                </c:pt>
                <c:pt idx="281">
                  <c:v>28.079769140124199</c:v>
                </c:pt>
                <c:pt idx="282">
                  <c:v>28.215621101253699</c:v>
                </c:pt>
                <c:pt idx="283">
                  <c:v>28.052598358728002</c:v>
                </c:pt>
                <c:pt idx="284">
                  <c:v>28.025421750556401</c:v>
                </c:pt>
                <c:pt idx="285">
                  <c:v>27.8080200403001</c:v>
                </c:pt>
                <c:pt idx="286">
                  <c:v>27.8080200403001</c:v>
                </c:pt>
                <c:pt idx="287">
                  <c:v>27.943904557723101</c:v>
                </c:pt>
                <c:pt idx="288">
                  <c:v>27.9167257049989</c:v>
                </c:pt>
                <c:pt idx="289">
                  <c:v>27.5633928981349</c:v>
                </c:pt>
                <c:pt idx="290">
                  <c:v>27.835201394505201</c:v>
                </c:pt>
                <c:pt idx="291">
                  <c:v>27.373078699658699</c:v>
                </c:pt>
                <c:pt idx="292">
                  <c:v>27.8080200403001</c:v>
                </c:pt>
                <c:pt idx="293">
                  <c:v>27.8080200403001</c:v>
                </c:pt>
                <c:pt idx="294">
                  <c:v>27.237113165572399</c:v>
                </c:pt>
                <c:pt idx="295">
                  <c:v>27.6449438732887</c:v>
                </c:pt>
                <c:pt idx="296">
                  <c:v>27.7536659332171</c:v>
                </c:pt>
                <c:pt idx="297">
                  <c:v>27.5633928981349</c:v>
                </c:pt>
                <c:pt idx="298">
                  <c:v>27.672124177985399</c:v>
                </c:pt>
                <c:pt idx="299">
                  <c:v>27.0467120441823</c:v>
                </c:pt>
                <c:pt idx="300">
                  <c:v>27.454648177366099</c:v>
                </c:pt>
                <c:pt idx="301">
                  <c:v>27.427461070553999</c:v>
                </c:pt>
                <c:pt idx="302">
                  <c:v>27.373078699658699</c:v>
                </c:pt>
                <c:pt idx="303">
                  <c:v>26.9923040011262</c:v>
                </c:pt>
                <c:pt idx="304">
                  <c:v>27.1555188525159</c:v>
                </c:pt>
                <c:pt idx="305">
                  <c:v>26.937885563506899</c:v>
                </c:pt>
                <c:pt idx="306">
                  <c:v>27.345888703803599</c:v>
                </c:pt>
                <c:pt idx="307">
                  <c:v>27.345888703803599</c:v>
                </c:pt>
                <c:pt idx="308">
                  <c:v>27.209917944833901</c:v>
                </c:pt>
                <c:pt idx="309">
                  <c:v>27.1555188525159</c:v>
                </c:pt>
                <c:pt idx="310">
                  <c:v>26.774608744429099</c:v>
                </c:pt>
                <c:pt idx="311">
                  <c:v>26.9106770441132</c:v>
                </c:pt>
                <c:pt idx="312">
                  <c:v>27.237113165572399</c:v>
                </c:pt>
                <c:pt idx="313">
                  <c:v>26.665727344021299</c:v>
                </c:pt>
                <c:pt idx="314">
                  <c:v>27.101120481166099</c:v>
                </c:pt>
                <c:pt idx="315">
                  <c:v>26.665727344021299</c:v>
                </c:pt>
                <c:pt idx="316">
                  <c:v>26.8834671928389</c:v>
                </c:pt>
                <c:pt idx="317">
                  <c:v>26.9923040011262</c:v>
                </c:pt>
                <c:pt idx="318">
                  <c:v>26.8834671928389</c:v>
                </c:pt>
                <c:pt idx="319">
                  <c:v>27.0195086476024</c:v>
                </c:pt>
                <c:pt idx="320">
                  <c:v>26.8018241284542</c:v>
                </c:pt>
                <c:pt idx="321">
                  <c:v>26.747391926044099</c:v>
                </c:pt>
                <c:pt idx="322">
                  <c:v>26.584049113125701</c:v>
                </c:pt>
                <c:pt idx="323">
                  <c:v>26.2026961735546</c:v>
                </c:pt>
                <c:pt idx="324">
                  <c:v>26.692948588750099</c:v>
                </c:pt>
                <c:pt idx="325">
                  <c:v>26.8018241284542</c:v>
                </c:pt>
                <c:pt idx="326">
                  <c:v>26.393412159370101</c:v>
                </c:pt>
                <c:pt idx="327">
                  <c:v>26.229945984906902</c:v>
                </c:pt>
                <c:pt idx="328">
                  <c:v>26.611274968677801</c:v>
                </c:pt>
                <c:pt idx="329">
                  <c:v>26.584049113125701</c:v>
                </c:pt>
                <c:pt idx="330">
                  <c:v>26.3116897552053</c:v>
                </c:pt>
                <c:pt idx="331">
                  <c:v>26.3389323120585</c:v>
                </c:pt>
                <c:pt idx="332">
                  <c:v>26.447890439711301</c:v>
                </c:pt>
                <c:pt idx="333">
                  <c:v>26.366173106615101</c:v>
                </c:pt>
                <c:pt idx="334">
                  <c:v>26.584049113125701</c:v>
                </c:pt>
                <c:pt idx="335">
                  <c:v>26.366173106615101</c:v>
                </c:pt>
                <c:pt idx="336">
                  <c:v>26.366173106615101</c:v>
                </c:pt>
                <c:pt idx="337">
                  <c:v>26.447890439711301</c:v>
                </c:pt>
                <c:pt idx="338">
                  <c:v>25.984618180397302</c:v>
                </c:pt>
                <c:pt idx="339">
                  <c:v>26.393412159370101</c:v>
                </c:pt>
                <c:pt idx="340">
                  <c:v>26.229945984906902</c:v>
                </c:pt>
                <c:pt idx="341">
                  <c:v>25.8209723804658</c:v>
                </c:pt>
                <c:pt idx="342">
                  <c:v>26.148185613920202</c:v>
                </c:pt>
                <c:pt idx="343">
                  <c:v>26.039146780565599</c:v>
                </c:pt>
                <c:pt idx="344">
                  <c:v>26.257193951978302</c:v>
                </c:pt>
                <c:pt idx="345">
                  <c:v>26.229945984906902</c:v>
                </c:pt>
                <c:pt idx="346">
                  <c:v>26.148185613920202</c:v>
                </c:pt>
                <c:pt idx="347">
                  <c:v>26.093672752577</c:v>
                </c:pt>
                <c:pt idx="348">
                  <c:v>25.602660256676899</c:v>
                </c:pt>
                <c:pt idx="349">
                  <c:v>25.930076140039201</c:v>
                </c:pt>
                <c:pt idx="350">
                  <c:v>25.957345522633801</c:v>
                </c:pt>
                <c:pt idx="351">
                  <c:v>26.093672752577</c:v>
                </c:pt>
                <c:pt idx="352">
                  <c:v>25.411514588028801</c:v>
                </c:pt>
                <c:pt idx="353">
                  <c:v>25.875531145140101</c:v>
                </c:pt>
                <c:pt idx="354">
                  <c:v>25.957345522633801</c:v>
                </c:pt>
                <c:pt idx="355">
                  <c:v>25.684545441032299</c:v>
                </c:pt>
                <c:pt idx="356">
                  <c:v>25.957345522633801</c:v>
                </c:pt>
                <c:pt idx="357">
                  <c:v>25.739120705201199</c:v>
                </c:pt>
                <c:pt idx="358">
                  <c:v>25.9028046877064</c:v>
                </c:pt>
                <c:pt idx="359">
                  <c:v>25.684545441032299</c:v>
                </c:pt>
                <c:pt idx="360">
                  <c:v>25.356882760705702</c:v>
                </c:pt>
                <c:pt idx="361">
                  <c:v>25.793692443806901</c:v>
                </c:pt>
                <c:pt idx="362">
                  <c:v>25.466141911356999</c:v>
                </c:pt>
                <c:pt idx="363">
                  <c:v>25.575362367507399</c:v>
                </c:pt>
                <c:pt idx="364">
                  <c:v>25.629955830155399</c:v>
                </c:pt>
                <c:pt idx="365">
                  <c:v>25.575362367507399</c:v>
                </c:pt>
                <c:pt idx="366">
                  <c:v>25.739120705201199</c:v>
                </c:pt>
                <c:pt idx="367">
                  <c:v>25.438832135832801</c:v>
                </c:pt>
                <c:pt idx="368">
                  <c:v>25.493449268710901</c:v>
                </c:pt>
                <c:pt idx="369">
                  <c:v>25.575362367507399</c:v>
                </c:pt>
                <c:pt idx="370">
                  <c:v>25.520754228389698</c:v>
                </c:pt>
                <c:pt idx="371">
                  <c:v>25.384199914196898</c:v>
                </c:pt>
                <c:pt idx="372">
                  <c:v>25.356882760705702</c:v>
                </c:pt>
                <c:pt idx="373">
                  <c:v>25.6572544378927</c:v>
                </c:pt>
                <c:pt idx="374">
                  <c:v>25.2749108812597</c:v>
                </c:pt>
                <c:pt idx="375">
                  <c:v>25.384199914196898</c:v>
                </c:pt>
                <c:pt idx="376">
                  <c:v>25.2475836036784</c:v>
                </c:pt>
                <c:pt idx="377">
                  <c:v>25.056208532614299</c:v>
                </c:pt>
                <c:pt idx="378">
                  <c:v>25.3295631070601</c:v>
                </c:pt>
                <c:pt idx="379">
                  <c:v>25.411514588028801</c:v>
                </c:pt>
                <c:pt idx="380">
                  <c:v>25.302235597197399</c:v>
                </c:pt>
                <c:pt idx="381">
                  <c:v>25.466141911356999</c:v>
                </c:pt>
                <c:pt idx="382">
                  <c:v>25.192915944020299</c:v>
                </c:pt>
                <c:pt idx="383">
                  <c:v>25.2749108812597</c:v>
                </c:pt>
                <c:pt idx="384">
                  <c:v>24.864699891662301</c:v>
                </c:pt>
                <c:pt idx="385">
                  <c:v>24.864699891662301</c:v>
                </c:pt>
                <c:pt idx="386">
                  <c:v>25.165580858023901</c:v>
                </c:pt>
                <c:pt idx="387">
                  <c:v>24.974149403127999</c:v>
                </c:pt>
                <c:pt idx="388">
                  <c:v>24.809960674303401</c:v>
                </c:pt>
                <c:pt idx="389">
                  <c:v>24.755204470349899</c:v>
                </c:pt>
                <c:pt idx="390">
                  <c:v>25.2475836036784</c:v>
                </c:pt>
                <c:pt idx="391">
                  <c:v>25.110902734652701</c:v>
                </c:pt>
                <c:pt idx="392">
                  <c:v>25.110902734652701</c:v>
                </c:pt>
                <c:pt idx="393">
                  <c:v>25.165580858023901</c:v>
                </c:pt>
                <c:pt idx="394">
                  <c:v>24.864699891662301</c:v>
                </c:pt>
                <c:pt idx="395">
                  <c:v>25.0288600229945</c:v>
                </c:pt>
                <c:pt idx="396">
                  <c:v>24.755204470349899</c:v>
                </c:pt>
                <c:pt idx="397">
                  <c:v>24.974149403127999</c:v>
                </c:pt>
                <c:pt idx="398">
                  <c:v>24.837331727773002</c:v>
                </c:pt>
                <c:pt idx="399">
                  <c:v>25.083554316622301</c:v>
                </c:pt>
                <c:pt idx="400">
                  <c:v>24.946792593155799</c:v>
                </c:pt>
                <c:pt idx="401">
                  <c:v>24.426429628580099</c:v>
                </c:pt>
                <c:pt idx="402">
                  <c:v>24.6456618273156</c:v>
                </c:pt>
                <c:pt idx="403">
                  <c:v>24.864699891662301</c:v>
                </c:pt>
                <c:pt idx="404">
                  <c:v>24.727824624590799</c:v>
                </c:pt>
                <c:pt idx="405">
                  <c:v>24.919432975587501</c:v>
                </c:pt>
                <c:pt idx="406">
                  <c:v>24.5908750626031</c:v>
                </c:pt>
                <c:pt idx="407">
                  <c:v>24.837331727773002</c:v>
                </c:pt>
                <c:pt idx="408">
                  <c:v>24.727824624590799</c:v>
                </c:pt>
                <c:pt idx="409">
                  <c:v>24.727824624590799</c:v>
                </c:pt>
                <c:pt idx="410">
                  <c:v>24.618269971733699</c:v>
                </c:pt>
                <c:pt idx="411">
                  <c:v>24.673055997883701</c:v>
                </c:pt>
                <c:pt idx="412">
                  <c:v>24.179549626053301</c:v>
                </c:pt>
                <c:pt idx="413">
                  <c:v>24.5908750626031</c:v>
                </c:pt>
                <c:pt idx="414">
                  <c:v>24.179549626053301</c:v>
                </c:pt>
                <c:pt idx="415">
                  <c:v>24.508666457326701</c:v>
                </c:pt>
                <c:pt idx="416">
                  <c:v>24.069737546693901</c:v>
                </c:pt>
                <c:pt idx="417">
                  <c:v>24.399012769494501</c:v>
                </c:pt>
                <c:pt idx="418">
                  <c:v>23.904917786497801</c:v>
                </c:pt>
                <c:pt idx="419">
                  <c:v>24.426429628580099</c:v>
                </c:pt>
                <c:pt idx="420">
                  <c:v>24.508666457326701</c:v>
                </c:pt>
                <c:pt idx="421">
                  <c:v>24.508666457326701</c:v>
                </c:pt>
                <c:pt idx="422">
                  <c:v>24.1246531123004</c:v>
                </c:pt>
                <c:pt idx="423">
                  <c:v>24.234437971829198</c:v>
                </c:pt>
                <c:pt idx="424">
                  <c:v>24.152103070167101</c:v>
                </c:pt>
                <c:pt idx="425">
                  <c:v>24.3167374491285</c:v>
                </c:pt>
                <c:pt idx="426">
                  <c:v>24.344169378276799</c:v>
                </c:pt>
                <c:pt idx="427">
                  <c:v>24.069737546693901</c:v>
                </c:pt>
                <c:pt idx="428">
                  <c:v>24.289307596361802</c:v>
                </c:pt>
                <c:pt idx="429">
                  <c:v>24.3167374491285</c:v>
                </c:pt>
                <c:pt idx="430">
                  <c:v>24.3167374491285</c:v>
                </c:pt>
                <c:pt idx="431">
                  <c:v>24.069737546693901</c:v>
                </c:pt>
                <c:pt idx="432">
                  <c:v>24.3167374491285</c:v>
                </c:pt>
                <c:pt idx="433">
                  <c:v>24.2069928004539</c:v>
                </c:pt>
                <c:pt idx="434">
                  <c:v>23.987340847935101</c:v>
                </c:pt>
                <c:pt idx="435">
                  <c:v>23.959870046408199</c:v>
                </c:pt>
                <c:pt idx="436">
                  <c:v>23.849945813321099</c:v>
                </c:pt>
                <c:pt idx="437">
                  <c:v>24.2069928004539</c:v>
                </c:pt>
                <c:pt idx="438">
                  <c:v>24.1246531123004</c:v>
                </c:pt>
                <c:pt idx="439">
                  <c:v>24.042277259236801</c:v>
                </c:pt>
                <c:pt idx="440">
                  <c:v>24.097194370681201</c:v>
                </c:pt>
                <c:pt idx="441">
                  <c:v>24.1246531123004</c:v>
                </c:pt>
                <c:pt idx="442">
                  <c:v>24.152103070167101</c:v>
                </c:pt>
                <c:pt idx="443">
                  <c:v>23.959870046408199</c:v>
                </c:pt>
                <c:pt idx="444">
                  <c:v>24.3167374491285</c:v>
                </c:pt>
                <c:pt idx="445">
                  <c:v>23.684952905866801</c:v>
                </c:pt>
                <c:pt idx="446">
                  <c:v>24.289307596361802</c:v>
                </c:pt>
                <c:pt idx="447">
                  <c:v>24.014813487815001</c:v>
                </c:pt>
                <c:pt idx="448">
                  <c:v>24.014813487815001</c:v>
                </c:pt>
                <c:pt idx="449">
                  <c:v>23.767463276021498</c:v>
                </c:pt>
                <c:pt idx="450">
                  <c:v>23.7949646964735</c:v>
                </c:pt>
                <c:pt idx="451">
                  <c:v>23.959870046408199</c:v>
                </c:pt>
                <c:pt idx="452">
                  <c:v>23.767463276021498</c:v>
                </c:pt>
                <c:pt idx="453">
                  <c:v>24.1246531123004</c:v>
                </c:pt>
                <c:pt idx="454">
                  <c:v>23.492285733894999</c:v>
                </c:pt>
                <c:pt idx="455">
                  <c:v>23.959870046408199</c:v>
                </c:pt>
                <c:pt idx="456">
                  <c:v>23.822457078863899</c:v>
                </c:pt>
                <c:pt idx="457">
                  <c:v>23.822457078863899</c:v>
                </c:pt>
                <c:pt idx="458">
                  <c:v>23.7949646964735</c:v>
                </c:pt>
                <c:pt idx="459">
                  <c:v>23.932395699427499</c:v>
                </c:pt>
                <c:pt idx="460">
                  <c:v>23.657436603103601</c:v>
                </c:pt>
                <c:pt idx="461">
                  <c:v>23.877430920340299</c:v>
                </c:pt>
                <c:pt idx="462">
                  <c:v>23.602403407972901</c:v>
                </c:pt>
                <c:pt idx="463">
                  <c:v>23.739963535557301</c:v>
                </c:pt>
                <c:pt idx="464">
                  <c:v>23.657436603103601</c:v>
                </c:pt>
                <c:pt idx="465">
                  <c:v>23.712460085670699</c:v>
                </c:pt>
                <c:pt idx="466">
                  <c:v>23.712460085670699</c:v>
                </c:pt>
                <c:pt idx="467">
                  <c:v>23.822457078863899</c:v>
                </c:pt>
                <c:pt idx="468">
                  <c:v>23.492285733894999</c:v>
                </c:pt>
                <c:pt idx="469">
                  <c:v>23.629921901241499</c:v>
                </c:pt>
                <c:pt idx="470">
                  <c:v>23.271862149098201</c:v>
                </c:pt>
                <c:pt idx="471">
                  <c:v>23.657436603103601</c:v>
                </c:pt>
                <c:pt idx="472">
                  <c:v>23.657436603103601</c:v>
                </c:pt>
                <c:pt idx="473">
                  <c:v>23.849945813321099</c:v>
                </c:pt>
                <c:pt idx="474">
                  <c:v>23.739963535557301</c:v>
                </c:pt>
                <c:pt idx="475">
                  <c:v>23.106371893893201</c:v>
                </c:pt>
                <c:pt idx="476">
                  <c:v>23.657436603103601</c:v>
                </c:pt>
                <c:pt idx="477">
                  <c:v>23.602403407972901</c:v>
                </c:pt>
                <c:pt idx="478">
                  <c:v>23.657436603103601</c:v>
                </c:pt>
                <c:pt idx="479">
                  <c:v>23.271862149098201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C9D-465D-ACA1-3C0332559108}"/>
            </c:ext>
          </c:extLst>
        </c:ser>
        <c:ser>
          <c:idx val="6"/>
          <c:order val="6"/>
          <c:tx>
            <c:v>60 g gips, 80 g water</c:v>
          </c:tx>
          <c:spPr>
            <a:ln w="19050">
              <a:prstDash val="dash"/>
            </a:ln>
          </c:spPr>
          <c:marker>
            <c:symbol val="none"/>
          </c:marker>
          <c:xVal>
            <c:numRef>
              <c:f>gecombineerd!$C$15:$C$494</c:f>
              <c:numCache>
                <c:formatCode>0.0</c:formatCode>
                <c:ptCount val="48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  <c:pt idx="10">
                  <c:v>5.5</c:v>
                </c:pt>
                <c:pt idx="11">
                  <c:v>6</c:v>
                </c:pt>
                <c:pt idx="12">
                  <c:v>6.5</c:v>
                </c:pt>
                <c:pt idx="13">
                  <c:v>7</c:v>
                </c:pt>
                <c:pt idx="14">
                  <c:v>7.5</c:v>
                </c:pt>
                <c:pt idx="15">
                  <c:v>8</c:v>
                </c:pt>
                <c:pt idx="16">
                  <c:v>8.5</c:v>
                </c:pt>
                <c:pt idx="17">
                  <c:v>9</c:v>
                </c:pt>
                <c:pt idx="18">
                  <c:v>9.5</c:v>
                </c:pt>
                <c:pt idx="19">
                  <c:v>10</c:v>
                </c:pt>
                <c:pt idx="20">
                  <c:v>10.5</c:v>
                </c:pt>
                <c:pt idx="21">
                  <c:v>11</c:v>
                </c:pt>
                <c:pt idx="22">
                  <c:v>11.5</c:v>
                </c:pt>
                <c:pt idx="23">
                  <c:v>12</c:v>
                </c:pt>
                <c:pt idx="24">
                  <c:v>12.5</c:v>
                </c:pt>
                <c:pt idx="25">
                  <c:v>13</c:v>
                </c:pt>
                <c:pt idx="26">
                  <c:v>13.5</c:v>
                </c:pt>
                <c:pt idx="27">
                  <c:v>14</c:v>
                </c:pt>
                <c:pt idx="28">
                  <c:v>14.5</c:v>
                </c:pt>
                <c:pt idx="29">
                  <c:v>15</c:v>
                </c:pt>
                <c:pt idx="30">
                  <c:v>15.5</c:v>
                </c:pt>
                <c:pt idx="31">
                  <c:v>16</c:v>
                </c:pt>
                <c:pt idx="32">
                  <c:v>16.5</c:v>
                </c:pt>
                <c:pt idx="33">
                  <c:v>17</c:v>
                </c:pt>
                <c:pt idx="34">
                  <c:v>17.5</c:v>
                </c:pt>
                <c:pt idx="35">
                  <c:v>18</c:v>
                </c:pt>
                <c:pt idx="36">
                  <c:v>18.5</c:v>
                </c:pt>
                <c:pt idx="37">
                  <c:v>19</c:v>
                </c:pt>
                <c:pt idx="38">
                  <c:v>19.5</c:v>
                </c:pt>
                <c:pt idx="39">
                  <c:v>20</c:v>
                </c:pt>
                <c:pt idx="40">
                  <c:v>20.5</c:v>
                </c:pt>
                <c:pt idx="41">
                  <c:v>21</c:v>
                </c:pt>
                <c:pt idx="42">
                  <c:v>21.5</c:v>
                </c:pt>
                <c:pt idx="43">
                  <c:v>22</c:v>
                </c:pt>
                <c:pt idx="44">
                  <c:v>22.5</c:v>
                </c:pt>
                <c:pt idx="45">
                  <c:v>23</c:v>
                </c:pt>
                <c:pt idx="46">
                  <c:v>23.5</c:v>
                </c:pt>
                <c:pt idx="47">
                  <c:v>24</c:v>
                </c:pt>
                <c:pt idx="48">
                  <c:v>24.5</c:v>
                </c:pt>
                <c:pt idx="49">
                  <c:v>25</c:v>
                </c:pt>
                <c:pt idx="50">
                  <c:v>25.5</c:v>
                </c:pt>
                <c:pt idx="51">
                  <c:v>26</c:v>
                </c:pt>
                <c:pt idx="52">
                  <c:v>26.5</c:v>
                </c:pt>
                <c:pt idx="53">
                  <c:v>27</c:v>
                </c:pt>
                <c:pt idx="54">
                  <c:v>27.5</c:v>
                </c:pt>
                <c:pt idx="55">
                  <c:v>28</c:v>
                </c:pt>
                <c:pt idx="56">
                  <c:v>28.5</c:v>
                </c:pt>
                <c:pt idx="57">
                  <c:v>29</c:v>
                </c:pt>
                <c:pt idx="58">
                  <c:v>29.5</c:v>
                </c:pt>
                <c:pt idx="59">
                  <c:v>30</c:v>
                </c:pt>
                <c:pt idx="60">
                  <c:v>30.5</c:v>
                </c:pt>
                <c:pt idx="61">
                  <c:v>31</c:v>
                </c:pt>
                <c:pt idx="62">
                  <c:v>31.5</c:v>
                </c:pt>
                <c:pt idx="63">
                  <c:v>32</c:v>
                </c:pt>
                <c:pt idx="64">
                  <c:v>32.5</c:v>
                </c:pt>
                <c:pt idx="65">
                  <c:v>33</c:v>
                </c:pt>
                <c:pt idx="66">
                  <c:v>33.5</c:v>
                </c:pt>
                <c:pt idx="67">
                  <c:v>34</c:v>
                </c:pt>
                <c:pt idx="68">
                  <c:v>34.5</c:v>
                </c:pt>
                <c:pt idx="69">
                  <c:v>35</c:v>
                </c:pt>
                <c:pt idx="70">
                  <c:v>35.5</c:v>
                </c:pt>
                <c:pt idx="71">
                  <c:v>36</c:v>
                </c:pt>
                <c:pt idx="72">
                  <c:v>36.5</c:v>
                </c:pt>
                <c:pt idx="73">
                  <c:v>37</c:v>
                </c:pt>
                <c:pt idx="74">
                  <c:v>37.5</c:v>
                </c:pt>
                <c:pt idx="75">
                  <c:v>38</c:v>
                </c:pt>
                <c:pt idx="76">
                  <c:v>38.5</c:v>
                </c:pt>
                <c:pt idx="77">
                  <c:v>39</c:v>
                </c:pt>
                <c:pt idx="78">
                  <c:v>39.5</c:v>
                </c:pt>
                <c:pt idx="79">
                  <c:v>40</c:v>
                </c:pt>
                <c:pt idx="80">
                  <c:v>40.5</c:v>
                </c:pt>
                <c:pt idx="81">
                  <c:v>41</c:v>
                </c:pt>
                <c:pt idx="82">
                  <c:v>41.5</c:v>
                </c:pt>
                <c:pt idx="83">
                  <c:v>42</c:v>
                </c:pt>
                <c:pt idx="84">
                  <c:v>42.5</c:v>
                </c:pt>
                <c:pt idx="85">
                  <c:v>43</c:v>
                </c:pt>
                <c:pt idx="86">
                  <c:v>43.5</c:v>
                </c:pt>
                <c:pt idx="87">
                  <c:v>44</c:v>
                </c:pt>
                <c:pt idx="88">
                  <c:v>44.5</c:v>
                </c:pt>
                <c:pt idx="89">
                  <c:v>45</c:v>
                </c:pt>
                <c:pt idx="90">
                  <c:v>45.5</c:v>
                </c:pt>
                <c:pt idx="91">
                  <c:v>46</c:v>
                </c:pt>
                <c:pt idx="92">
                  <c:v>46.5</c:v>
                </c:pt>
                <c:pt idx="93">
                  <c:v>47</c:v>
                </c:pt>
                <c:pt idx="94">
                  <c:v>47.5</c:v>
                </c:pt>
                <c:pt idx="95">
                  <c:v>48</c:v>
                </c:pt>
                <c:pt idx="96">
                  <c:v>48.5</c:v>
                </c:pt>
                <c:pt idx="97">
                  <c:v>49</c:v>
                </c:pt>
                <c:pt idx="98">
                  <c:v>49.5</c:v>
                </c:pt>
                <c:pt idx="99">
                  <c:v>50</c:v>
                </c:pt>
                <c:pt idx="100">
                  <c:v>50.5</c:v>
                </c:pt>
                <c:pt idx="101">
                  <c:v>51</c:v>
                </c:pt>
                <c:pt idx="102">
                  <c:v>51.5</c:v>
                </c:pt>
                <c:pt idx="103">
                  <c:v>52</c:v>
                </c:pt>
                <c:pt idx="104">
                  <c:v>52.5</c:v>
                </c:pt>
                <c:pt idx="105">
                  <c:v>53</c:v>
                </c:pt>
                <c:pt idx="106">
                  <c:v>53.5</c:v>
                </c:pt>
                <c:pt idx="107">
                  <c:v>54</c:v>
                </c:pt>
                <c:pt idx="108">
                  <c:v>54.5</c:v>
                </c:pt>
                <c:pt idx="109">
                  <c:v>55</c:v>
                </c:pt>
                <c:pt idx="110">
                  <c:v>55.5</c:v>
                </c:pt>
                <c:pt idx="111">
                  <c:v>56</c:v>
                </c:pt>
                <c:pt idx="112">
                  <c:v>56.5</c:v>
                </c:pt>
                <c:pt idx="113">
                  <c:v>57</c:v>
                </c:pt>
                <c:pt idx="114">
                  <c:v>57.5</c:v>
                </c:pt>
                <c:pt idx="115">
                  <c:v>58</c:v>
                </c:pt>
                <c:pt idx="116">
                  <c:v>58.5</c:v>
                </c:pt>
                <c:pt idx="117">
                  <c:v>59</c:v>
                </c:pt>
                <c:pt idx="118">
                  <c:v>59.5</c:v>
                </c:pt>
                <c:pt idx="119">
                  <c:v>60</c:v>
                </c:pt>
                <c:pt idx="120">
                  <c:v>60.5</c:v>
                </c:pt>
                <c:pt idx="121">
                  <c:v>61</c:v>
                </c:pt>
                <c:pt idx="122">
                  <c:v>61.5</c:v>
                </c:pt>
                <c:pt idx="123">
                  <c:v>62</c:v>
                </c:pt>
                <c:pt idx="124">
                  <c:v>62.5</c:v>
                </c:pt>
                <c:pt idx="125">
                  <c:v>63</c:v>
                </c:pt>
                <c:pt idx="126">
                  <c:v>63.5</c:v>
                </c:pt>
                <c:pt idx="127">
                  <c:v>64</c:v>
                </c:pt>
                <c:pt idx="128">
                  <c:v>64.5</c:v>
                </c:pt>
                <c:pt idx="129">
                  <c:v>65</c:v>
                </c:pt>
                <c:pt idx="130">
                  <c:v>65.5</c:v>
                </c:pt>
                <c:pt idx="131">
                  <c:v>66</c:v>
                </c:pt>
                <c:pt idx="132">
                  <c:v>66.5</c:v>
                </c:pt>
                <c:pt idx="133">
                  <c:v>67</c:v>
                </c:pt>
                <c:pt idx="134">
                  <c:v>67.5</c:v>
                </c:pt>
                <c:pt idx="135">
                  <c:v>68</c:v>
                </c:pt>
                <c:pt idx="136">
                  <c:v>68.5</c:v>
                </c:pt>
                <c:pt idx="137">
                  <c:v>69</c:v>
                </c:pt>
                <c:pt idx="138">
                  <c:v>69.5</c:v>
                </c:pt>
                <c:pt idx="139">
                  <c:v>70</c:v>
                </c:pt>
                <c:pt idx="140">
                  <c:v>70.5</c:v>
                </c:pt>
                <c:pt idx="141">
                  <c:v>71</c:v>
                </c:pt>
                <c:pt idx="142">
                  <c:v>71.5</c:v>
                </c:pt>
                <c:pt idx="143">
                  <c:v>72</c:v>
                </c:pt>
                <c:pt idx="144">
                  <c:v>72.5</c:v>
                </c:pt>
                <c:pt idx="145">
                  <c:v>73</c:v>
                </c:pt>
                <c:pt idx="146">
                  <c:v>73.5</c:v>
                </c:pt>
                <c:pt idx="147">
                  <c:v>74</c:v>
                </c:pt>
                <c:pt idx="148">
                  <c:v>74.5</c:v>
                </c:pt>
                <c:pt idx="149">
                  <c:v>75</c:v>
                </c:pt>
                <c:pt idx="150">
                  <c:v>75.5</c:v>
                </c:pt>
                <c:pt idx="151">
                  <c:v>76</c:v>
                </c:pt>
                <c:pt idx="152">
                  <c:v>76.5</c:v>
                </c:pt>
                <c:pt idx="153">
                  <c:v>77</c:v>
                </c:pt>
                <c:pt idx="154">
                  <c:v>77.5</c:v>
                </c:pt>
                <c:pt idx="155">
                  <c:v>78</c:v>
                </c:pt>
                <c:pt idx="156">
                  <c:v>78.5</c:v>
                </c:pt>
                <c:pt idx="157">
                  <c:v>79</c:v>
                </c:pt>
                <c:pt idx="158">
                  <c:v>79.5</c:v>
                </c:pt>
                <c:pt idx="159">
                  <c:v>80</c:v>
                </c:pt>
                <c:pt idx="160">
                  <c:v>80.5</c:v>
                </c:pt>
                <c:pt idx="161">
                  <c:v>81</c:v>
                </c:pt>
                <c:pt idx="162">
                  <c:v>81.5</c:v>
                </c:pt>
                <c:pt idx="163">
                  <c:v>82</c:v>
                </c:pt>
                <c:pt idx="164">
                  <c:v>82.5</c:v>
                </c:pt>
                <c:pt idx="165">
                  <c:v>83</c:v>
                </c:pt>
                <c:pt idx="166">
                  <c:v>83.5</c:v>
                </c:pt>
                <c:pt idx="167">
                  <c:v>84</c:v>
                </c:pt>
                <c:pt idx="168">
                  <c:v>84.5</c:v>
                </c:pt>
                <c:pt idx="169">
                  <c:v>85</c:v>
                </c:pt>
                <c:pt idx="170">
                  <c:v>85.5</c:v>
                </c:pt>
                <c:pt idx="171">
                  <c:v>86</c:v>
                </c:pt>
                <c:pt idx="172">
                  <c:v>86.5</c:v>
                </c:pt>
                <c:pt idx="173">
                  <c:v>87</c:v>
                </c:pt>
                <c:pt idx="174">
                  <c:v>87.5</c:v>
                </c:pt>
                <c:pt idx="175">
                  <c:v>88</c:v>
                </c:pt>
                <c:pt idx="176">
                  <c:v>88.5</c:v>
                </c:pt>
                <c:pt idx="177">
                  <c:v>89</c:v>
                </c:pt>
                <c:pt idx="178">
                  <c:v>89.5</c:v>
                </c:pt>
                <c:pt idx="179">
                  <c:v>90</c:v>
                </c:pt>
                <c:pt idx="180">
                  <c:v>90.5</c:v>
                </c:pt>
                <c:pt idx="181">
                  <c:v>91</c:v>
                </c:pt>
                <c:pt idx="182">
                  <c:v>91.5</c:v>
                </c:pt>
                <c:pt idx="183">
                  <c:v>92</c:v>
                </c:pt>
                <c:pt idx="184">
                  <c:v>92.5</c:v>
                </c:pt>
                <c:pt idx="185">
                  <c:v>93</c:v>
                </c:pt>
                <c:pt idx="186">
                  <c:v>93.5</c:v>
                </c:pt>
                <c:pt idx="187">
                  <c:v>94</c:v>
                </c:pt>
                <c:pt idx="188">
                  <c:v>94.5</c:v>
                </c:pt>
                <c:pt idx="189">
                  <c:v>95</c:v>
                </c:pt>
                <c:pt idx="190">
                  <c:v>95.5</c:v>
                </c:pt>
                <c:pt idx="191">
                  <c:v>96</c:v>
                </c:pt>
                <c:pt idx="192">
                  <c:v>96.5</c:v>
                </c:pt>
                <c:pt idx="193">
                  <c:v>97</c:v>
                </c:pt>
                <c:pt idx="194">
                  <c:v>97.5</c:v>
                </c:pt>
                <c:pt idx="195">
                  <c:v>98</c:v>
                </c:pt>
                <c:pt idx="196">
                  <c:v>98.5</c:v>
                </c:pt>
                <c:pt idx="197">
                  <c:v>99</c:v>
                </c:pt>
                <c:pt idx="198">
                  <c:v>99.5</c:v>
                </c:pt>
                <c:pt idx="199">
                  <c:v>100</c:v>
                </c:pt>
                <c:pt idx="200">
                  <c:v>100.5</c:v>
                </c:pt>
                <c:pt idx="201">
                  <c:v>101</c:v>
                </c:pt>
                <c:pt idx="202">
                  <c:v>101.5</c:v>
                </c:pt>
                <c:pt idx="203">
                  <c:v>102</c:v>
                </c:pt>
                <c:pt idx="204">
                  <c:v>102.5</c:v>
                </c:pt>
                <c:pt idx="205">
                  <c:v>103</c:v>
                </c:pt>
                <c:pt idx="206">
                  <c:v>103.5</c:v>
                </c:pt>
                <c:pt idx="207">
                  <c:v>104</c:v>
                </c:pt>
                <c:pt idx="208">
                  <c:v>104.5</c:v>
                </c:pt>
                <c:pt idx="209">
                  <c:v>105</c:v>
                </c:pt>
                <c:pt idx="210">
                  <c:v>105.5</c:v>
                </c:pt>
                <c:pt idx="211">
                  <c:v>106</c:v>
                </c:pt>
                <c:pt idx="212">
                  <c:v>106.5</c:v>
                </c:pt>
                <c:pt idx="213">
                  <c:v>107</c:v>
                </c:pt>
                <c:pt idx="214">
                  <c:v>107.5</c:v>
                </c:pt>
                <c:pt idx="215">
                  <c:v>108</c:v>
                </c:pt>
                <c:pt idx="216">
                  <c:v>108.5</c:v>
                </c:pt>
                <c:pt idx="217">
                  <c:v>109</c:v>
                </c:pt>
                <c:pt idx="218">
                  <c:v>109.5</c:v>
                </c:pt>
                <c:pt idx="219">
                  <c:v>110</c:v>
                </c:pt>
                <c:pt idx="220">
                  <c:v>110.5</c:v>
                </c:pt>
                <c:pt idx="221">
                  <c:v>111</c:v>
                </c:pt>
                <c:pt idx="222">
                  <c:v>111.5</c:v>
                </c:pt>
                <c:pt idx="223">
                  <c:v>112</c:v>
                </c:pt>
                <c:pt idx="224">
                  <c:v>112.5</c:v>
                </c:pt>
                <c:pt idx="225">
                  <c:v>113</c:v>
                </c:pt>
                <c:pt idx="226">
                  <c:v>113.5</c:v>
                </c:pt>
                <c:pt idx="227">
                  <c:v>114</c:v>
                </c:pt>
                <c:pt idx="228">
                  <c:v>114.5</c:v>
                </c:pt>
                <c:pt idx="229">
                  <c:v>115</c:v>
                </c:pt>
                <c:pt idx="230">
                  <c:v>115.5</c:v>
                </c:pt>
                <c:pt idx="231">
                  <c:v>116</c:v>
                </c:pt>
                <c:pt idx="232">
                  <c:v>116.5</c:v>
                </c:pt>
                <c:pt idx="233">
                  <c:v>117</c:v>
                </c:pt>
                <c:pt idx="234">
                  <c:v>117.5</c:v>
                </c:pt>
                <c:pt idx="235">
                  <c:v>118</c:v>
                </c:pt>
                <c:pt idx="236">
                  <c:v>118.5</c:v>
                </c:pt>
                <c:pt idx="237">
                  <c:v>119</c:v>
                </c:pt>
                <c:pt idx="238">
                  <c:v>119.5</c:v>
                </c:pt>
                <c:pt idx="239">
                  <c:v>120</c:v>
                </c:pt>
                <c:pt idx="240">
                  <c:v>120.5</c:v>
                </c:pt>
                <c:pt idx="241">
                  <c:v>121</c:v>
                </c:pt>
                <c:pt idx="242">
                  <c:v>121.5</c:v>
                </c:pt>
                <c:pt idx="243">
                  <c:v>122</c:v>
                </c:pt>
                <c:pt idx="244">
                  <c:v>122.5</c:v>
                </c:pt>
                <c:pt idx="245">
                  <c:v>123</c:v>
                </c:pt>
                <c:pt idx="246">
                  <c:v>123.5</c:v>
                </c:pt>
                <c:pt idx="247">
                  <c:v>124</c:v>
                </c:pt>
                <c:pt idx="248">
                  <c:v>124.5</c:v>
                </c:pt>
                <c:pt idx="249">
                  <c:v>125</c:v>
                </c:pt>
                <c:pt idx="250">
                  <c:v>125.5</c:v>
                </c:pt>
                <c:pt idx="251">
                  <c:v>126</c:v>
                </c:pt>
                <c:pt idx="252">
                  <c:v>126.5</c:v>
                </c:pt>
                <c:pt idx="253">
                  <c:v>127</c:v>
                </c:pt>
                <c:pt idx="254">
                  <c:v>127.5</c:v>
                </c:pt>
                <c:pt idx="255">
                  <c:v>128</c:v>
                </c:pt>
                <c:pt idx="256">
                  <c:v>128.5</c:v>
                </c:pt>
                <c:pt idx="257">
                  <c:v>129</c:v>
                </c:pt>
                <c:pt idx="258">
                  <c:v>129.5</c:v>
                </c:pt>
                <c:pt idx="259">
                  <c:v>130</c:v>
                </c:pt>
                <c:pt idx="260">
                  <c:v>130.5</c:v>
                </c:pt>
                <c:pt idx="261">
                  <c:v>131</c:v>
                </c:pt>
                <c:pt idx="262">
                  <c:v>131.5</c:v>
                </c:pt>
                <c:pt idx="263">
                  <c:v>132</c:v>
                </c:pt>
                <c:pt idx="264">
                  <c:v>132.5</c:v>
                </c:pt>
                <c:pt idx="265">
                  <c:v>133</c:v>
                </c:pt>
                <c:pt idx="266">
                  <c:v>133.5</c:v>
                </c:pt>
                <c:pt idx="267">
                  <c:v>134</c:v>
                </c:pt>
                <c:pt idx="268">
                  <c:v>134.5</c:v>
                </c:pt>
                <c:pt idx="269">
                  <c:v>135</c:v>
                </c:pt>
                <c:pt idx="270">
                  <c:v>135.5</c:v>
                </c:pt>
                <c:pt idx="271">
                  <c:v>136</c:v>
                </c:pt>
                <c:pt idx="272">
                  <c:v>136.5</c:v>
                </c:pt>
                <c:pt idx="273">
                  <c:v>137</c:v>
                </c:pt>
                <c:pt idx="274">
                  <c:v>137.5</c:v>
                </c:pt>
                <c:pt idx="275">
                  <c:v>138</c:v>
                </c:pt>
                <c:pt idx="276">
                  <c:v>138.5</c:v>
                </c:pt>
                <c:pt idx="277">
                  <c:v>139</c:v>
                </c:pt>
                <c:pt idx="278">
                  <c:v>139.5</c:v>
                </c:pt>
                <c:pt idx="279">
                  <c:v>140</c:v>
                </c:pt>
                <c:pt idx="280">
                  <c:v>140.5</c:v>
                </c:pt>
                <c:pt idx="281">
                  <c:v>141</c:v>
                </c:pt>
                <c:pt idx="282">
                  <c:v>141.5</c:v>
                </c:pt>
                <c:pt idx="283">
                  <c:v>142</c:v>
                </c:pt>
                <c:pt idx="284">
                  <c:v>142.5</c:v>
                </c:pt>
                <c:pt idx="285">
                  <c:v>143</c:v>
                </c:pt>
                <c:pt idx="286">
                  <c:v>143.5</c:v>
                </c:pt>
                <c:pt idx="287">
                  <c:v>144</c:v>
                </c:pt>
                <c:pt idx="288">
                  <c:v>144.5</c:v>
                </c:pt>
                <c:pt idx="289">
                  <c:v>145</c:v>
                </c:pt>
                <c:pt idx="290">
                  <c:v>145.5</c:v>
                </c:pt>
                <c:pt idx="291">
                  <c:v>146</c:v>
                </c:pt>
                <c:pt idx="292">
                  <c:v>146.5</c:v>
                </c:pt>
                <c:pt idx="293">
                  <c:v>147</c:v>
                </c:pt>
                <c:pt idx="294">
                  <c:v>147.5</c:v>
                </c:pt>
                <c:pt idx="295">
                  <c:v>148</c:v>
                </c:pt>
                <c:pt idx="296">
                  <c:v>148.5</c:v>
                </c:pt>
                <c:pt idx="297">
                  <c:v>149</c:v>
                </c:pt>
                <c:pt idx="298">
                  <c:v>149.5</c:v>
                </c:pt>
                <c:pt idx="299">
                  <c:v>150</c:v>
                </c:pt>
                <c:pt idx="300">
                  <c:v>150.5</c:v>
                </c:pt>
                <c:pt idx="301">
                  <c:v>151</c:v>
                </c:pt>
                <c:pt idx="302">
                  <c:v>151.5</c:v>
                </c:pt>
                <c:pt idx="303">
                  <c:v>152</c:v>
                </c:pt>
                <c:pt idx="304">
                  <c:v>152.5</c:v>
                </c:pt>
                <c:pt idx="305">
                  <c:v>153</c:v>
                </c:pt>
                <c:pt idx="306">
                  <c:v>153.5</c:v>
                </c:pt>
                <c:pt idx="307">
                  <c:v>154</c:v>
                </c:pt>
                <c:pt idx="308">
                  <c:v>154.5</c:v>
                </c:pt>
                <c:pt idx="309">
                  <c:v>155</c:v>
                </c:pt>
                <c:pt idx="310">
                  <c:v>155.5</c:v>
                </c:pt>
                <c:pt idx="311">
                  <c:v>156</c:v>
                </c:pt>
                <c:pt idx="312">
                  <c:v>156.5</c:v>
                </c:pt>
                <c:pt idx="313">
                  <c:v>157</c:v>
                </c:pt>
                <c:pt idx="314">
                  <c:v>157.5</c:v>
                </c:pt>
                <c:pt idx="315">
                  <c:v>158</c:v>
                </c:pt>
                <c:pt idx="316">
                  <c:v>158.5</c:v>
                </c:pt>
                <c:pt idx="317">
                  <c:v>159</c:v>
                </c:pt>
                <c:pt idx="318">
                  <c:v>159.5</c:v>
                </c:pt>
                <c:pt idx="319">
                  <c:v>160</c:v>
                </c:pt>
                <c:pt idx="320">
                  <c:v>160.5</c:v>
                </c:pt>
                <c:pt idx="321">
                  <c:v>161</c:v>
                </c:pt>
                <c:pt idx="322">
                  <c:v>161.5</c:v>
                </c:pt>
                <c:pt idx="323">
                  <c:v>162</c:v>
                </c:pt>
                <c:pt idx="324">
                  <c:v>162.5</c:v>
                </c:pt>
                <c:pt idx="325">
                  <c:v>163</c:v>
                </c:pt>
                <c:pt idx="326">
                  <c:v>163.5</c:v>
                </c:pt>
                <c:pt idx="327">
                  <c:v>164</c:v>
                </c:pt>
                <c:pt idx="328">
                  <c:v>164.5</c:v>
                </c:pt>
                <c:pt idx="329">
                  <c:v>165</c:v>
                </c:pt>
                <c:pt idx="330">
                  <c:v>165.5</c:v>
                </c:pt>
                <c:pt idx="331">
                  <c:v>166</c:v>
                </c:pt>
                <c:pt idx="332">
                  <c:v>166.5</c:v>
                </c:pt>
                <c:pt idx="333">
                  <c:v>167</c:v>
                </c:pt>
                <c:pt idx="334">
                  <c:v>167.5</c:v>
                </c:pt>
                <c:pt idx="335">
                  <c:v>168</c:v>
                </c:pt>
                <c:pt idx="336">
                  <c:v>168.5</c:v>
                </c:pt>
                <c:pt idx="337">
                  <c:v>169</c:v>
                </c:pt>
                <c:pt idx="338">
                  <c:v>169.5</c:v>
                </c:pt>
                <c:pt idx="339">
                  <c:v>170</c:v>
                </c:pt>
                <c:pt idx="340">
                  <c:v>170.5</c:v>
                </c:pt>
                <c:pt idx="341">
                  <c:v>171</c:v>
                </c:pt>
                <c:pt idx="342">
                  <c:v>171.5</c:v>
                </c:pt>
                <c:pt idx="343">
                  <c:v>172</c:v>
                </c:pt>
                <c:pt idx="344">
                  <c:v>172.5</c:v>
                </c:pt>
                <c:pt idx="345">
                  <c:v>173</c:v>
                </c:pt>
                <c:pt idx="346">
                  <c:v>173.5</c:v>
                </c:pt>
                <c:pt idx="347">
                  <c:v>174</c:v>
                </c:pt>
                <c:pt idx="348">
                  <c:v>174.5</c:v>
                </c:pt>
                <c:pt idx="349">
                  <c:v>175</c:v>
                </c:pt>
                <c:pt idx="350">
                  <c:v>175.5</c:v>
                </c:pt>
                <c:pt idx="351">
                  <c:v>176</c:v>
                </c:pt>
                <c:pt idx="352">
                  <c:v>176.5</c:v>
                </c:pt>
                <c:pt idx="353">
                  <c:v>177</c:v>
                </c:pt>
                <c:pt idx="354">
                  <c:v>177.5</c:v>
                </c:pt>
                <c:pt idx="355">
                  <c:v>178</c:v>
                </c:pt>
                <c:pt idx="356">
                  <c:v>178.5</c:v>
                </c:pt>
                <c:pt idx="357">
                  <c:v>179</c:v>
                </c:pt>
                <c:pt idx="358">
                  <c:v>179.5</c:v>
                </c:pt>
                <c:pt idx="359">
                  <c:v>180</c:v>
                </c:pt>
                <c:pt idx="360">
                  <c:v>180.5</c:v>
                </c:pt>
                <c:pt idx="361">
                  <c:v>181</c:v>
                </c:pt>
                <c:pt idx="362">
                  <c:v>181.5</c:v>
                </c:pt>
                <c:pt idx="363">
                  <c:v>182</c:v>
                </c:pt>
                <c:pt idx="364">
                  <c:v>182.5</c:v>
                </c:pt>
                <c:pt idx="365">
                  <c:v>183</c:v>
                </c:pt>
                <c:pt idx="366">
                  <c:v>183.5</c:v>
                </c:pt>
                <c:pt idx="367">
                  <c:v>184</c:v>
                </c:pt>
                <c:pt idx="368">
                  <c:v>184.5</c:v>
                </c:pt>
                <c:pt idx="369">
                  <c:v>185</c:v>
                </c:pt>
                <c:pt idx="370">
                  <c:v>185.5</c:v>
                </c:pt>
                <c:pt idx="371">
                  <c:v>186</c:v>
                </c:pt>
                <c:pt idx="372">
                  <c:v>186.5</c:v>
                </c:pt>
                <c:pt idx="373">
                  <c:v>187</c:v>
                </c:pt>
                <c:pt idx="374">
                  <c:v>187.5</c:v>
                </c:pt>
                <c:pt idx="375">
                  <c:v>188</c:v>
                </c:pt>
                <c:pt idx="376">
                  <c:v>188.5</c:v>
                </c:pt>
                <c:pt idx="377">
                  <c:v>189</c:v>
                </c:pt>
                <c:pt idx="378">
                  <c:v>189.5</c:v>
                </c:pt>
                <c:pt idx="379">
                  <c:v>190</c:v>
                </c:pt>
                <c:pt idx="380">
                  <c:v>190.5</c:v>
                </c:pt>
                <c:pt idx="381">
                  <c:v>191</c:v>
                </c:pt>
                <c:pt idx="382">
                  <c:v>191.5</c:v>
                </c:pt>
                <c:pt idx="383">
                  <c:v>192</c:v>
                </c:pt>
                <c:pt idx="384">
                  <c:v>192.5</c:v>
                </c:pt>
                <c:pt idx="385">
                  <c:v>193</c:v>
                </c:pt>
                <c:pt idx="386">
                  <c:v>193.5</c:v>
                </c:pt>
                <c:pt idx="387">
                  <c:v>194</c:v>
                </c:pt>
                <c:pt idx="388">
                  <c:v>194.5</c:v>
                </c:pt>
                <c:pt idx="389">
                  <c:v>195</c:v>
                </c:pt>
                <c:pt idx="390">
                  <c:v>195.5</c:v>
                </c:pt>
                <c:pt idx="391">
                  <c:v>196</c:v>
                </c:pt>
                <c:pt idx="392">
                  <c:v>196.5</c:v>
                </c:pt>
                <c:pt idx="393">
                  <c:v>197</c:v>
                </c:pt>
                <c:pt idx="394">
                  <c:v>197.5</c:v>
                </c:pt>
                <c:pt idx="395">
                  <c:v>198</c:v>
                </c:pt>
                <c:pt idx="396">
                  <c:v>198.5</c:v>
                </c:pt>
                <c:pt idx="397">
                  <c:v>199</c:v>
                </c:pt>
                <c:pt idx="398">
                  <c:v>199.5</c:v>
                </c:pt>
                <c:pt idx="399">
                  <c:v>200</c:v>
                </c:pt>
                <c:pt idx="400">
                  <c:v>200.5</c:v>
                </c:pt>
                <c:pt idx="401">
                  <c:v>201</c:v>
                </c:pt>
                <c:pt idx="402">
                  <c:v>201.5</c:v>
                </c:pt>
                <c:pt idx="403">
                  <c:v>202</c:v>
                </c:pt>
                <c:pt idx="404">
                  <c:v>202.5</c:v>
                </c:pt>
                <c:pt idx="405">
                  <c:v>203</c:v>
                </c:pt>
                <c:pt idx="406">
                  <c:v>203.5</c:v>
                </c:pt>
                <c:pt idx="407">
                  <c:v>204</c:v>
                </c:pt>
                <c:pt idx="408">
                  <c:v>204.5</c:v>
                </c:pt>
                <c:pt idx="409">
                  <c:v>205</c:v>
                </c:pt>
                <c:pt idx="410">
                  <c:v>205.5</c:v>
                </c:pt>
                <c:pt idx="411">
                  <c:v>206</c:v>
                </c:pt>
                <c:pt idx="412">
                  <c:v>206.5</c:v>
                </c:pt>
                <c:pt idx="413">
                  <c:v>207</c:v>
                </c:pt>
                <c:pt idx="414">
                  <c:v>207.5</c:v>
                </c:pt>
                <c:pt idx="415">
                  <c:v>208</c:v>
                </c:pt>
                <c:pt idx="416">
                  <c:v>208.5</c:v>
                </c:pt>
                <c:pt idx="417">
                  <c:v>209</c:v>
                </c:pt>
                <c:pt idx="418">
                  <c:v>209.5</c:v>
                </c:pt>
                <c:pt idx="419">
                  <c:v>210</c:v>
                </c:pt>
                <c:pt idx="420">
                  <c:v>210.5</c:v>
                </c:pt>
                <c:pt idx="421">
                  <c:v>211</c:v>
                </c:pt>
                <c:pt idx="422">
                  <c:v>211.5</c:v>
                </c:pt>
                <c:pt idx="423">
                  <c:v>212</c:v>
                </c:pt>
                <c:pt idx="424">
                  <c:v>212.5</c:v>
                </c:pt>
                <c:pt idx="425">
                  <c:v>213</c:v>
                </c:pt>
                <c:pt idx="426">
                  <c:v>213.5</c:v>
                </c:pt>
                <c:pt idx="427">
                  <c:v>214</c:v>
                </c:pt>
                <c:pt idx="428">
                  <c:v>214.5</c:v>
                </c:pt>
                <c:pt idx="429">
                  <c:v>215</c:v>
                </c:pt>
                <c:pt idx="430">
                  <c:v>215.5</c:v>
                </c:pt>
                <c:pt idx="431">
                  <c:v>216</c:v>
                </c:pt>
                <c:pt idx="432">
                  <c:v>216.5</c:v>
                </c:pt>
                <c:pt idx="433">
                  <c:v>217</c:v>
                </c:pt>
                <c:pt idx="434">
                  <c:v>217.5</c:v>
                </c:pt>
                <c:pt idx="435">
                  <c:v>218</c:v>
                </c:pt>
                <c:pt idx="436">
                  <c:v>218.5</c:v>
                </c:pt>
                <c:pt idx="437">
                  <c:v>219</c:v>
                </c:pt>
                <c:pt idx="438">
                  <c:v>219.5</c:v>
                </c:pt>
                <c:pt idx="439">
                  <c:v>220</c:v>
                </c:pt>
                <c:pt idx="440">
                  <c:v>220.5</c:v>
                </c:pt>
                <c:pt idx="441">
                  <c:v>221</c:v>
                </c:pt>
                <c:pt idx="442">
                  <c:v>221.5</c:v>
                </c:pt>
                <c:pt idx="443">
                  <c:v>222</c:v>
                </c:pt>
                <c:pt idx="444">
                  <c:v>222.5</c:v>
                </c:pt>
                <c:pt idx="445">
                  <c:v>223</c:v>
                </c:pt>
                <c:pt idx="446">
                  <c:v>223.5</c:v>
                </c:pt>
                <c:pt idx="447">
                  <c:v>224</c:v>
                </c:pt>
                <c:pt idx="448">
                  <c:v>224.5</c:v>
                </c:pt>
                <c:pt idx="449">
                  <c:v>225</c:v>
                </c:pt>
                <c:pt idx="450">
                  <c:v>225.5</c:v>
                </c:pt>
                <c:pt idx="451">
                  <c:v>226</c:v>
                </c:pt>
                <c:pt idx="452">
                  <c:v>226.5</c:v>
                </c:pt>
                <c:pt idx="453">
                  <c:v>227</c:v>
                </c:pt>
                <c:pt idx="454">
                  <c:v>227.5</c:v>
                </c:pt>
                <c:pt idx="455">
                  <c:v>228</c:v>
                </c:pt>
                <c:pt idx="456">
                  <c:v>228.5</c:v>
                </c:pt>
                <c:pt idx="457">
                  <c:v>229</c:v>
                </c:pt>
                <c:pt idx="458">
                  <c:v>229.5</c:v>
                </c:pt>
                <c:pt idx="459">
                  <c:v>230</c:v>
                </c:pt>
                <c:pt idx="460">
                  <c:v>230.5</c:v>
                </c:pt>
                <c:pt idx="461">
                  <c:v>231</c:v>
                </c:pt>
                <c:pt idx="462">
                  <c:v>231.5</c:v>
                </c:pt>
                <c:pt idx="463">
                  <c:v>232</c:v>
                </c:pt>
                <c:pt idx="464">
                  <c:v>232.5</c:v>
                </c:pt>
                <c:pt idx="465">
                  <c:v>233</c:v>
                </c:pt>
                <c:pt idx="466">
                  <c:v>233.5</c:v>
                </c:pt>
                <c:pt idx="467">
                  <c:v>234</c:v>
                </c:pt>
                <c:pt idx="468">
                  <c:v>234.5</c:v>
                </c:pt>
                <c:pt idx="469">
                  <c:v>235</c:v>
                </c:pt>
                <c:pt idx="470">
                  <c:v>235.5</c:v>
                </c:pt>
                <c:pt idx="471">
                  <c:v>236</c:v>
                </c:pt>
                <c:pt idx="472">
                  <c:v>236.5</c:v>
                </c:pt>
                <c:pt idx="473">
                  <c:v>237</c:v>
                </c:pt>
                <c:pt idx="474">
                  <c:v>237.5</c:v>
                </c:pt>
                <c:pt idx="475">
                  <c:v>238</c:v>
                </c:pt>
                <c:pt idx="476">
                  <c:v>238.5</c:v>
                </c:pt>
                <c:pt idx="477">
                  <c:v>239</c:v>
                </c:pt>
                <c:pt idx="478">
                  <c:v>239.5</c:v>
                </c:pt>
                <c:pt idx="479">
                  <c:v>240</c:v>
                </c:pt>
              </c:numCache>
            </c:numRef>
          </c:xVal>
          <c:yVal>
            <c:numRef>
              <c:f>gecombineerd!$I$15:$I$494</c:f>
              <c:numCache>
                <c:formatCode>0.00</c:formatCode>
                <c:ptCount val="480"/>
                <c:pt idx="0">
                  <c:v>19.984789122224502</c:v>
                </c:pt>
                <c:pt idx="1">
                  <c:v>19.561137675699602</c:v>
                </c:pt>
                <c:pt idx="2">
                  <c:v>19.9001827892317</c:v>
                </c:pt>
                <c:pt idx="3">
                  <c:v>19.9565936110987</c:v>
                </c:pt>
                <c:pt idx="4">
                  <c:v>19.787275818181399</c:v>
                </c:pt>
                <c:pt idx="5">
                  <c:v>20.012983566680099</c:v>
                </c:pt>
                <c:pt idx="6">
                  <c:v>19.9001827892317</c:v>
                </c:pt>
                <c:pt idx="7">
                  <c:v>19.504531810106101</c:v>
                </c:pt>
                <c:pt idx="8">
                  <c:v>20.012983566680099</c:v>
                </c:pt>
                <c:pt idx="9">
                  <c:v>19.8155112151758</c:v>
                </c:pt>
                <c:pt idx="10">
                  <c:v>19.9001827892317</c:v>
                </c:pt>
                <c:pt idx="11">
                  <c:v>19.787275818181399</c:v>
                </c:pt>
                <c:pt idx="12">
                  <c:v>19.9001827892317</c:v>
                </c:pt>
                <c:pt idx="13">
                  <c:v>19.843739909869001</c:v>
                </c:pt>
                <c:pt idx="14">
                  <c:v>19.787275818181399</c:v>
                </c:pt>
                <c:pt idx="15">
                  <c:v>19.9283915074171</c:v>
                </c:pt>
                <c:pt idx="16">
                  <c:v>19.9001827892317</c:v>
                </c:pt>
                <c:pt idx="17">
                  <c:v>20.069341821138998</c:v>
                </c:pt>
                <c:pt idx="18">
                  <c:v>19.730779312556301</c:v>
                </c:pt>
                <c:pt idx="19">
                  <c:v>20.125679555420401</c:v>
                </c:pt>
                <c:pt idx="20">
                  <c:v>19.787275818181399</c:v>
                </c:pt>
                <c:pt idx="21">
                  <c:v>19.843739909869001</c:v>
                </c:pt>
                <c:pt idx="22">
                  <c:v>20.097511180256699</c:v>
                </c:pt>
                <c:pt idx="23">
                  <c:v>20.012983566680099</c:v>
                </c:pt>
                <c:pt idx="24">
                  <c:v>19.759028181317301</c:v>
                </c:pt>
                <c:pt idx="25">
                  <c:v>20.097511180256699</c:v>
                </c:pt>
                <c:pt idx="26">
                  <c:v>19.419573634442099</c:v>
                </c:pt>
                <c:pt idx="27">
                  <c:v>19.504531810106101</c:v>
                </c:pt>
                <c:pt idx="28">
                  <c:v>19.730779312556301</c:v>
                </c:pt>
                <c:pt idx="29">
                  <c:v>19.871961924209302</c:v>
                </c:pt>
                <c:pt idx="30">
                  <c:v>20.012983566680099</c:v>
                </c:pt>
                <c:pt idx="31">
                  <c:v>19.8155112151758</c:v>
                </c:pt>
                <c:pt idx="32">
                  <c:v>19.984789122224502</c:v>
                </c:pt>
                <c:pt idx="33">
                  <c:v>19.702523675645001</c:v>
                </c:pt>
                <c:pt idx="34">
                  <c:v>20.069341821138998</c:v>
                </c:pt>
                <c:pt idx="35">
                  <c:v>19.9283915074171</c:v>
                </c:pt>
                <c:pt idx="36">
                  <c:v>19.984789122224502</c:v>
                </c:pt>
                <c:pt idx="37">
                  <c:v>19.9001827892317</c:v>
                </c:pt>
                <c:pt idx="38">
                  <c:v>19.9001827892317</c:v>
                </c:pt>
                <c:pt idx="39">
                  <c:v>19.730779312556301</c:v>
                </c:pt>
                <c:pt idx="40">
                  <c:v>19.984789122224502</c:v>
                </c:pt>
                <c:pt idx="41">
                  <c:v>19.6742612486353</c:v>
                </c:pt>
                <c:pt idx="42">
                  <c:v>19.561137675699602</c:v>
                </c:pt>
                <c:pt idx="43">
                  <c:v>20.012983566680099</c:v>
                </c:pt>
                <c:pt idx="44">
                  <c:v>19.759028181317301</c:v>
                </c:pt>
                <c:pt idx="45">
                  <c:v>20.069341821138998</c:v>
                </c:pt>
                <c:pt idx="46">
                  <c:v>19.9283915074171</c:v>
                </c:pt>
                <c:pt idx="47">
                  <c:v>19.6742612486353</c:v>
                </c:pt>
                <c:pt idx="48">
                  <c:v>19.984789122224502</c:v>
                </c:pt>
                <c:pt idx="49">
                  <c:v>19.589427483931001</c:v>
                </c:pt>
                <c:pt idx="50">
                  <c:v>19.561137675699602</c:v>
                </c:pt>
                <c:pt idx="51">
                  <c:v>19.759028181317301</c:v>
                </c:pt>
                <c:pt idx="52">
                  <c:v>20.097511180256699</c:v>
                </c:pt>
                <c:pt idx="53">
                  <c:v>20.069341821138998</c:v>
                </c:pt>
                <c:pt idx="54">
                  <c:v>19.9283915074171</c:v>
                </c:pt>
                <c:pt idx="55">
                  <c:v>19.787275818181399</c:v>
                </c:pt>
                <c:pt idx="56">
                  <c:v>20.097511180256699</c:v>
                </c:pt>
                <c:pt idx="57">
                  <c:v>19.9565936110987</c:v>
                </c:pt>
                <c:pt idx="58">
                  <c:v>20.041165957262901</c:v>
                </c:pt>
                <c:pt idx="59">
                  <c:v>20.041165957262901</c:v>
                </c:pt>
                <c:pt idx="60">
                  <c:v>20.238272160346401</c:v>
                </c:pt>
                <c:pt idx="61">
                  <c:v>19.532835441327499</c:v>
                </c:pt>
                <c:pt idx="62">
                  <c:v>20.181985944883799</c:v>
                </c:pt>
                <c:pt idx="63">
                  <c:v>20.238272160346401</c:v>
                </c:pt>
                <c:pt idx="64">
                  <c:v>20.2945273872269</c:v>
                </c:pt>
                <c:pt idx="65">
                  <c:v>19.9283915074171</c:v>
                </c:pt>
                <c:pt idx="66">
                  <c:v>19.759028181317301</c:v>
                </c:pt>
                <c:pt idx="67">
                  <c:v>19.871961924209302</c:v>
                </c:pt>
                <c:pt idx="68">
                  <c:v>20.012983566680099</c:v>
                </c:pt>
                <c:pt idx="69">
                  <c:v>20.012983566680099</c:v>
                </c:pt>
                <c:pt idx="70">
                  <c:v>19.8155112151758</c:v>
                </c:pt>
                <c:pt idx="71">
                  <c:v>20.378868301364399</c:v>
                </c:pt>
                <c:pt idx="72">
                  <c:v>20.435060563393499</c:v>
                </c:pt>
                <c:pt idx="73">
                  <c:v>20.097511180256699</c:v>
                </c:pt>
                <c:pt idx="74">
                  <c:v>20.491233430565899</c:v>
                </c:pt>
                <c:pt idx="75">
                  <c:v>20.5193078472835</c:v>
                </c:pt>
                <c:pt idx="76">
                  <c:v>20.5754437211768</c:v>
                </c:pt>
                <c:pt idx="77">
                  <c:v>20.631549674784502</c:v>
                </c:pt>
                <c:pt idx="78">
                  <c:v>20.153835969606799</c:v>
                </c:pt>
                <c:pt idx="79">
                  <c:v>20.687636839783799</c:v>
                </c:pt>
                <c:pt idx="80">
                  <c:v>20.659593541956301</c:v>
                </c:pt>
                <c:pt idx="81">
                  <c:v>20.771714262860701</c:v>
                </c:pt>
                <c:pt idx="82">
                  <c:v>20.687636839783799</c:v>
                </c:pt>
                <c:pt idx="83">
                  <c:v>20.8837396780388</c:v>
                </c:pt>
                <c:pt idx="84">
                  <c:v>20.799733599045599</c:v>
                </c:pt>
                <c:pt idx="85">
                  <c:v>20.939719817044299</c:v>
                </c:pt>
                <c:pt idx="86">
                  <c:v>20.8837396780388</c:v>
                </c:pt>
                <c:pt idx="87">
                  <c:v>21.079560415462598</c:v>
                </c:pt>
                <c:pt idx="88">
                  <c:v>21.275101107086499</c:v>
                </c:pt>
                <c:pt idx="89">
                  <c:v>21.275101107086499</c:v>
                </c:pt>
                <c:pt idx="90">
                  <c:v>21.275101107086499</c:v>
                </c:pt>
                <c:pt idx="91">
                  <c:v>21.275101107086499</c:v>
                </c:pt>
                <c:pt idx="92">
                  <c:v>21.275101107086499</c:v>
                </c:pt>
                <c:pt idx="93">
                  <c:v>21.442486339318599</c:v>
                </c:pt>
                <c:pt idx="94">
                  <c:v>21.6375269273634</c:v>
                </c:pt>
                <c:pt idx="95">
                  <c:v>21.553969422909098</c:v>
                </c:pt>
                <c:pt idx="96">
                  <c:v>21.721036945269901</c:v>
                </c:pt>
                <c:pt idx="97">
                  <c:v>21.7488613568222</c:v>
                </c:pt>
                <c:pt idx="98">
                  <c:v>21.7488613568222</c:v>
                </c:pt>
                <c:pt idx="99">
                  <c:v>21.9434990267656</c:v>
                </c:pt>
                <c:pt idx="100">
                  <c:v>21.9434990267656</c:v>
                </c:pt>
                <c:pt idx="101">
                  <c:v>21.860112770921202</c:v>
                </c:pt>
                <c:pt idx="102">
                  <c:v>21.860112770921202</c:v>
                </c:pt>
                <c:pt idx="103">
                  <c:v>22.221121349410499</c:v>
                </c:pt>
                <c:pt idx="104">
                  <c:v>22.498265370677899</c:v>
                </c:pt>
                <c:pt idx="105">
                  <c:v>22.7472945658151</c:v>
                </c:pt>
                <c:pt idx="106">
                  <c:v>22.5536346884168</c:v>
                </c:pt>
                <c:pt idx="107">
                  <c:v>22.7472945658151</c:v>
                </c:pt>
                <c:pt idx="108">
                  <c:v>23.106371893893201</c:v>
                </c:pt>
                <c:pt idx="109">
                  <c:v>23.244292500112302</c:v>
                </c:pt>
                <c:pt idx="110">
                  <c:v>23.574881102802699</c:v>
                </c:pt>
                <c:pt idx="111">
                  <c:v>23.657436603103601</c:v>
                </c:pt>
                <c:pt idx="112">
                  <c:v>23.629921901241499</c:v>
                </c:pt>
                <c:pt idx="113">
                  <c:v>24.069737546693901</c:v>
                </c:pt>
                <c:pt idx="114">
                  <c:v>23.987340847935101</c:v>
                </c:pt>
                <c:pt idx="115">
                  <c:v>24.014813487815001</c:v>
                </c:pt>
                <c:pt idx="116">
                  <c:v>24.727824624590799</c:v>
                </c:pt>
                <c:pt idx="117">
                  <c:v>24.673055997883701</c:v>
                </c:pt>
                <c:pt idx="118">
                  <c:v>24.755204470349899</c:v>
                </c:pt>
                <c:pt idx="119">
                  <c:v>25.493449268710901</c:v>
                </c:pt>
                <c:pt idx="120">
                  <c:v>25.575362367507399</c:v>
                </c:pt>
                <c:pt idx="121">
                  <c:v>25.930076140039201</c:v>
                </c:pt>
                <c:pt idx="122">
                  <c:v>25.984618180397302</c:v>
                </c:pt>
                <c:pt idx="123">
                  <c:v>26.529592648026998</c:v>
                </c:pt>
                <c:pt idx="124">
                  <c:v>27.0467120441823</c:v>
                </c:pt>
                <c:pt idx="125">
                  <c:v>27.291505679767099</c:v>
                </c:pt>
                <c:pt idx="126">
                  <c:v>27.454648177366099</c:v>
                </c:pt>
                <c:pt idx="127">
                  <c:v>28.052598358728002</c:v>
                </c:pt>
                <c:pt idx="128">
                  <c:v>28.5144651224937</c:v>
                </c:pt>
                <c:pt idx="129">
                  <c:v>28.7589481752895</c:v>
                </c:pt>
                <c:pt idx="130">
                  <c:v>29.193573869882801</c:v>
                </c:pt>
                <c:pt idx="131">
                  <c:v>29.383732410371501</c:v>
                </c:pt>
                <c:pt idx="132">
                  <c:v>29.818435243965801</c:v>
                </c:pt>
                <c:pt idx="133">
                  <c:v>30.3891948518467</c:v>
                </c:pt>
                <c:pt idx="134">
                  <c:v>30.715504674535602</c:v>
                </c:pt>
                <c:pt idx="135">
                  <c:v>30.851508913382599</c:v>
                </c:pt>
                <c:pt idx="136">
                  <c:v>30.987546785195299</c:v>
                </c:pt>
                <c:pt idx="137">
                  <c:v>31.668209945056599</c:v>
                </c:pt>
                <c:pt idx="138">
                  <c:v>31.668209945056599</c:v>
                </c:pt>
                <c:pt idx="139">
                  <c:v>32.104348970850502</c:v>
                </c:pt>
                <c:pt idx="140">
                  <c:v>32.131621552863997</c:v>
                </c:pt>
                <c:pt idx="141">
                  <c:v>32.2680184204456</c:v>
                </c:pt>
                <c:pt idx="142">
                  <c:v>32.923449926162299</c:v>
                </c:pt>
                <c:pt idx="143">
                  <c:v>32.732156269897303</c:v>
                </c:pt>
                <c:pt idx="144">
                  <c:v>32.978130005641397</c:v>
                </c:pt>
                <c:pt idx="145">
                  <c:v>33.060165385375697</c:v>
                </c:pt>
                <c:pt idx="146">
                  <c:v>33.114864218063502</c:v>
                </c:pt>
                <c:pt idx="147">
                  <c:v>33.087513577147398</c:v>
                </c:pt>
                <c:pt idx="148">
                  <c:v>33.306399318125798</c:v>
                </c:pt>
                <c:pt idx="149">
                  <c:v>33.114864218063502</c:v>
                </c:pt>
                <c:pt idx="150">
                  <c:v>33.060165385375697</c:v>
                </c:pt>
                <c:pt idx="151">
                  <c:v>33.114864218063502</c:v>
                </c:pt>
                <c:pt idx="152">
                  <c:v>33.060165385375697</c:v>
                </c:pt>
                <c:pt idx="153">
                  <c:v>32.978130005641397</c:v>
                </c:pt>
                <c:pt idx="154">
                  <c:v>33.114864218063502</c:v>
                </c:pt>
                <c:pt idx="155">
                  <c:v>33.060165385375697</c:v>
                </c:pt>
                <c:pt idx="156">
                  <c:v>33.087513577147398</c:v>
                </c:pt>
                <c:pt idx="157">
                  <c:v>32.8961160930521</c:v>
                </c:pt>
                <c:pt idx="158">
                  <c:v>32.786798632157499</c:v>
                </c:pt>
                <c:pt idx="159">
                  <c:v>32.704833123205702</c:v>
                </c:pt>
                <c:pt idx="160">
                  <c:v>32.732156269897303</c:v>
                </c:pt>
                <c:pt idx="161">
                  <c:v>32.431764035416101</c:v>
                </c:pt>
                <c:pt idx="162">
                  <c:v>32.2953078952306</c:v>
                </c:pt>
                <c:pt idx="163">
                  <c:v>32.077078260033502</c:v>
                </c:pt>
                <c:pt idx="164">
                  <c:v>32.404469809518403</c:v>
                </c:pt>
                <c:pt idx="165">
                  <c:v>32.186177721256598</c:v>
                </c:pt>
                <c:pt idx="166">
                  <c:v>31.8589673655867</c:v>
                </c:pt>
                <c:pt idx="167">
                  <c:v>32.049804079631201</c:v>
                </c:pt>
                <c:pt idx="168">
                  <c:v>31.695454513059101</c:v>
                </c:pt>
                <c:pt idx="169">
                  <c:v>31.8589673655867</c:v>
                </c:pt>
                <c:pt idx="170">
                  <c:v>31.286926929878401</c:v>
                </c:pt>
                <c:pt idx="171">
                  <c:v>31.695454513059101</c:v>
                </c:pt>
                <c:pt idx="172">
                  <c:v>31.450299533291201</c:v>
                </c:pt>
                <c:pt idx="173">
                  <c:v>31.450299533291201</c:v>
                </c:pt>
                <c:pt idx="174">
                  <c:v>31.368606760936199</c:v>
                </c:pt>
                <c:pt idx="175">
                  <c:v>31.368606760936199</c:v>
                </c:pt>
                <c:pt idx="176">
                  <c:v>30.797106056456801</c:v>
                </c:pt>
                <c:pt idx="177">
                  <c:v>31.069177561249202</c:v>
                </c:pt>
                <c:pt idx="178">
                  <c:v>30.878717345061101</c:v>
                </c:pt>
                <c:pt idx="179">
                  <c:v>30.824306926593401</c:v>
                </c:pt>
                <c:pt idx="180">
                  <c:v>30.878717345061101</c:v>
                </c:pt>
                <c:pt idx="181">
                  <c:v>30.525139310656701</c:v>
                </c:pt>
                <c:pt idx="182">
                  <c:v>30.7699062869195</c:v>
                </c:pt>
                <c:pt idx="183">
                  <c:v>30.688308110680101</c:v>
                </c:pt>
                <c:pt idx="184">
                  <c:v>30.525139310656701</c:v>
                </c:pt>
                <c:pt idx="185">
                  <c:v>30.633912765773001</c:v>
                </c:pt>
                <c:pt idx="186">
                  <c:v>30.3891948518467</c:v>
                </c:pt>
                <c:pt idx="187">
                  <c:v>30.144546586702202</c:v>
                </c:pt>
                <c:pt idx="188">
                  <c:v>30.443573128819398</c:v>
                </c:pt>
                <c:pt idx="189">
                  <c:v>30.226090761391202</c:v>
                </c:pt>
                <c:pt idx="190">
                  <c:v>30.3076364999853</c:v>
                </c:pt>
                <c:pt idx="191">
                  <c:v>30.171725472325999</c:v>
                </c:pt>
                <c:pt idx="192">
                  <c:v>30.063008850557701</c:v>
                </c:pt>
                <c:pt idx="193">
                  <c:v>30.0358327299456</c:v>
                </c:pt>
                <c:pt idx="194">
                  <c:v>29.818435243965801</c:v>
                </c:pt>
                <c:pt idx="195">
                  <c:v>29.845606605189499</c:v>
                </c:pt>
                <c:pt idx="196">
                  <c:v>29.791264405393399</c:v>
                </c:pt>
                <c:pt idx="197">
                  <c:v>29.6554068799114</c:v>
                </c:pt>
                <c:pt idx="198">
                  <c:v>29.709749559616299</c:v>
                </c:pt>
                <c:pt idx="199">
                  <c:v>29.6825806512044</c:v>
                </c:pt>
                <c:pt idx="200">
                  <c:v>29.166410621746198</c:v>
                </c:pt>
                <c:pt idx="201">
                  <c:v>29.6554068799114</c:v>
                </c:pt>
                <c:pt idx="202">
                  <c:v>29.492399170382299</c:v>
                </c:pt>
                <c:pt idx="203">
                  <c:v>29.030590816112699</c:v>
                </c:pt>
                <c:pt idx="204">
                  <c:v>29.410897335357401</c:v>
                </c:pt>
                <c:pt idx="205">
                  <c:v>29.139247510962502</c:v>
                </c:pt>
                <c:pt idx="206">
                  <c:v>29.193573869882801</c:v>
                </c:pt>
                <c:pt idx="207">
                  <c:v>29.193573869882801</c:v>
                </c:pt>
                <c:pt idx="208">
                  <c:v>28.8404418538519</c:v>
                </c:pt>
                <c:pt idx="209">
                  <c:v>29.220737271425499</c:v>
                </c:pt>
                <c:pt idx="210">
                  <c:v>29.166410621746198</c:v>
                </c:pt>
                <c:pt idx="211">
                  <c:v>29.084916333034801</c:v>
                </c:pt>
                <c:pt idx="212">
                  <c:v>28.595962895269199</c:v>
                </c:pt>
                <c:pt idx="213">
                  <c:v>28.921935034681599</c:v>
                </c:pt>
                <c:pt idx="214">
                  <c:v>29.0034228471355</c:v>
                </c:pt>
                <c:pt idx="215">
                  <c:v>28.786111048806799</c:v>
                </c:pt>
                <c:pt idx="216">
                  <c:v>28.650290181763602</c:v>
                </c:pt>
                <c:pt idx="217">
                  <c:v>28.704622101822999</c:v>
                </c:pt>
                <c:pt idx="218">
                  <c:v>28.460130292635998</c:v>
                </c:pt>
                <c:pt idx="219">
                  <c:v>28.568793655934201</c:v>
                </c:pt>
                <c:pt idx="220">
                  <c:v>28.541629505160198</c:v>
                </c:pt>
                <c:pt idx="221">
                  <c:v>28.3242959924684</c:v>
                </c:pt>
                <c:pt idx="222">
                  <c:v>28.2699619843516</c:v>
                </c:pt>
                <c:pt idx="223">
                  <c:v>28.215621101253699</c:v>
                </c:pt>
                <c:pt idx="224">
                  <c:v>27.9982499112709</c:v>
                </c:pt>
                <c:pt idx="225">
                  <c:v>28.487300491881498</c:v>
                </c:pt>
                <c:pt idx="226">
                  <c:v>28.215621101253699</c:v>
                </c:pt>
                <c:pt idx="227">
                  <c:v>28.188452683465901</c:v>
                </c:pt>
                <c:pt idx="228">
                  <c:v>28.242789094499901</c:v>
                </c:pt>
                <c:pt idx="229">
                  <c:v>27.835201394505201</c:v>
                </c:pt>
                <c:pt idx="230">
                  <c:v>28.1612838250831</c:v>
                </c:pt>
                <c:pt idx="231">
                  <c:v>28.079769140124199</c:v>
                </c:pt>
                <c:pt idx="232">
                  <c:v>27.943904557723101</c:v>
                </c:pt>
                <c:pt idx="233">
                  <c:v>27.9167257049989</c:v>
                </c:pt>
                <c:pt idx="234">
                  <c:v>28.079769140124199</c:v>
                </c:pt>
                <c:pt idx="235">
                  <c:v>27.943904557723101</c:v>
                </c:pt>
                <c:pt idx="236">
                  <c:v>27.5633928981349</c:v>
                </c:pt>
                <c:pt idx="237">
                  <c:v>27.8080200403001</c:v>
                </c:pt>
                <c:pt idx="238">
                  <c:v>27.7808433274623</c:v>
                </c:pt>
                <c:pt idx="239">
                  <c:v>27.6449438732887</c:v>
                </c:pt>
                <c:pt idx="240">
                  <c:v>27.4818343622185</c:v>
                </c:pt>
                <c:pt idx="241">
                  <c:v>27.4818343622185</c:v>
                </c:pt>
                <c:pt idx="242">
                  <c:v>27.699303724690999</c:v>
                </c:pt>
                <c:pt idx="243">
                  <c:v>27.5633928981349</c:v>
                </c:pt>
                <c:pt idx="244">
                  <c:v>27.6449438732887</c:v>
                </c:pt>
                <c:pt idx="245">
                  <c:v>27.318697704004801</c:v>
                </c:pt>
                <c:pt idx="246">
                  <c:v>27.1555188525159</c:v>
                </c:pt>
                <c:pt idx="247">
                  <c:v>27.345888703803599</c:v>
                </c:pt>
                <c:pt idx="248">
                  <c:v>26.937885563506899</c:v>
                </c:pt>
                <c:pt idx="249">
                  <c:v>27.345888703803599</c:v>
                </c:pt>
                <c:pt idx="250">
                  <c:v>27.345888703803599</c:v>
                </c:pt>
                <c:pt idx="251">
                  <c:v>27.400273021287401</c:v>
                </c:pt>
                <c:pt idx="252">
                  <c:v>26.9106770441132</c:v>
                </c:pt>
                <c:pt idx="253">
                  <c:v>27.291505679767099</c:v>
                </c:pt>
                <c:pt idx="254">
                  <c:v>26.747391926044099</c:v>
                </c:pt>
                <c:pt idx="255">
                  <c:v>27.0467120441823</c:v>
                </c:pt>
                <c:pt idx="256">
                  <c:v>27.101120481166099</c:v>
                </c:pt>
                <c:pt idx="257">
                  <c:v>26.965098084258599</c:v>
                </c:pt>
                <c:pt idx="258">
                  <c:v>27.0195086476024</c:v>
                </c:pt>
                <c:pt idx="259">
                  <c:v>26.965098084258599</c:v>
                </c:pt>
                <c:pt idx="260">
                  <c:v>26.774608744429099</c:v>
                </c:pt>
                <c:pt idx="261">
                  <c:v>26.9106770441132</c:v>
                </c:pt>
                <c:pt idx="262">
                  <c:v>26.774608744429099</c:v>
                </c:pt>
                <c:pt idx="263">
                  <c:v>26.8290380986146</c:v>
                </c:pt>
                <c:pt idx="264">
                  <c:v>26.8018241284542</c:v>
                </c:pt>
                <c:pt idx="265">
                  <c:v>26.692948588750099</c:v>
                </c:pt>
                <c:pt idx="266">
                  <c:v>26.8290380986146</c:v>
                </c:pt>
                <c:pt idx="267">
                  <c:v>26.774608744429099</c:v>
                </c:pt>
                <c:pt idx="268">
                  <c:v>26.692948588750099</c:v>
                </c:pt>
                <c:pt idx="269">
                  <c:v>26.529592648026998</c:v>
                </c:pt>
                <c:pt idx="270">
                  <c:v>26.584049113125701</c:v>
                </c:pt>
                <c:pt idx="271">
                  <c:v>26.529592648026998</c:v>
                </c:pt>
                <c:pt idx="272">
                  <c:v>26.502356679883</c:v>
                </c:pt>
                <c:pt idx="273">
                  <c:v>26.393412159370101</c:v>
                </c:pt>
                <c:pt idx="274">
                  <c:v>26.502356679883</c:v>
                </c:pt>
                <c:pt idx="275">
                  <c:v>26.502356679883</c:v>
                </c:pt>
                <c:pt idx="276">
                  <c:v>26.3116897552053</c:v>
                </c:pt>
                <c:pt idx="277">
                  <c:v>26.475124389705801</c:v>
                </c:pt>
                <c:pt idx="278">
                  <c:v>26.3389323120585</c:v>
                </c:pt>
                <c:pt idx="279">
                  <c:v>26.175439175689402</c:v>
                </c:pt>
                <c:pt idx="280">
                  <c:v>25.848250165402199</c:v>
                </c:pt>
                <c:pt idx="281">
                  <c:v>26.039146780565599</c:v>
                </c:pt>
                <c:pt idx="282">
                  <c:v>26.257193951978302</c:v>
                </c:pt>
                <c:pt idx="283">
                  <c:v>25.984618180397302</c:v>
                </c:pt>
                <c:pt idx="284">
                  <c:v>26.229945984906902</c:v>
                </c:pt>
                <c:pt idx="285">
                  <c:v>26.3116897552053</c:v>
                </c:pt>
                <c:pt idx="286">
                  <c:v>26.066408088771102</c:v>
                </c:pt>
                <c:pt idx="287">
                  <c:v>25.930076140039201</c:v>
                </c:pt>
                <c:pt idx="288">
                  <c:v>25.9028046877064</c:v>
                </c:pt>
                <c:pt idx="289">
                  <c:v>26.148185613920202</c:v>
                </c:pt>
                <c:pt idx="290">
                  <c:v>25.9028046877064</c:v>
                </c:pt>
                <c:pt idx="291">
                  <c:v>25.575362367507399</c:v>
                </c:pt>
                <c:pt idx="292">
                  <c:v>25.6572544378927</c:v>
                </c:pt>
                <c:pt idx="293">
                  <c:v>25.848250165402199</c:v>
                </c:pt>
                <c:pt idx="294">
                  <c:v>25.548062142151998</c:v>
                </c:pt>
                <c:pt idx="295">
                  <c:v>25.629955830155399</c:v>
                </c:pt>
                <c:pt idx="296">
                  <c:v>25.9028046877064</c:v>
                </c:pt>
                <c:pt idx="297">
                  <c:v>25.438832135832801</c:v>
                </c:pt>
                <c:pt idx="298">
                  <c:v>25.438832135832801</c:v>
                </c:pt>
                <c:pt idx="299">
                  <c:v>25.793692443806901</c:v>
                </c:pt>
                <c:pt idx="300">
                  <c:v>25.602660256676899</c:v>
                </c:pt>
                <c:pt idx="301">
                  <c:v>25.493449268710901</c:v>
                </c:pt>
                <c:pt idx="302">
                  <c:v>25.602660256676899</c:v>
                </c:pt>
                <c:pt idx="303">
                  <c:v>25.3295631070601</c:v>
                </c:pt>
                <c:pt idx="304">
                  <c:v>25.302235597197399</c:v>
                </c:pt>
                <c:pt idx="305">
                  <c:v>25.629955830155399</c:v>
                </c:pt>
                <c:pt idx="306">
                  <c:v>25.110902734652701</c:v>
                </c:pt>
                <c:pt idx="307">
                  <c:v>25.548062142151998</c:v>
                </c:pt>
                <c:pt idx="308">
                  <c:v>25.629955830155399</c:v>
                </c:pt>
                <c:pt idx="309">
                  <c:v>25.2749108812597</c:v>
                </c:pt>
                <c:pt idx="310">
                  <c:v>25.165580858023901</c:v>
                </c:pt>
                <c:pt idx="311">
                  <c:v>25.466141911356999</c:v>
                </c:pt>
                <c:pt idx="312">
                  <c:v>25.083554316622301</c:v>
                </c:pt>
                <c:pt idx="313">
                  <c:v>25.302235597197399</c:v>
                </c:pt>
                <c:pt idx="314">
                  <c:v>25.493449268710901</c:v>
                </c:pt>
                <c:pt idx="315">
                  <c:v>25.3295631070601</c:v>
                </c:pt>
                <c:pt idx="316">
                  <c:v>25.3295631070601</c:v>
                </c:pt>
                <c:pt idx="317">
                  <c:v>25.2475836036784</c:v>
                </c:pt>
                <c:pt idx="318">
                  <c:v>25.165580858023901</c:v>
                </c:pt>
                <c:pt idx="319">
                  <c:v>25.302235597197399</c:v>
                </c:pt>
                <c:pt idx="320">
                  <c:v>24.864699891662301</c:v>
                </c:pt>
                <c:pt idx="321">
                  <c:v>25.165580858023901</c:v>
                </c:pt>
                <c:pt idx="322">
                  <c:v>25.192915944020299</c:v>
                </c:pt>
                <c:pt idx="323">
                  <c:v>25.165580858023901</c:v>
                </c:pt>
                <c:pt idx="324">
                  <c:v>25.192915944020299</c:v>
                </c:pt>
                <c:pt idx="325">
                  <c:v>25.138243128399701</c:v>
                </c:pt>
                <c:pt idx="326">
                  <c:v>25.001508767267602</c:v>
                </c:pt>
                <c:pt idx="327">
                  <c:v>24.974149403127999</c:v>
                </c:pt>
                <c:pt idx="328">
                  <c:v>24.755204470349899</c:v>
                </c:pt>
                <c:pt idx="329">
                  <c:v>25.083554316622301</c:v>
                </c:pt>
                <c:pt idx="330">
                  <c:v>24.782586710758402</c:v>
                </c:pt>
                <c:pt idx="331">
                  <c:v>24.892070529927899</c:v>
                </c:pt>
                <c:pt idx="332">
                  <c:v>24.727824624590799</c:v>
                </c:pt>
                <c:pt idx="333">
                  <c:v>24.809960674303401</c:v>
                </c:pt>
                <c:pt idx="334">
                  <c:v>24.508666457326701</c:v>
                </c:pt>
                <c:pt idx="335">
                  <c:v>24.946792593155799</c:v>
                </c:pt>
                <c:pt idx="336">
                  <c:v>24.755204470349899</c:v>
                </c:pt>
                <c:pt idx="337">
                  <c:v>24.755204470349899</c:v>
                </c:pt>
                <c:pt idx="338">
                  <c:v>24.782586710758402</c:v>
                </c:pt>
                <c:pt idx="339">
                  <c:v>24.426429628580099</c:v>
                </c:pt>
                <c:pt idx="340">
                  <c:v>24.864699891662301</c:v>
                </c:pt>
                <c:pt idx="341">
                  <c:v>24.727824624590799</c:v>
                </c:pt>
                <c:pt idx="342">
                  <c:v>24.755204470349899</c:v>
                </c:pt>
                <c:pt idx="343">
                  <c:v>24.344169378276799</c:v>
                </c:pt>
                <c:pt idx="344">
                  <c:v>24.5908750626031</c:v>
                </c:pt>
                <c:pt idx="345">
                  <c:v>24.426429628580099</c:v>
                </c:pt>
                <c:pt idx="346">
                  <c:v>24.5634770794288</c:v>
                </c:pt>
                <c:pt idx="347">
                  <c:v>24.371592692891699</c:v>
                </c:pt>
                <c:pt idx="348">
                  <c:v>24.453848643518199</c:v>
                </c:pt>
                <c:pt idx="349">
                  <c:v>24.453848643518199</c:v>
                </c:pt>
                <c:pt idx="350">
                  <c:v>24.069737546693901</c:v>
                </c:pt>
                <c:pt idx="351">
                  <c:v>24.261874444093699</c:v>
                </c:pt>
                <c:pt idx="352">
                  <c:v>24.5634770794288</c:v>
                </c:pt>
                <c:pt idx="353">
                  <c:v>24.536070650684099</c:v>
                </c:pt>
                <c:pt idx="354">
                  <c:v>24.399012769494501</c:v>
                </c:pt>
                <c:pt idx="355">
                  <c:v>24.3167374491285</c:v>
                </c:pt>
                <c:pt idx="356">
                  <c:v>24.069737546693901</c:v>
                </c:pt>
                <c:pt idx="357">
                  <c:v>24.289307596361802</c:v>
                </c:pt>
                <c:pt idx="358">
                  <c:v>24.014813487815001</c:v>
                </c:pt>
                <c:pt idx="359">
                  <c:v>24.261874444093699</c:v>
                </c:pt>
                <c:pt idx="360">
                  <c:v>24.3167374491285</c:v>
                </c:pt>
                <c:pt idx="361">
                  <c:v>24.152103070167101</c:v>
                </c:pt>
                <c:pt idx="362">
                  <c:v>23.877430920340299</c:v>
                </c:pt>
                <c:pt idx="363">
                  <c:v>24.3167374491285</c:v>
                </c:pt>
                <c:pt idx="364">
                  <c:v>24.371592692891699</c:v>
                </c:pt>
                <c:pt idx="365">
                  <c:v>24.289307596361802</c:v>
                </c:pt>
                <c:pt idx="366">
                  <c:v>23.7949646964735</c:v>
                </c:pt>
                <c:pt idx="367">
                  <c:v>24.2069928004539</c:v>
                </c:pt>
                <c:pt idx="368">
                  <c:v>24.2069928004539</c:v>
                </c:pt>
                <c:pt idx="369">
                  <c:v>23.987340847935101</c:v>
                </c:pt>
                <c:pt idx="370">
                  <c:v>23.822457078863899</c:v>
                </c:pt>
                <c:pt idx="371">
                  <c:v>24.2069928004539</c:v>
                </c:pt>
                <c:pt idx="372">
                  <c:v>24.1246531123004</c:v>
                </c:pt>
                <c:pt idx="373">
                  <c:v>24.042277259236801</c:v>
                </c:pt>
                <c:pt idx="374">
                  <c:v>24.1246531123004</c:v>
                </c:pt>
                <c:pt idx="375">
                  <c:v>23.877430920340299</c:v>
                </c:pt>
                <c:pt idx="376">
                  <c:v>23.574881102802699</c:v>
                </c:pt>
                <c:pt idx="377">
                  <c:v>24.1246531123004</c:v>
                </c:pt>
                <c:pt idx="378">
                  <c:v>23.519819598498501</c:v>
                </c:pt>
                <c:pt idx="379">
                  <c:v>23.547349589711299</c:v>
                </c:pt>
                <c:pt idx="380">
                  <c:v>24.1246531123004</c:v>
                </c:pt>
                <c:pt idx="381">
                  <c:v>23.684952905866801</c:v>
                </c:pt>
                <c:pt idx="382">
                  <c:v>23.657436603103601</c:v>
                </c:pt>
                <c:pt idx="383">
                  <c:v>23.932395699427499</c:v>
                </c:pt>
                <c:pt idx="384">
                  <c:v>24.014813487815001</c:v>
                </c:pt>
                <c:pt idx="385">
                  <c:v>23.987340847935101</c:v>
                </c:pt>
                <c:pt idx="386">
                  <c:v>23.574881102802699</c:v>
                </c:pt>
                <c:pt idx="387">
                  <c:v>23.7949646964735</c:v>
                </c:pt>
                <c:pt idx="388">
                  <c:v>23.849945813321099</c:v>
                </c:pt>
                <c:pt idx="389">
                  <c:v>23.629921901241499</c:v>
                </c:pt>
                <c:pt idx="390">
                  <c:v>23.877430920340299</c:v>
                </c:pt>
                <c:pt idx="391">
                  <c:v>23.547349589711299</c:v>
                </c:pt>
                <c:pt idx="392">
                  <c:v>23.932395699427499</c:v>
                </c:pt>
                <c:pt idx="393">
                  <c:v>23.877430920340299</c:v>
                </c:pt>
                <c:pt idx="394">
                  <c:v>23.409655315453101</c:v>
                </c:pt>
                <c:pt idx="395">
                  <c:v>23.849945813321099</c:v>
                </c:pt>
                <c:pt idx="396">
                  <c:v>23.739963535557301</c:v>
                </c:pt>
                <c:pt idx="397">
                  <c:v>23.574881102802699</c:v>
                </c:pt>
                <c:pt idx="398">
                  <c:v>23.767463276021498</c:v>
                </c:pt>
                <c:pt idx="399">
                  <c:v>23.519819598498501</c:v>
                </c:pt>
                <c:pt idx="400">
                  <c:v>23.657436603103601</c:v>
                </c:pt>
                <c:pt idx="401">
                  <c:v>23.547349589711299</c:v>
                </c:pt>
                <c:pt idx="402">
                  <c:v>23.354552211800598</c:v>
                </c:pt>
                <c:pt idx="403">
                  <c:v>23.354552211800598</c:v>
                </c:pt>
                <c:pt idx="404">
                  <c:v>23.657436603103601</c:v>
                </c:pt>
                <c:pt idx="405">
                  <c:v>23.574881102802699</c:v>
                </c:pt>
                <c:pt idx="406">
                  <c:v>23.437200923969399</c:v>
                </c:pt>
                <c:pt idx="407">
                  <c:v>23.492285733894999</c:v>
                </c:pt>
                <c:pt idx="408">
                  <c:v>23.519819598498501</c:v>
                </c:pt>
                <c:pt idx="409">
                  <c:v>23.492285733894999</c:v>
                </c:pt>
                <c:pt idx="410">
                  <c:v>23.299427740229898</c:v>
                </c:pt>
                <c:pt idx="411">
                  <c:v>23.437200923969399</c:v>
                </c:pt>
                <c:pt idx="412">
                  <c:v>23.106371893893201</c:v>
                </c:pt>
                <c:pt idx="413">
                  <c:v>23.602403407972901</c:v>
                </c:pt>
                <c:pt idx="414">
                  <c:v>23.244292500112302</c:v>
                </c:pt>
                <c:pt idx="415">
                  <c:v>23.547349589711299</c:v>
                </c:pt>
                <c:pt idx="416">
                  <c:v>23.492285733894999</c:v>
                </c:pt>
                <c:pt idx="417">
                  <c:v>23.354552211800598</c:v>
                </c:pt>
                <c:pt idx="418">
                  <c:v>23.492285733894999</c:v>
                </c:pt>
                <c:pt idx="419">
                  <c:v>23.106371893893201</c:v>
                </c:pt>
                <c:pt idx="420">
                  <c:v>23.161553614628801</c:v>
                </c:pt>
                <c:pt idx="421">
                  <c:v>23.4647479754057</c:v>
                </c:pt>
                <c:pt idx="422">
                  <c:v>22.940736502171699</c:v>
                </c:pt>
                <c:pt idx="423">
                  <c:v>23.189135560953801</c:v>
                </c:pt>
                <c:pt idx="424">
                  <c:v>23.0787774657495</c:v>
                </c:pt>
                <c:pt idx="425">
                  <c:v>22.995963500000201</c:v>
                </c:pt>
                <c:pt idx="426">
                  <c:v>23.106371893893201</c:v>
                </c:pt>
                <c:pt idx="427">
                  <c:v>23.409655315453101</c:v>
                </c:pt>
                <c:pt idx="428">
                  <c:v>23.271862149098201</c:v>
                </c:pt>
                <c:pt idx="429">
                  <c:v>23.271862149098201</c:v>
                </c:pt>
                <c:pt idx="430">
                  <c:v>23.244292500112302</c:v>
                </c:pt>
                <c:pt idx="431">
                  <c:v>22.719643919188801</c:v>
                </c:pt>
                <c:pt idx="432">
                  <c:v>22.995963500000201</c:v>
                </c:pt>
                <c:pt idx="433">
                  <c:v>23.244292500112302</c:v>
                </c:pt>
                <c:pt idx="434">
                  <c:v>22.995963500000201</c:v>
                </c:pt>
                <c:pt idx="435">
                  <c:v>23.106371893893201</c:v>
                </c:pt>
                <c:pt idx="436">
                  <c:v>23.0511788362784</c:v>
                </c:pt>
                <c:pt idx="437">
                  <c:v>23.189135560953801</c:v>
                </c:pt>
                <c:pt idx="438">
                  <c:v>23.244292500112302</c:v>
                </c:pt>
                <c:pt idx="439">
                  <c:v>23.0787774657495</c:v>
                </c:pt>
                <c:pt idx="440">
                  <c:v>23.023575984984699</c:v>
                </c:pt>
                <c:pt idx="441">
                  <c:v>22.7472945658151</c:v>
                </c:pt>
                <c:pt idx="442">
                  <c:v>23.0511788362784</c:v>
                </c:pt>
                <c:pt idx="443">
                  <c:v>22.498265370677899</c:v>
                </c:pt>
                <c:pt idx="444">
                  <c:v>23.216713387935599</c:v>
                </c:pt>
                <c:pt idx="445">
                  <c:v>23.161553614628801</c:v>
                </c:pt>
                <c:pt idx="446">
                  <c:v>22.581317855219002</c:v>
                </c:pt>
                <c:pt idx="447">
                  <c:v>22.8578582800554</c:v>
                </c:pt>
                <c:pt idx="448">
                  <c:v>22.5536346884168</c:v>
                </c:pt>
                <c:pt idx="449">
                  <c:v>22.995963500000201</c:v>
                </c:pt>
                <c:pt idx="450">
                  <c:v>23.161553614628801</c:v>
                </c:pt>
                <c:pt idx="451">
                  <c:v>22.608991046561901</c:v>
                </c:pt>
                <c:pt idx="452">
                  <c:v>22.8302253004336</c:v>
                </c:pt>
                <c:pt idx="453">
                  <c:v>22.7472945658151</c:v>
                </c:pt>
                <c:pt idx="454">
                  <c:v>22.885486894381302</c:v>
                </c:pt>
                <c:pt idx="455">
                  <c:v>22.774940765161301</c:v>
                </c:pt>
                <c:pt idx="456">
                  <c:v>22.913116557794901</c:v>
                </c:pt>
                <c:pt idx="457">
                  <c:v>22.802587935020899</c:v>
                </c:pt>
                <c:pt idx="458">
                  <c:v>22.885486894381302</c:v>
                </c:pt>
                <c:pt idx="459">
                  <c:v>22.7472945658151</c:v>
                </c:pt>
                <c:pt idx="460">
                  <c:v>22.6919888047873</c:v>
                </c:pt>
                <c:pt idx="461">
                  <c:v>22.8578582800554</c:v>
                </c:pt>
                <c:pt idx="462">
                  <c:v>22.415171195018001</c:v>
                </c:pt>
                <c:pt idx="463">
                  <c:v>22.7472945658151</c:v>
                </c:pt>
                <c:pt idx="464">
                  <c:v>22.774940765161301</c:v>
                </c:pt>
                <c:pt idx="465">
                  <c:v>22.774940765161301</c:v>
                </c:pt>
                <c:pt idx="466">
                  <c:v>22.774940765161301</c:v>
                </c:pt>
                <c:pt idx="467">
                  <c:v>22.6366596881455</c:v>
                </c:pt>
                <c:pt idx="468">
                  <c:v>22.498265370677899</c:v>
                </c:pt>
                <c:pt idx="469">
                  <c:v>22.3320347747649</c:v>
                </c:pt>
                <c:pt idx="470">
                  <c:v>22.442872117141899</c:v>
                </c:pt>
                <c:pt idx="471">
                  <c:v>22.415171195018001</c:v>
                </c:pt>
                <c:pt idx="472">
                  <c:v>22.774940765161301</c:v>
                </c:pt>
                <c:pt idx="473">
                  <c:v>22.7472945658151</c:v>
                </c:pt>
                <c:pt idx="474">
                  <c:v>22.276590361637101</c:v>
                </c:pt>
                <c:pt idx="475">
                  <c:v>22.387465579661399</c:v>
                </c:pt>
                <c:pt idx="476">
                  <c:v>22.6919888047873</c:v>
                </c:pt>
                <c:pt idx="477">
                  <c:v>22.719643919188801</c:v>
                </c:pt>
                <c:pt idx="478">
                  <c:v>22.6919888047873</c:v>
                </c:pt>
                <c:pt idx="479">
                  <c:v>22.525952335171599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C9D-465D-ACA1-3C0332559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8795136"/>
        <c:axId val="228797056"/>
      </c:scatterChart>
      <c:valAx>
        <c:axId val="228795136"/>
        <c:scaling>
          <c:orientation val="minMax"/>
          <c:max val="250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Tijd (min)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nl-NL"/>
          </a:p>
        </c:txPr>
        <c:crossAx val="228797056"/>
        <c:crosses val="autoZero"/>
        <c:crossBetween val="midCat"/>
      </c:valAx>
      <c:valAx>
        <c:axId val="228797056"/>
        <c:scaling>
          <c:orientation val="minMax"/>
          <c:max val="45"/>
          <c:min val="20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Temperatuur (°C)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nl-NL"/>
          </a:p>
        </c:txPr>
        <c:crossAx val="2287951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5426315518939127"/>
          <c:y val="0.18604889997676563"/>
          <c:w val="0.26873662677389998"/>
          <c:h val="0.27243553731151304"/>
        </c:manualLayout>
      </c:layout>
      <c:overlay val="0"/>
      <c:spPr>
        <a:solidFill>
          <a:schemeClr val="bg1"/>
        </a:solidFill>
        <a:ln w="12700">
          <a:solidFill>
            <a:schemeClr val="tx1"/>
          </a:solidFill>
          <a:prstDash val="solid"/>
        </a:ln>
      </c:spPr>
    </c:legend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'gecombineerd (2)'!$C$15:$C$1214</c:f>
              <c:numCache>
                <c:formatCode>0.0</c:formatCode>
                <c:ptCount val="120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  <c:pt idx="10">
                  <c:v>5.5</c:v>
                </c:pt>
                <c:pt idx="11">
                  <c:v>6</c:v>
                </c:pt>
                <c:pt idx="12">
                  <c:v>6.5</c:v>
                </c:pt>
                <c:pt idx="13">
                  <c:v>7</c:v>
                </c:pt>
                <c:pt idx="14">
                  <c:v>7.5</c:v>
                </c:pt>
                <c:pt idx="15">
                  <c:v>8</c:v>
                </c:pt>
                <c:pt idx="16">
                  <c:v>8.5</c:v>
                </c:pt>
                <c:pt idx="17">
                  <c:v>9</c:v>
                </c:pt>
                <c:pt idx="18">
                  <c:v>9.5</c:v>
                </c:pt>
                <c:pt idx="19">
                  <c:v>10</c:v>
                </c:pt>
                <c:pt idx="20">
                  <c:v>10.5</c:v>
                </c:pt>
                <c:pt idx="21">
                  <c:v>11</c:v>
                </c:pt>
                <c:pt idx="22">
                  <c:v>11.5</c:v>
                </c:pt>
                <c:pt idx="23">
                  <c:v>12</c:v>
                </c:pt>
                <c:pt idx="24">
                  <c:v>12.5</c:v>
                </c:pt>
                <c:pt idx="25">
                  <c:v>13</c:v>
                </c:pt>
                <c:pt idx="26">
                  <c:v>13.5</c:v>
                </c:pt>
                <c:pt idx="27">
                  <c:v>14</c:v>
                </c:pt>
                <c:pt idx="28">
                  <c:v>14.5</c:v>
                </c:pt>
                <c:pt idx="29">
                  <c:v>15</c:v>
                </c:pt>
                <c:pt idx="30">
                  <c:v>15.5</c:v>
                </c:pt>
                <c:pt idx="31">
                  <c:v>16</c:v>
                </c:pt>
                <c:pt idx="32">
                  <c:v>16.5</c:v>
                </c:pt>
                <c:pt idx="33">
                  <c:v>17</c:v>
                </c:pt>
                <c:pt idx="34">
                  <c:v>17.5</c:v>
                </c:pt>
                <c:pt idx="35">
                  <c:v>18</c:v>
                </c:pt>
                <c:pt idx="36">
                  <c:v>18.5</c:v>
                </c:pt>
                <c:pt idx="37">
                  <c:v>19</c:v>
                </c:pt>
                <c:pt idx="38">
                  <c:v>19.5</c:v>
                </c:pt>
                <c:pt idx="39">
                  <c:v>20</c:v>
                </c:pt>
                <c:pt idx="40">
                  <c:v>20.5</c:v>
                </c:pt>
                <c:pt idx="41">
                  <c:v>21</c:v>
                </c:pt>
                <c:pt idx="42">
                  <c:v>21.5</c:v>
                </c:pt>
                <c:pt idx="43">
                  <c:v>22</c:v>
                </c:pt>
                <c:pt idx="44">
                  <c:v>22.5</c:v>
                </c:pt>
                <c:pt idx="45">
                  <c:v>23</c:v>
                </c:pt>
                <c:pt idx="46">
                  <c:v>23.5</c:v>
                </c:pt>
                <c:pt idx="47">
                  <c:v>24</c:v>
                </c:pt>
                <c:pt idx="48">
                  <c:v>24.5</c:v>
                </c:pt>
                <c:pt idx="49">
                  <c:v>25</c:v>
                </c:pt>
                <c:pt idx="50">
                  <c:v>25.5</c:v>
                </c:pt>
                <c:pt idx="51">
                  <c:v>26</c:v>
                </c:pt>
                <c:pt idx="52">
                  <c:v>26.5</c:v>
                </c:pt>
                <c:pt idx="53">
                  <c:v>27</c:v>
                </c:pt>
                <c:pt idx="54">
                  <c:v>27.5</c:v>
                </c:pt>
                <c:pt idx="55">
                  <c:v>28</c:v>
                </c:pt>
                <c:pt idx="56">
                  <c:v>28.5</c:v>
                </c:pt>
                <c:pt idx="57">
                  <c:v>29</c:v>
                </c:pt>
                <c:pt idx="58">
                  <c:v>29.5</c:v>
                </c:pt>
                <c:pt idx="59">
                  <c:v>30</c:v>
                </c:pt>
                <c:pt idx="60">
                  <c:v>30.5</c:v>
                </c:pt>
                <c:pt idx="61">
                  <c:v>31</c:v>
                </c:pt>
                <c:pt idx="62">
                  <c:v>31.5</c:v>
                </c:pt>
                <c:pt idx="63">
                  <c:v>32</c:v>
                </c:pt>
                <c:pt idx="64">
                  <c:v>32.5</c:v>
                </c:pt>
                <c:pt idx="65">
                  <c:v>33</c:v>
                </c:pt>
                <c:pt idx="66">
                  <c:v>33.5</c:v>
                </c:pt>
                <c:pt idx="67">
                  <c:v>34</c:v>
                </c:pt>
                <c:pt idx="68">
                  <c:v>34.5</c:v>
                </c:pt>
                <c:pt idx="69">
                  <c:v>35</c:v>
                </c:pt>
                <c:pt idx="70">
                  <c:v>35.5</c:v>
                </c:pt>
                <c:pt idx="71">
                  <c:v>36</c:v>
                </c:pt>
                <c:pt idx="72">
                  <c:v>36.5</c:v>
                </c:pt>
                <c:pt idx="73">
                  <c:v>37</c:v>
                </c:pt>
                <c:pt idx="74">
                  <c:v>37.5</c:v>
                </c:pt>
                <c:pt idx="75">
                  <c:v>38</c:v>
                </c:pt>
                <c:pt idx="76">
                  <c:v>38.5</c:v>
                </c:pt>
                <c:pt idx="77">
                  <c:v>39</c:v>
                </c:pt>
                <c:pt idx="78">
                  <c:v>39.5</c:v>
                </c:pt>
                <c:pt idx="79">
                  <c:v>40</c:v>
                </c:pt>
                <c:pt idx="80">
                  <c:v>40.5</c:v>
                </c:pt>
                <c:pt idx="81">
                  <c:v>41</c:v>
                </c:pt>
                <c:pt idx="82">
                  <c:v>41.5</c:v>
                </c:pt>
                <c:pt idx="83">
                  <c:v>42</c:v>
                </c:pt>
                <c:pt idx="84">
                  <c:v>42.5</c:v>
                </c:pt>
                <c:pt idx="85">
                  <c:v>43</c:v>
                </c:pt>
                <c:pt idx="86">
                  <c:v>43.5</c:v>
                </c:pt>
                <c:pt idx="87">
                  <c:v>44</c:v>
                </c:pt>
                <c:pt idx="88">
                  <c:v>44.5</c:v>
                </c:pt>
                <c:pt idx="89">
                  <c:v>45</c:v>
                </c:pt>
                <c:pt idx="90">
                  <c:v>45.5</c:v>
                </c:pt>
                <c:pt idx="91">
                  <c:v>46</c:v>
                </c:pt>
                <c:pt idx="92">
                  <c:v>46.5</c:v>
                </c:pt>
                <c:pt idx="93">
                  <c:v>47</c:v>
                </c:pt>
                <c:pt idx="94">
                  <c:v>47.5</c:v>
                </c:pt>
                <c:pt idx="95">
                  <c:v>48</c:v>
                </c:pt>
                <c:pt idx="96">
                  <c:v>48.5</c:v>
                </c:pt>
                <c:pt idx="97">
                  <c:v>49</c:v>
                </c:pt>
                <c:pt idx="98">
                  <c:v>49.5</c:v>
                </c:pt>
                <c:pt idx="99">
                  <c:v>50</c:v>
                </c:pt>
                <c:pt idx="100">
                  <c:v>50.5</c:v>
                </c:pt>
                <c:pt idx="101">
                  <c:v>51</c:v>
                </c:pt>
                <c:pt idx="102">
                  <c:v>51.5</c:v>
                </c:pt>
                <c:pt idx="103">
                  <c:v>52</c:v>
                </c:pt>
                <c:pt idx="104">
                  <c:v>52.5</c:v>
                </c:pt>
                <c:pt idx="105">
                  <c:v>53</c:v>
                </c:pt>
                <c:pt idx="106">
                  <c:v>53.5</c:v>
                </c:pt>
                <c:pt idx="107">
                  <c:v>54</c:v>
                </c:pt>
                <c:pt idx="108">
                  <c:v>54.5</c:v>
                </c:pt>
                <c:pt idx="109">
                  <c:v>55</c:v>
                </c:pt>
                <c:pt idx="110">
                  <c:v>55.5</c:v>
                </c:pt>
                <c:pt idx="111">
                  <c:v>56</c:v>
                </c:pt>
                <c:pt idx="112">
                  <c:v>56.5</c:v>
                </c:pt>
                <c:pt idx="113">
                  <c:v>57</c:v>
                </c:pt>
                <c:pt idx="114">
                  <c:v>57.5</c:v>
                </c:pt>
                <c:pt idx="115">
                  <c:v>58</c:v>
                </c:pt>
                <c:pt idx="116">
                  <c:v>58.5</c:v>
                </c:pt>
                <c:pt idx="117">
                  <c:v>59</c:v>
                </c:pt>
                <c:pt idx="118">
                  <c:v>59.5</c:v>
                </c:pt>
                <c:pt idx="119">
                  <c:v>60</c:v>
                </c:pt>
                <c:pt idx="120">
                  <c:v>60.5</c:v>
                </c:pt>
                <c:pt idx="121">
                  <c:v>61</c:v>
                </c:pt>
                <c:pt idx="122">
                  <c:v>61.5</c:v>
                </c:pt>
                <c:pt idx="123">
                  <c:v>62</c:v>
                </c:pt>
                <c:pt idx="124">
                  <c:v>62.5</c:v>
                </c:pt>
                <c:pt idx="125">
                  <c:v>63</c:v>
                </c:pt>
                <c:pt idx="126">
                  <c:v>63.5</c:v>
                </c:pt>
                <c:pt idx="127">
                  <c:v>64</c:v>
                </c:pt>
                <c:pt idx="128">
                  <c:v>64.5</c:v>
                </c:pt>
                <c:pt idx="129">
                  <c:v>65</c:v>
                </c:pt>
                <c:pt idx="130">
                  <c:v>65.5</c:v>
                </c:pt>
                <c:pt idx="131">
                  <c:v>66</c:v>
                </c:pt>
                <c:pt idx="132">
                  <c:v>66.5</c:v>
                </c:pt>
                <c:pt idx="133">
                  <c:v>67</c:v>
                </c:pt>
                <c:pt idx="134">
                  <c:v>67.5</c:v>
                </c:pt>
                <c:pt idx="135">
                  <c:v>68</c:v>
                </c:pt>
                <c:pt idx="136">
                  <c:v>68.5</c:v>
                </c:pt>
                <c:pt idx="137">
                  <c:v>69</c:v>
                </c:pt>
                <c:pt idx="138">
                  <c:v>69.5</c:v>
                </c:pt>
                <c:pt idx="139">
                  <c:v>70</c:v>
                </c:pt>
                <c:pt idx="140">
                  <c:v>70.5</c:v>
                </c:pt>
                <c:pt idx="141">
                  <c:v>71</c:v>
                </c:pt>
                <c:pt idx="142">
                  <c:v>71.5</c:v>
                </c:pt>
                <c:pt idx="143">
                  <c:v>72</c:v>
                </c:pt>
                <c:pt idx="144">
                  <c:v>72.5</c:v>
                </c:pt>
                <c:pt idx="145">
                  <c:v>73</c:v>
                </c:pt>
                <c:pt idx="146">
                  <c:v>73.5</c:v>
                </c:pt>
                <c:pt idx="147">
                  <c:v>74</c:v>
                </c:pt>
                <c:pt idx="148">
                  <c:v>74.5</c:v>
                </c:pt>
                <c:pt idx="149">
                  <c:v>75</c:v>
                </c:pt>
                <c:pt idx="150">
                  <c:v>75.5</c:v>
                </c:pt>
                <c:pt idx="151">
                  <c:v>76</c:v>
                </c:pt>
                <c:pt idx="152">
                  <c:v>76.5</c:v>
                </c:pt>
                <c:pt idx="153">
                  <c:v>77</c:v>
                </c:pt>
                <c:pt idx="154">
                  <c:v>77.5</c:v>
                </c:pt>
                <c:pt idx="155">
                  <c:v>78</c:v>
                </c:pt>
                <c:pt idx="156">
                  <c:v>78.5</c:v>
                </c:pt>
                <c:pt idx="157">
                  <c:v>79</c:v>
                </c:pt>
                <c:pt idx="158">
                  <c:v>79.5</c:v>
                </c:pt>
                <c:pt idx="159">
                  <c:v>80</c:v>
                </c:pt>
                <c:pt idx="160">
                  <c:v>80.5</c:v>
                </c:pt>
                <c:pt idx="161">
                  <c:v>81</c:v>
                </c:pt>
                <c:pt idx="162">
                  <c:v>81.5</c:v>
                </c:pt>
                <c:pt idx="163">
                  <c:v>82</c:v>
                </c:pt>
                <c:pt idx="164">
                  <c:v>82.5</c:v>
                </c:pt>
                <c:pt idx="165">
                  <c:v>83</c:v>
                </c:pt>
                <c:pt idx="166">
                  <c:v>83.5</c:v>
                </c:pt>
                <c:pt idx="167">
                  <c:v>84</c:v>
                </c:pt>
                <c:pt idx="168">
                  <c:v>84.5</c:v>
                </c:pt>
                <c:pt idx="169">
                  <c:v>85</c:v>
                </c:pt>
                <c:pt idx="170">
                  <c:v>85.5</c:v>
                </c:pt>
                <c:pt idx="171">
                  <c:v>86</c:v>
                </c:pt>
                <c:pt idx="172">
                  <c:v>86.5</c:v>
                </c:pt>
                <c:pt idx="173">
                  <c:v>87</c:v>
                </c:pt>
                <c:pt idx="174">
                  <c:v>87.5</c:v>
                </c:pt>
                <c:pt idx="175">
                  <c:v>88</c:v>
                </c:pt>
                <c:pt idx="176">
                  <c:v>88.5</c:v>
                </c:pt>
                <c:pt idx="177">
                  <c:v>89</c:v>
                </c:pt>
                <c:pt idx="178">
                  <c:v>89.5</c:v>
                </c:pt>
                <c:pt idx="179">
                  <c:v>90</c:v>
                </c:pt>
                <c:pt idx="180">
                  <c:v>90.5</c:v>
                </c:pt>
                <c:pt idx="181">
                  <c:v>91</c:v>
                </c:pt>
                <c:pt idx="182">
                  <c:v>91.5</c:v>
                </c:pt>
                <c:pt idx="183">
                  <c:v>92</c:v>
                </c:pt>
                <c:pt idx="184">
                  <c:v>92.5</c:v>
                </c:pt>
                <c:pt idx="185">
                  <c:v>93</c:v>
                </c:pt>
                <c:pt idx="186">
                  <c:v>93.5</c:v>
                </c:pt>
                <c:pt idx="187">
                  <c:v>94</c:v>
                </c:pt>
                <c:pt idx="188">
                  <c:v>94.5</c:v>
                </c:pt>
                <c:pt idx="189">
                  <c:v>95</c:v>
                </c:pt>
                <c:pt idx="190">
                  <c:v>95.5</c:v>
                </c:pt>
                <c:pt idx="191">
                  <c:v>96</c:v>
                </c:pt>
                <c:pt idx="192">
                  <c:v>96.5</c:v>
                </c:pt>
                <c:pt idx="193">
                  <c:v>97</c:v>
                </c:pt>
                <c:pt idx="194">
                  <c:v>97.5</c:v>
                </c:pt>
                <c:pt idx="195">
                  <c:v>98</c:v>
                </c:pt>
                <c:pt idx="196">
                  <c:v>98.5</c:v>
                </c:pt>
                <c:pt idx="197">
                  <c:v>99</c:v>
                </c:pt>
                <c:pt idx="198">
                  <c:v>99.5</c:v>
                </c:pt>
                <c:pt idx="199">
                  <c:v>100</c:v>
                </c:pt>
                <c:pt idx="200">
                  <c:v>100.5</c:v>
                </c:pt>
                <c:pt idx="201">
                  <c:v>101</c:v>
                </c:pt>
                <c:pt idx="202">
                  <c:v>101.5</c:v>
                </c:pt>
                <c:pt idx="203">
                  <c:v>102</c:v>
                </c:pt>
                <c:pt idx="204">
                  <c:v>102.5</c:v>
                </c:pt>
                <c:pt idx="205">
                  <c:v>103</c:v>
                </c:pt>
                <c:pt idx="206">
                  <c:v>103.5</c:v>
                </c:pt>
                <c:pt idx="207">
                  <c:v>104</c:v>
                </c:pt>
                <c:pt idx="208">
                  <c:v>104.5</c:v>
                </c:pt>
                <c:pt idx="209">
                  <c:v>105</c:v>
                </c:pt>
                <c:pt idx="210">
                  <c:v>105.5</c:v>
                </c:pt>
                <c:pt idx="211">
                  <c:v>106</c:v>
                </c:pt>
                <c:pt idx="212">
                  <c:v>106.5</c:v>
                </c:pt>
                <c:pt idx="213">
                  <c:v>107</c:v>
                </c:pt>
                <c:pt idx="214">
                  <c:v>107.5</c:v>
                </c:pt>
                <c:pt idx="215">
                  <c:v>108</c:v>
                </c:pt>
                <c:pt idx="216">
                  <c:v>108.5</c:v>
                </c:pt>
                <c:pt idx="217">
                  <c:v>109</c:v>
                </c:pt>
                <c:pt idx="218">
                  <c:v>109.5</c:v>
                </c:pt>
                <c:pt idx="219">
                  <c:v>110</c:v>
                </c:pt>
                <c:pt idx="220">
                  <c:v>110.5</c:v>
                </c:pt>
                <c:pt idx="221">
                  <c:v>111</c:v>
                </c:pt>
                <c:pt idx="222">
                  <c:v>111.5</c:v>
                </c:pt>
                <c:pt idx="223">
                  <c:v>112</c:v>
                </c:pt>
                <c:pt idx="224">
                  <c:v>112.5</c:v>
                </c:pt>
                <c:pt idx="225">
                  <c:v>113</c:v>
                </c:pt>
                <c:pt idx="226">
                  <c:v>113.5</c:v>
                </c:pt>
                <c:pt idx="227">
                  <c:v>114</c:v>
                </c:pt>
                <c:pt idx="228">
                  <c:v>114.5</c:v>
                </c:pt>
                <c:pt idx="229">
                  <c:v>115</c:v>
                </c:pt>
                <c:pt idx="230">
                  <c:v>115.5</c:v>
                </c:pt>
                <c:pt idx="231">
                  <c:v>116</c:v>
                </c:pt>
                <c:pt idx="232">
                  <c:v>116.5</c:v>
                </c:pt>
                <c:pt idx="233">
                  <c:v>117</c:v>
                </c:pt>
                <c:pt idx="234">
                  <c:v>117.5</c:v>
                </c:pt>
                <c:pt idx="235">
                  <c:v>118</c:v>
                </c:pt>
                <c:pt idx="236">
                  <c:v>118.5</c:v>
                </c:pt>
                <c:pt idx="237">
                  <c:v>119</c:v>
                </c:pt>
                <c:pt idx="238">
                  <c:v>119.5</c:v>
                </c:pt>
                <c:pt idx="239">
                  <c:v>120</c:v>
                </c:pt>
                <c:pt idx="240">
                  <c:v>120.5</c:v>
                </c:pt>
                <c:pt idx="241">
                  <c:v>121</c:v>
                </c:pt>
                <c:pt idx="242">
                  <c:v>121.5</c:v>
                </c:pt>
                <c:pt idx="243">
                  <c:v>122</c:v>
                </c:pt>
                <c:pt idx="244">
                  <c:v>122.5</c:v>
                </c:pt>
                <c:pt idx="245">
                  <c:v>123</c:v>
                </c:pt>
                <c:pt idx="246">
                  <c:v>123.5</c:v>
                </c:pt>
                <c:pt idx="247">
                  <c:v>124</c:v>
                </c:pt>
                <c:pt idx="248">
                  <c:v>124.5</c:v>
                </c:pt>
                <c:pt idx="249">
                  <c:v>125</c:v>
                </c:pt>
                <c:pt idx="250">
                  <c:v>125.5</c:v>
                </c:pt>
                <c:pt idx="251">
                  <c:v>126</c:v>
                </c:pt>
                <c:pt idx="252">
                  <c:v>126.5</c:v>
                </c:pt>
                <c:pt idx="253">
                  <c:v>127</c:v>
                </c:pt>
                <c:pt idx="254">
                  <c:v>127.5</c:v>
                </c:pt>
                <c:pt idx="255">
                  <c:v>128</c:v>
                </c:pt>
                <c:pt idx="256">
                  <c:v>128.5</c:v>
                </c:pt>
                <c:pt idx="257">
                  <c:v>129</c:v>
                </c:pt>
                <c:pt idx="258">
                  <c:v>129.5</c:v>
                </c:pt>
                <c:pt idx="259">
                  <c:v>130</c:v>
                </c:pt>
                <c:pt idx="260">
                  <c:v>130.5</c:v>
                </c:pt>
                <c:pt idx="261">
                  <c:v>131</c:v>
                </c:pt>
                <c:pt idx="262">
                  <c:v>131.5</c:v>
                </c:pt>
                <c:pt idx="263">
                  <c:v>132</c:v>
                </c:pt>
                <c:pt idx="264">
                  <c:v>132.5</c:v>
                </c:pt>
                <c:pt idx="265">
                  <c:v>133</c:v>
                </c:pt>
                <c:pt idx="266">
                  <c:v>133.5</c:v>
                </c:pt>
                <c:pt idx="267">
                  <c:v>134</c:v>
                </c:pt>
                <c:pt idx="268">
                  <c:v>134.5</c:v>
                </c:pt>
                <c:pt idx="269">
                  <c:v>135</c:v>
                </c:pt>
                <c:pt idx="270">
                  <c:v>135.5</c:v>
                </c:pt>
                <c:pt idx="271">
                  <c:v>136</c:v>
                </c:pt>
                <c:pt idx="272">
                  <c:v>136.5</c:v>
                </c:pt>
                <c:pt idx="273">
                  <c:v>137</c:v>
                </c:pt>
                <c:pt idx="274">
                  <c:v>137.5</c:v>
                </c:pt>
                <c:pt idx="275">
                  <c:v>138</c:v>
                </c:pt>
                <c:pt idx="276">
                  <c:v>138.5</c:v>
                </c:pt>
                <c:pt idx="277">
                  <c:v>139</c:v>
                </c:pt>
                <c:pt idx="278">
                  <c:v>139.5</c:v>
                </c:pt>
                <c:pt idx="279">
                  <c:v>140</c:v>
                </c:pt>
                <c:pt idx="280">
                  <c:v>140.5</c:v>
                </c:pt>
                <c:pt idx="281">
                  <c:v>141</c:v>
                </c:pt>
                <c:pt idx="282">
                  <c:v>141.5</c:v>
                </c:pt>
                <c:pt idx="283">
                  <c:v>142</c:v>
                </c:pt>
                <c:pt idx="284">
                  <c:v>142.5</c:v>
                </c:pt>
                <c:pt idx="285">
                  <c:v>143</c:v>
                </c:pt>
                <c:pt idx="286">
                  <c:v>143.5</c:v>
                </c:pt>
                <c:pt idx="287">
                  <c:v>144</c:v>
                </c:pt>
                <c:pt idx="288">
                  <c:v>144.5</c:v>
                </c:pt>
                <c:pt idx="289">
                  <c:v>145</c:v>
                </c:pt>
                <c:pt idx="290">
                  <c:v>145.5</c:v>
                </c:pt>
                <c:pt idx="291">
                  <c:v>146</c:v>
                </c:pt>
                <c:pt idx="292">
                  <c:v>146.5</c:v>
                </c:pt>
                <c:pt idx="293">
                  <c:v>147</c:v>
                </c:pt>
                <c:pt idx="294">
                  <c:v>147.5</c:v>
                </c:pt>
                <c:pt idx="295">
                  <c:v>148</c:v>
                </c:pt>
                <c:pt idx="296">
                  <c:v>148.5</c:v>
                </c:pt>
                <c:pt idx="297">
                  <c:v>149</c:v>
                </c:pt>
                <c:pt idx="298">
                  <c:v>149.5</c:v>
                </c:pt>
                <c:pt idx="299">
                  <c:v>150</c:v>
                </c:pt>
                <c:pt idx="300">
                  <c:v>150.5</c:v>
                </c:pt>
                <c:pt idx="301">
                  <c:v>151</c:v>
                </c:pt>
                <c:pt idx="302">
                  <c:v>151.5</c:v>
                </c:pt>
                <c:pt idx="303">
                  <c:v>152</c:v>
                </c:pt>
                <c:pt idx="304">
                  <c:v>152.5</c:v>
                </c:pt>
                <c:pt idx="305">
                  <c:v>153</c:v>
                </c:pt>
                <c:pt idx="306">
                  <c:v>153.5</c:v>
                </c:pt>
                <c:pt idx="307">
                  <c:v>154</c:v>
                </c:pt>
                <c:pt idx="308">
                  <c:v>154.5</c:v>
                </c:pt>
                <c:pt idx="309">
                  <c:v>155</c:v>
                </c:pt>
                <c:pt idx="310">
                  <c:v>155.5</c:v>
                </c:pt>
                <c:pt idx="311">
                  <c:v>156</c:v>
                </c:pt>
                <c:pt idx="312">
                  <c:v>156.5</c:v>
                </c:pt>
                <c:pt idx="313">
                  <c:v>157</c:v>
                </c:pt>
                <c:pt idx="314">
                  <c:v>157.5</c:v>
                </c:pt>
                <c:pt idx="315">
                  <c:v>158</c:v>
                </c:pt>
                <c:pt idx="316">
                  <c:v>158.5</c:v>
                </c:pt>
                <c:pt idx="317">
                  <c:v>159</c:v>
                </c:pt>
                <c:pt idx="318">
                  <c:v>159.5</c:v>
                </c:pt>
                <c:pt idx="319">
                  <c:v>160</c:v>
                </c:pt>
                <c:pt idx="320">
                  <c:v>160.5</c:v>
                </c:pt>
                <c:pt idx="321">
                  <c:v>161</c:v>
                </c:pt>
                <c:pt idx="322">
                  <c:v>161.5</c:v>
                </c:pt>
                <c:pt idx="323">
                  <c:v>162</c:v>
                </c:pt>
                <c:pt idx="324">
                  <c:v>162.5</c:v>
                </c:pt>
                <c:pt idx="325">
                  <c:v>163</c:v>
                </c:pt>
                <c:pt idx="326">
                  <c:v>163.5</c:v>
                </c:pt>
                <c:pt idx="327">
                  <c:v>164</c:v>
                </c:pt>
                <c:pt idx="328">
                  <c:v>164.5</c:v>
                </c:pt>
                <c:pt idx="329">
                  <c:v>165</c:v>
                </c:pt>
                <c:pt idx="330">
                  <c:v>165.5</c:v>
                </c:pt>
                <c:pt idx="331">
                  <c:v>166</c:v>
                </c:pt>
                <c:pt idx="332">
                  <c:v>166.5</c:v>
                </c:pt>
                <c:pt idx="333">
                  <c:v>167</c:v>
                </c:pt>
                <c:pt idx="334">
                  <c:v>167.5</c:v>
                </c:pt>
                <c:pt idx="335">
                  <c:v>168</c:v>
                </c:pt>
                <c:pt idx="336">
                  <c:v>168.5</c:v>
                </c:pt>
                <c:pt idx="337">
                  <c:v>169</c:v>
                </c:pt>
                <c:pt idx="338">
                  <c:v>169.5</c:v>
                </c:pt>
                <c:pt idx="339">
                  <c:v>170</c:v>
                </c:pt>
                <c:pt idx="340">
                  <c:v>170.5</c:v>
                </c:pt>
                <c:pt idx="341">
                  <c:v>171</c:v>
                </c:pt>
                <c:pt idx="342">
                  <c:v>171.5</c:v>
                </c:pt>
                <c:pt idx="343">
                  <c:v>172</c:v>
                </c:pt>
                <c:pt idx="344">
                  <c:v>172.5</c:v>
                </c:pt>
                <c:pt idx="345">
                  <c:v>173</c:v>
                </c:pt>
                <c:pt idx="346">
                  <c:v>173.5</c:v>
                </c:pt>
                <c:pt idx="347">
                  <c:v>174</c:v>
                </c:pt>
                <c:pt idx="348">
                  <c:v>174.5</c:v>
                </c:pt>
                <c:pt idx="349">
                  <c:v>175</c:v>
                </c:pt>
                <c:pt idx="350">
                  <c:v>175.5</c:v>
                </c:pt>
                <c:pt idx="351">
                  <c:v>176</c:v>
                </c:pt>
                <c:pt idx="352">
                  <c:v>176.5</c:v>
                </c:pt>
                <c:pt idx="353">
                  <c:v>177</c:v>
                </c:pt>
                <c:pt idx="354">
                  <c:v>177.5</c:v>
                </c:pt>
                <c:pt idx="355">
                  <c:v>178</c:v>
                </c:pt>
                <c:pt idx="356">
                  <c:v>178.5</c:v>
                </c:pt>
                <c:pt idx="357">
                  <c:v>179</c:v>
                </c:pt>
                <c:pt idx="358">
                  <c:v>179.5</c:v>
                </c:pt>
                <c:pt idx="359">
                  <c:v>180</c:v>
                </c:pt>
                <c:pt idx="360">
                  <c:v>180.5</c:v>
                </c:pt>
                <c:pt idx="361">
                  <c:v>181</c:v>
                </c:pt>
                <c:pt idx="362">
                  <c:v>181.5</c:v>
                </c:pt>
                <c:pt idx="363">
                  <c:v>182</c:v>
                </c:pt>
                <c:pt idx="364">
                  <c:v>182.5</c:v>
                </c:pt>
                <c:pt idx="365">
                  <c:v>183</c:v>
                </c:pt>
                <c:pt idx="366">
                  <c:v>183.5</c:v>
                </c:pt>
                <c:pt idx="367">
                  <c:v>184</c:v>
                </c:pt>
                <c:pt idx="368">
                  <c:v>184.5</c:v>
                </c:pt>
                <c:pt idx="369">
                  <c:v>185</c:v>
                </c:pt>
                <c:pt idx="370">
                  <c:v>185.5</c:v>
                </c:pt>
                <c:pt idx="371">
                  <c:v>186</c:v>
                </c:pt>
                <c:pt idx="372">
                  <c:v>186.5</c:v>
                </c:pt>
                <c:pt idx="373">
                  <c:v>187</c:v>
                </c:pt>
                <c:pt idx="374">
                  <c:v>187.5</c:v>
                </c:pt>
                <c:pt idx="375">
                  <c:v>188</c:v>
                </c:pt>
                <c:pt idx="376">
                  <c:v>188.5</c:v>
                </c:pt>
                <c:pt idx="377">
                  <c:v>189</c:v>
                </c:pt>
                <c:pt idx="378">
                  <c:v>189.5</c:v>
                </c:pt>
                <c:pt idx="379">
                  <c:v>190</c:v>
                </c:pt>
                <c:pt idx="380">
                  <c:v>190.5</c:v>
                </c:pt>
                <c:pt idx="381">
                  <c:v>191</c:v>
                </c:pt>
                <c:pt idx="382">
                  <c:v>191.5</c:v>
                </c:pt>
                <c:pt idx="383">
                  <c:v>192</c:v>
                </c:pt>
                <c:pt idx="384">
                  <c:v>192.5</c:v>
                </c:pt>
                <c:pt idx="385">
                  <c:v>193</c:v>
                </c:pt>
                <c:pt idx="386">
                  <c:v>193.5</c:v>
                </c:pt>
                <c:pt idx="387">
                  <c:v>194</c:v>
                </c:pt>
                <c:pt idx="388">
                  <c:v>194.5</c:v>
                </c:pt>
                <c:pt idx="389">
                  <c:v>195</c:v>
                </c:pt>
                <c:pt idx="390">
                  <c:v>195.5</c:v>
                </c:pt>
                <c:pt idx="391">
                  <c:v>196</c:v>
                </c:pt>
                <c:pt idx="392">
                  <c:v>196.5</c:v>
                </c:pt>
                <c:pt idx="393">
                  <c:v>197</c:v>
                </c:pt>
                <c:pt idx="394">
                  <c:v>197.5</c:v>
                </c:pt>
                <c:pt idx="395">
                  <c:v>198</c:v>
                </c:pt>
                <c:pt idx="396">
                  <c:v>198.5</c:v>
                </c:pt>
                <c:pt idx="397">
                  <c:v>199</c:v>
                </c:pt>
                <c:pt idx="398">
                  <c:v>199.5</c:v>
                </c:pt>
                <c:pt idx="399">
                  <c:v>200</c:v>
                </c:pt>
                <c:pt idx="400">
                  <c:v>200.5</c:v>
                </c:pt>
                <c:pt idx="401">
                  <c:v>201</c:v>
                </c:pt>
                <c:pt idx="402">
                  <c:v>201.5</c:v>
                </c:pt>
                <c:pt idx="403">
                  <c:v>202</c:v>
                </c:pt>
                <c:pt idx="404">
                  <c:v>202.5</c:v>
                </c:pt>
                <c:pt idx="405">
                  <c:v>203</c:v>
                </c:pt>
                <c:pt idx="406">
                  <c:v>203.5</c:v>
                </c:pt>
                <c:pt idx="407">
                  <c:v>204</c:v>
                </c:pt>
                <c:pt idx="408">
                  <c:v>204.5</c:v>
                </c:pt>
                <c:pt idx="409">
                  <c:v>205</c:v>
                </c:pt>
                <c:pt idx="410">
                  <c:v>205.5</c:v>
                </c:pt>
                <c:pt idx="411">
                  <c:v>206</c:v>
                </c:pt>
                <c:pt idx="412">
                  <c:v>206.5</c:v>
                </c:pt>
                <c:pt idx="413">
                  <c:v>207</c:v>
                </c:pt>
                <c:pt idx="414">
                  <c:v>207.5</c:v>
                </c:pt>
                <c:pt idx="415">
                  <c:v>208</c:v>
                </c:pt>
                <c:pt idx="416">
                  <c:v>208.5</c:v>
                </c:pt>
                <c:pt idx="417">
                  <c:v>209</c:v>
                </c:pt>
                <c:pt idx="418">
                  <c:v>209.5</c:v>
                </c:pt>
                <c:pt idx="419">
                  <c:v>210</c:v>
                </c:pt>
                <c:pt idx="420">
                  <c:v>210.5</c:v>
                </c:pt>
                <c:pt idx="421">
                  <c:v>211</c:v>
                </c:pt>
                <c:pt idx="422">
                  <c:v>211.5</c:v>
                </c:pt>
                <c:pt idx="423">
                  <c:v>212</c:v>
                </c:pt>
                <c:pt idx="424">
                  <c:v>212.5</c:v>
                </c:pt>
                <c:pt idx="425">
                  <c:v>213</c:v>
                </c:pt>
                <c:pt idx="426">
                  <c:v>213.5</c:v>
                </c:pt>
                <c:pt idx="427">
                  <c:v>214</c:v>
                </c:pt>
                <c:pt idx="428">
                  <c:v>214.5</c:v>
                </c:pt>
                <c:pt idx="429">
                  <c:v>215</c:v>
                </c:pt>
                <c:pt idx="430">
                  <c:v>215.5</c:v>
                </c:pt>
                <c:pt idx="431">
                  <c:v>216</c:v>
                </c:pt>
                <c:pt idx="432">
                  <c:v>216.5</c:v>
                </c:pt>
                <c:pt idx="433">
                  <c:v>217</c:v>
                </c:pt>
                <c:pt idx="434">
                  <c:v>217.5</c:v>
                </c:pt>
                <c:pt idx="435">
                  <c:v>218</c:v>
                </c:pt>
                <c:pt idx="436">
                  <c:v>218.5</c:v>
                </c:pt>
                <c:pt idx="437">
                  <c:v>219</c:v>
                </c:pt>
                <c:pt idx="438">
                  <c:v>219.5</c:v>
                </c:pt>
                <c:pt idx="439">
                  <c:v>220</c:v>
                </c:pt>
                <c:pt idx="440">
                  <c:v>220.5</c:v>
                </c:pt>
                <c:pt idx="441">
                  <c:v>221</c:v>
                </c:pt>
                <c:pt idx="442">
                  <c:v>221.5</c:v>
                </c:pt>
                <c:pt idx="443">
                  <c:v>222</c:v>
                </c:pt>
                <c:pt idx="444">
                  <c:v>222.5</c:v>
                </c:pt>
                <c:pt idx="445">
                  <c:v>223</c:v>
                </c:pt>
                <c:pt idx="446">
                  <c:v>223.5</c:v>
                </c:pt>
                <c:pt idx="447">
                  <c:v>224</c:v>
                </c:pt>
                <c:pt idx="448">
                  <c:v>224.5</c:v>
                </c:pt>
                <c:pt idx="449">
                  <c:v>225</c:v>
                </c:pt>
                <c:pt idx="450">
                  <c:v>225.5</c:v>
                </c:pt>
                <c:pt idx="451">
                  <c:v>226</c:v>
                </c:pt>
                <c:pt idx="452">
                  <c:v>226.5</c:v>
                </c:pt>
                <c:pt idx="453">
                  <c:v>227</c:v>
                </c:pt>
                <c:pt idx="454">
                  <c:v>227.5</c:v>
                </c:pt>
                <c:pt idx="455">
                  <c:v>228</c:v>
                </c:pt>
                <c:pt idx="456">
                  <c:v>228.5</c:v>
                </c:pt>
                <c:pt idx="457">
                  <c:v>229</c:v>
                </c:pt>
                <c:pt idx="458">
                  <c:v>229.5</c:v>
                </c:pt>
                <c:pt idx="459">
                  <c:v>230</c:v>
                </c:pt>
                <c:pt idx="460">
                  <c:v>230.5</c:v>
                </c:pt>
                <c:pt idx="461">
                  <c:v>231</c:v>
                </c:pt>
                <c:pt idx="462">
                  <c:v>231.5</c:v>
                </c:pt>
                <c:pt idx="463">
                  <c:v>232</c:v>
                </c:pt>
                <c:pt idx="464">
                  <c:v>232.5</c:v>
                </c:pt>
                <c:pt idx="465">
                  <c:v>233</c:v>
                </c:pt>
                <c:pt idx="466">
                  <c:v>233.5</c:v>
                </c:pt>
                <c:pt idx="467">
                  <c:v>234</c:v>
                </c:pt>
                <c:pt idx="468">
                  <c:v>234.5</c:v>
                </c:pt>
                <c:pt idx="469">
                  <c:v>235</c:v>
                </c:pt>
                <c:pt idx="470">
                  <c:v>235.5</c:v>
                </c:pt>
                <c:pt idx="471">
                  <c:v>236</c:v>
                </c:pt>
                <c:pt idx="472">
                  <c:v>236.5</c:v>
                </c:pt>
                <c:pt idx="473">
                  <c:v>237</c:v>
                </c:pt>
                <c:pt idx="474">
                  <c:v>237.5</c:v>
                </c:pt>
                <c:pt idx="475">
                  <c:v>238</c:v>
                </c:pt>
                <c:pt idx="476">
                  <c:v>238.5</c:v>
                </c:pt>
                <c:pt idx="477">
                  <c:v>239</c:v>
                </c:pt>
                <c:pt idx="478">
                  <c:v>239.5</c:v>
                </c:pt>
                <c:pt idx="479">
                  <c:v>240</c:v>
                </c:pt>
              </c:numCache>
            </c:numRef>
          </c:xVal>
          <c:yVal>
            <c:numRef>
              <c:f>'gecombineerd (2)'!$M$15:$M$1213</c:f>
              <c:numCache>
                <c:formatCode>0.00</c:formatCode>
                <c:ptCount val="1199"/>
                <c:pt idx="0">
                  <c:v>-8.3266472003199254E-2</c:v>
                </c:pt>
                <c:pt idx="1">
                  <c:v>-0.44484500536330174</c:v>
                </c:pt>
                <c:pt idx="2">
                  <c:v>0.44484500536330174</c:v>
                </c:pt>
                <c:pt idx="3">
                  <c:v>-0.11108940762480302</c:v>
                </c:pt>
                <c:pt idx="4">
                  <c:v>0.19435587962800227</c:v>
                </c:pt>
                <c:pt idx="5">
                  <c:v>-0.27772694799909914</c:v>
                </c:pt>
                <c:pt idx="6">
                  <c:v>0.41640349907869734</c:v>
                </c:pt>
                <c:pt idx="7">
                  <c:v>-0.66678802844609919</c:v>
                </c:pt>
                <c:pt idx="8">
                  <c:v>0.41708146970109894</c:v>
                </c:pt>
                <c:pt idx="9">
                  <c:v>0.11103000766540205</c:v>
                </c:pt>
                <c:pt idx="10">
                  <c:v>-2.7748778637000981E-2</c:v>
                </c:pt>
                <c:pt idx="11">
                  <c:v>0.19414514867199983</c:v>
                </c:pt>
                <c:pt idx="12">
                  <c:v>-0.5831734179426995</c:v>
                </c:pt>
                <c:pt idx="13">
                  <c:v>0.44452094884859861</c:v>
                </c:pt>
                <c:pt idx="14">
                  <c:v>-2.7743900940897959E-2</c:v>
                </c:pt>
                <c:pt idx="15">
                  <c:v>2.7743900940897959E-2</c:v>
                </c:pt>
                <c:pt idx="16">
                  <c:v>-5.549267957789894E-2</c:v>
                </c:pt>
                <c:pt idx="17">
                  <c:v>-0.2221791393282011</c:v>
                </c:pt>
                <c:pt idx="18">
                  <c:v>5.5572038337199814E-2</c:v>
                </c:pt>
                <c:pt idx="19">
                  <c:v>8.3325871962600218E-2</c:v>
                </c:pt>
                <c:pt idx="20">
                  <c:v>-0.11110937029889811</c:v>
                </c:pt>
                <c:pt idx="21">
                  <c:v>2.7783498336297896E-2</c:v>
                </c:pt>
                <c:pt idx="22">
                  <c:v>8.3325871962600218E-2</c:v>
                </c:pt>
                <c:pt idx="23">
                  <c:v>0.13877390860630001</c:v>
                </c:pt>
                <c:pt idx="24">
                  <c:v>-0.41670172509540038</c:v>
                </c:pt>
                <c:pt idx="25">
                  <c:v>0.22238042169330186</c:v>
                </c:pt>
                <c:pt idx="26">
                  <c:v>-0.44509157935960175</c:v>
                </c:pt>
                <c:pt idx="27">
                  <c:v>0.13923790106140288</c:v>
                </c:pt>
                <c:pt idx="28">
                  <c:v>0.13910165798749929</c:v>
                </c:pt>
                <c:pt idx="29">
                  <c:v>0.27782154724560115</c:v>
                </c:pt>
                <c:pt idx="30">
                  <c:v>-0.16663150243800118</c:v>
                </c:pt>
                <c:pt idx="31">
                  <c:v>-0.19463766994340048</c:v>
                </c:pt>
                <c:pt idx="32">
                  <c:v>0.22242116827969838</c:v>
                </c:pt>
                <c:pt idx="33">
                  <c:v>5.555737662010074E-2</c:v>
                </c:pt>
                <c:pt idx="34">
                  <c:v>0.11104972437090055</c:v>
                </c:pt>
                <c:pt idx="35">
                  <c:v>-0.47252259106279837</c:v>
                </c:pt>
                <c:pt idx="36">
                  <c:v>0.44476349417350036</c:v>
                </c:pt>
                <c:pt idx="37">
                  <c:v>-0.13884800410170328</c:v>
                </c:pt>
                <c:pt idx="38">
                  <c:v>2.7778477166801707E-2</c:v>
                </c:pt>
                <c:pt idx="39">
                  <c:v>-0.22238042169330186</c:v>
                </c:pt>
                <c:pt idx="40">
                  <c:v>0.27792781648910037</c:v>
                </c:pt>
                <c:pt idx="41">
                  <c:v>2.7763535662202798E-2</c:v>
                </c:pt>
                <c:pt idx="42">
                  <c:v>-5.5532031004702276E-2</c:v>
                </c:pt>
                <c:pt idx="43">
                  <c:v>-0.25015932114660089</c:v>
                </c:pt>
                <c:pt idx="44">
                  <c:v>0.16681844619020225</c:v>
                </c:pt>
                <c:pt idx="45">
                  <c:v>0.11110937029889811</c:v>
                </c:pt>
                <c:pt idx="46">
                  <c:v>-8.3325871962600218E-2</c:v>
                </c:pt>
                <c:pt idx="47">
                  <c:v>8.3325871962600218E-2</c:v>
                </c:pt>
                <c:pt idx="48">
                  <c:v>-8.3325871962600218E-2</c:v>
                </c:pt>
                <c:pt idx="49">
                  <c:v>-0.33375559773849872</c:v>
                </c:pt>
                <c:pt idx="50">
                  <c:v>0.41708146970109894</c:v>
                </c:pt>
                <c:pt idx="51">
                  <c:v>-2.7768495342499477E-2</c:v>
                </c:pt>
                <c:pt idx="52">
                  <c:v>2.7768495342499477E-2</c:v>
                </c:pt>
                <c:pt idx="53">
                  <c:v>2.7763535662202798E-2</c:v>
                </c:pt>
                <c:pt idx="54">
                  <c:v>-5.5532031004702276E-2</c:v>
                </c:pt>
                <c:pt idx="55">
                  <c:v>-8.3340874956398636E-2</c:v>
                </c:pt>
                <c:pt idx="56">
                  <c:v>5.5561975503099603E-2</c:v>
                </c:pt>
                <c:pt idx="57">
                  <c:v>-0.13894823134749856</c:v>
                </c:pt>
                <c:pt idx="58">
                  <c:v>0.13894823134749856</c:v>
                </c:pt>
                <c:pt idx="59">
                  <c:v>0.11106952693490157</c:v>
                </c:pt>
                <c:pt idx="60">
                  <c:v>-0.22221907247280015</c:v>
                </c:pt>
                <c:pt idx="61">
                  <c:v>-0.13905009990860151</c:v>
                </c:pt>
                <c:pt idx="62">
                  <c:v>0.16684912994249856</c:v>
                </c:pt>
                <c:pt idx="63">
                  <c:v>0.11112941495730055</c:v>
                </c:pt>
                <c:pt idx="64">
                  <c:v>5.5532031004702276E-2</c:v>
                </c:pt>
                <c:pt idx="65">
                  <c:v>5.5517693366198273E-2</c:v>
                </c:pt>
                <c:pt idx="66">
                  <c:v>2.7748778637000981E-2</c:v>
                </c:pt>
                <c:pt idx="67">
                  <c:v>0</c:v>
                </c:pt>
                <c:pt idx="68">
                  <c:v>-5.5507875526298989E-2</c:v>
                </c:pt>
                <c:pt idx="69">
                  <c:v>0.11099082020689721</c:v>
                </c:pt>
                <c:pt idx="70">
                  <c:v>-0.16651295234600028</c:v>
                </c:pt>
                <c:pt idx="71">
                  <c:v>-0.22229941510649809</c:v>
                </c:pt>
                <c:pt idx="72">
                  <c:v>-0.11127203668809926</c:v>
                </c:pt>
                <c:pt idx="73">
                  <c:v>0.11127203668809926</c:v>
                </c:pt>
                <c:pt idx="74">
                  <c:v>-5.5628401382602277E-2</c:v>
                </c:pt>
                <c:pt idx="75">
                  <c:v>2.7819488770600032E-2</c:v>
                </c:pt>
                <c:pt idx="76">
                  <c:v>0.27787186338070313</c:v>
                </c:pt>
                <c:pt idx="77">
                  <c:v>0.11101037294409721</c:v>
                </c:pt>
                <c:pt idx="78">
                  <c:v>8.3208055966302652E-2</c:v>
                </c:pt>
                <c:pt idx="79">
                  <c:v>0.22167500904079773</c:v>
                </c:pt>
                <c:pt idx="80">
                  <c:v>0</c:v>
                </c:pt>
                <c:pt idx="81">
                  <c:v>2.7686964493700117E-2</c:v>
                </c:pt>
                <c:pt idx="82">
                  <c:v>-5.5378560731000448E-2</c:v>
                </c:pt>
                <c:pt idx="83">
                  <c:v>8.3060913976201078E-2</c:v>
                </c:pt>
                <c:pt idx="84">
                  <c:v>0.1106891120480995</c:v>
                </c:pt>
                <c:pt idx="85">
                  <c:v>-8.300594524589755E-2</c:v>
                </c:pt>
                <c:pt idx="86">
                  <c:v>-0.27700289940950285</c:v>
                </c:pt>
                <c:pt idx="87">
                  <c:v>0.44297961000560093</c:v>
                </c:pt>
                <c:pt idx="88">
                  <c:v>-0.44297961000560093</c:v>
                </c:pt>
                <c:pt idx="89">
                  <c:v>0.52591034462410136</c:v>
                </c:pt>
                <c:pt idx="90">
                  <c:v>-5.5284535272299706E-2</c:v>
                </c:pt>
                <c:pt idx="91">
                  <c:v>5.5284535272299706E-2</c:v>
                </c:pt>
                <c:pt idx="92">
                  <c:v>8.2891257361300319E-2</c:v>
                </c:pt>
                <c:pt idx="93">
                  <c:v>-0.35948186937810078</c:v>
                </c:pt>
                <c:pt idx="94">
                  <c:v>0.27659061201680046</c:v>
                </c:pt>
                <c:pt idx="95">
                  <c:v>0.30374222803180118</c:v>
                </c:pt>
                <c:pt idx="96">
                  <c:v>-0.35902676330410088</c:v>
                </c:pt>
                <c:pt idx="97">
                  <c:v>0.22102273483890045</c:v>
                </c:pt>
                <c:pt idx="98">
                  <c:v>8.2813965749299001E-2</c:v>
                </c:pt>
                <c:pt idx="99">
                  <c:v>0.24821182825310117</c:v>
                </c:pt>
                <c:pt idx="100">
                  <c:v>-0.24821182825310117</c:v>
                </c:pt>
                <c:pt idx="101">
                  <c:v>0.38597050965620028</c:v>
                </c:pt>
                <c:pt idx="102">
                  <c:v>0.33021672106779931</c:v>
                </c:pt>
                <c:pt idx="103">
                  <c:v>2.7492382390398973E-2</c:v>
                </c:pt>
                <c:pt idx="104">
                  <c:v>5.4973841476400054E-2</c:v>
                </c:pt>
                <c:pt idx="105">
                  <c:v>0.16484633889650269</c:v>
                </c:pt>
                <c:pt idx="106">
                  <c:v>-0.19233144591570195</c:v>
                </c:pt>
                <c:pt idx="107">
                  <c:v>0.54906695617340162</c:v>
                </c:pt>
                <c:pt idx="108">
                  <c:v>-5.4843391217701765E-2</c:v>
                </c:pt>
                <c:pt idx="109">
                  <c:v>-8.2294934183099855E-2</c:v>
                </c:pt>
                <c:pt idx="110">
                  <c:v>0.35639552764000015</c:v>
                </c:pt>
                <c:pt idx="111">
                  <c:v>-0.16442132821550004</c:v>
                </c:pt>
                <c:pt idx="112">
                  <c:v>0.62970567310410175</c:v>
                </c:pt>
                <c:pt idx="113">
                  <c:v>5.4688811777399593E-2</c:v>
                </c:pt>
                <c:pt idx="114">
                  <c:v>-2.7340393747000036E-2</c:v>
                </c:pt>
                <c:pt idx="115">
                  <c:v>0.19133286254469795</c:v>
                </c:pt>
                <c:pt idx="116">
                  <c:v>-5.465199351899841E-2</c:v>
                </c:pt>
                <c:pt idx="117">
                  <c:v>0.68249253636080098</c:v>
                </c:pt>
                <c:pt idx="118">
                  <c:v>-0.10910375957340079</c:v>
                </c:pt>
                <c:pt idx="119">
                  <c:v>0.1636457999315013</c:v>
                </c:pt>
                <c:pt idx="120">
                  <c:v>0.10905457217969783</c:v>
                </c:pt>
                <c:pt idx="121">
                  <c:v>0.65371917346709907</c:v>
                </c:pt>
                <c:pt idx="122">
                  <c:v>-0.24503524616109829</c:v>
                </c:pt>
                <c:pt idx="123">
                  <c:v>0.78914899988409815</c:v>
                </c:pt>
                <c:pt idx="124">
                  <c:v>-0.27199703216469828</c:v>
                </c:pt>
                <c:pt idx="125">
                  <c:v>0.6526155303829988</c:v>
                </c:pt>
                <c:pt idx="126">
                  <c:v>-8.154857804789728E-2</c:v>
                </c:pt>
                <c:pt idx="127">
                  <c:v>0.81522404714999652</c:v>
                </c:pt>
                <c:pt idx="128">
                  <c:v>-0.10867047048819956</c:v>
                </c:pt>
                <c:pt idx="129">
                  <c:v>0.78778715643550257</c:v>
                </c:pt>
                <c:pt idx="130">
                  <c:v>0.21731752843449925</c:v>
                </c:pt>
                <c:pt idx="131">
                  <c:v>0</c:v>
                </c:pt>
                <c:pt idx="132">
                  <c:v>0.62489543008519988</c:v>
                </c:pt>
                <c:pt idx="133">
                  <c:v>0.67958997154619993</c:v>
                </c:pt>
                <c:pt idx="134">
                  <c:v>-5.4384056738800979E-2</c:v>
                </c:pt>
                <c:pt idx="135">
                  <c:v>0.59848979577370187</c:v>
                </c:pt>
                <c:pt idx="136">
                  <c:v>0.65362956892969848</c:v>
                </c:pt>
                <c:pt idx="137">
                  <c:v>0.46356384938030004</c:v>
                </c:pt>
                <c:pt idx="138">
                  <c:v>0.38218573585240279</c:v>
                </c:pt>
                <c:pt idx="139">
                  <c:v>0.57409278100849548</c:v>
                </c:pt>
                <c:pt idx="140">
                  <c:v>0.65748270380819918</c:v>
                </c:pt>
                <c:pt idx="141">
                  <c:v>0.35682897413800418</c:v>
                </c:pt>
                <c:pt idx="142">
                  <c:v>0.38489223751509627</c:v>
                </c:pt>
                <c:pt idx="143">
                  <c:v>0.77190324353929896</c:v>
                </c:pt>
                <c:pt idx="144">
                  <c:v>0.41481329966090641</c:v>
                </c:pt>
                <c:pt idx="145">
                  <c:v>0.66579173423759386</c:v>
                </c:pt>
                <c:pt idx="146">
                  <c:v>0.38966283546060509</c:v>
                </c:pt>
                <c:pt idx="147">
                  <c:v>0.2231198570041002</c:v>
                </c:pt>
                <c:pt idx="148">
                  <c:v>0.67146226955449606</c:v>
                </c:pt>
                <c:pt idx="149">
                  <c:v>0</c:v>
                </c:pt>
                <c:pt idx="150">
                  <c:v>0.3088663362521018</c:v>
                </c:pt>
                <c:pt idx="151">
                  <c:v>0.11249584678839852</c:v>
                </c:pt>
                <c:pt idx="152">
                  <c:v>0.53572867588410134</c:v>
                </c:pt>
                <c:pt idx="153">
                  <c:v>-0.16942928257869738</c:v>
                </c:pt>
                <c:pt idx="154">
                  <c:v>8.4685354914896038E-2</c:v>
                </c:pt>
                <c:pt idx="155">
                  <c:v>0.14126901678189796</c:v>
                </c:pt>
                <c:pt idx="156">
                  <c:v>-0.28237533995549313</c:v>
                </c:pt>
                <c:pt idx="157">
                  <c:v>0.1975920546413974</c:v>
                </c:pt>
                <c:pt idx="158">
                  <c:v>-0.11295094529209848</c:v>
                </c:pt>
                <c:pt idx="159">
                  <c:v>0.19773423060619422</c:v>
                </c:pt>
                <c:pt idx="160">
                  <c:v>-0.33877619987169538</c:v>
                </c:pt>
                <c:pt idx="161">
                  <c:v>-0.22533959072890042</c:v>
                </c:pt>
                <c:pt idx="162">
                  <c:v>0.14078872227690198</c:v>
                </c:pt>
                <c:pt idx="163">
                  <c:v>-0.28142254346690265</c:v>
                </c:pt>
                <c:pt idx="164">
                  <c:v>0.25325338226610228</c:v>
                </c:pt>
                <c:pt idx="165">
                  <c:v>-0.36565175283830342</c:v>
                </c:pt>
                <c:pt idx="166">
                  <c:v>-8.4236979458296446E-2</c:v>
                </c:pt>
                <c:pt idx="167">
                  <c:v>-0.14027265281880119</c:v>
                </c:pt>
                <c:pt idx="168">
                  <c:v>-0.33606662542599963</c:v>
                </c:pt>
                <c:pt idx="169">
                  <c:v>0.13992644618589622</c:v>
                </c:pt>
                <c:pt idx="170">
                  <c:v>-0.27971305675139746</c:v>
                </c:pt>
                <c:pt idx="171">
                  <c:v>-8.3808107086703387E-2</c:v>
                </c:pt>
                <c:pt idx="172">
                  <c:v>-0.22324737103589598</c:v>
                </c:pt>
                <c:pt idx="173">
                  <c:v>-0.13935658753189983</c:v>
                </c:pt>
                <c:pt idx="174">
                  <c:v>-0.16706229816590223</c:v>
                </c:pt>
                <c:pt idx="175">
                  <c:v>-8.3462928080997756E-2</c:v>
                </c:pt>
                <c:pt idx="176">
                  <c:v>-0.52757028913389803</c:v>
                </c:pt>
                <c:pt idx="177">
                  <c:v>5.5451183009495253E-2</c:v>
                </c:pt>
                <c:pt idx="178">
                  <c:v>-2.7727889317901599E-2</c:v>
                </c:pt>
                <c:pt idx="179">
                  <c:v>-8.3161588727300284E-2</c:v>
                </c:pt>
                <c:pt idx="180">
                  <c:v>-0.30457738236899701</c:v>
                </c:pt>
                <c:pt idx="181">
                  <c:v>-2.7661133189802456E-2</c:v>
                </c:pt>
                <c:pt idx="182">
                  <c:v>-0.30401047181689478</c:v>
                </c:pt>
                <c:pt idx="183">
                  <c:v>-0.13802072353820449</c:v>
                </c:pt>
                <c:pt idx="184">
                  <c:v>-5.5178326648096743E-2</c:v>
                </c:pt>
                <c:pt idx="185">
                  <c:v>8.2773406827399754E-2</c:v>
                </c:pt>
                <c:pt idx="186">
                  <c:v>-0.27578624064420154</c:v>
                </c:pt>
                <c:pt idx="187">
                  <c:v>-0.27541513636089832</c:v>
                </c:pt>
                <c:pt idx="188">
                  <c:v>-0.27505405652870252</c:v>
                </c:pt>
                <c:pt idx="189">
                  <c:v>-0.27472449914329644</c:v>
                </c:pt>
                <c:pt idx="190">
                  <c:v>0</c:v>
                </c:pt>
                <c:pt idx="191">
                  <c:v>0.21975132327089852</c:v>
                </c:pt>
                <c:pt idx="192">
                  <c:v>-0.19228959974149973</c:v>
                </c:pt>
                <c:pt idx="193">
                  <c:v>-0.43895790507929888</c:v>
                </c:pt>
                <c:pt idx="194">
                  <c:v>0.30169657957770113</c:v>
                </c:pt>
                <c:pt idx="195">
                  <c:v>-0.13717950706650583</c:v>
                </c:pt>
                <c:pt idx="196">
                  <c:v>-0.32893758837149534</c:v>
                </c:pt>
                <c:pt idx="197">
                  <c:v>-8.2173283454402224E-2</c:v>
                </c:pt>
                <c:pt idx="198">
                  <c:v>-5.4765226564398972E-2</c:v>
                </c:pt>
                <c:pt idx="199">
                  <c:v>-0.10950422459860221</c:v>
                </c:pt>
                <c:pt idx="200">
                  <c:v>-0.13682106449599729</c:v>
                </c:pt>
                <c:pt idx="201">
                  <c:v>-0.43742198373249863</c:v>
                </c:pt>
                <c:pt idx="202">
                  <c:v>-0.13657764393100535</c:v>
                </c:pt>
                <c:pt idx="203">
                  <c:v>-5.4611556268497452E-2</c:v>
                </c:pt>
                <c:pt idx="204">
                  <c:v>8.19258995908001E-2</c:v>
                </c:pt>
                <c:pt idx="205">
                  <c:v>-0.24572066713920293</c:v>
                </c:pt>
                <c:pt idx="206">
                  <c:v>8.1888023010101563E-2</c:v>
                </c:pt>
                <c:pt idx="207">
                  <c:v>0</c:v>
                </c:pt>
                <c:pt idx="208">
                  <c:v>-0.24560431160379892</c:v>
                </c:pt>
                <c:pt idx="209">
                  <c:v>0</c:v>
                </c:pt>
                <c:pt idx="210">
                  <c:v>-0.19091895015110083</c:v>
                </c:pt>
                <c:pt idx="211">
                  <c:v>-5.4528579406699862E-2</c:v>
                </c:pt>
                <c:pt idx="212">
                  <c:v>-0.16355391293259913</c:v>
                </c:pt>
                <c:pt idx="213">
                  <c:v>5.4512794521400565E-2</c:v>
                </c:pt>
                <c:pt idx="214">
                  <c:v>-0.38143573002900055</c:v>
                </c:pt>
                <c:pt idx="215">
                  <c:v>0.1089489081866013</c:v>
                </c:pt>
                <c:pt idx="216">
                  <c:v>-0.13618101045310027</c:v>
                </c:pt>
                <c:pt idx="217">
                  <c:v>-5.4465079904399971E-2</c:v>
                </c:pt>
                <c:pt idx="218">
                  <c:v>-5.4453947166500427E-2</c:v>
                </c:pt>
                <c:pt idx="219">
                  <c:v>-0.54427444976349904</c:v>
                </c:pt>
                <c:pt idx="220">
                  <c:v>0.40815886523769862</c:v>
                </c:pt>
                <c:pt idx="221">
                  <c:v>-0.27213787485730023</c:v>
                </c:pt>
                <c:pt idx="222">
                  <c:v>-0.19042475600990016</c:v>
                </c:pt>
                <c:pt idx="223">
                  <c:v>0.10880662255529927</c:v>
                </c:pt>
                <c:pt idx="224">
                  <c:v>-0.54387241339729897</c:v>
                </c:pt>
                <c:pt idx="225">
                  <c:v>0.40786817455030189</c:v>
                </c:pt>
                <c:pt idx="226">
                  <c:v>-0.21755500981020148</c:v>
                </c:pt>
                <c:pt idx="227">
                  <c:v>-0.16312434170849954</c:v>
                </c:pt>
                <c:pt idx="228">
                  <c:v>0.10874780580249777</c:v>
                </c:pt>
                <c:pt idx="229">
                  <c:v>-5.4378276972698814E-2</c:v>
                </c:pt>
                <c:pt idx="230">
                  <c:v>-0.19028976254289987</c:v>
                </c:pt>
                <c:pt idx="231">
                  <c:v>0</c:v>
                </c:pt>
                <c:pt idx="232">
                  <c:v>5.4366800083901268E-2</c:v>
                </c:pt>
                <c:pt idx="233">
                  <c:v>-0.35331562344419964</c:v>
                </c:pt>
                <c:pt idx="234">
                  <c:v>5.4346638089800337E-2</c:v>
                </c:pt>
                <c:pt idx="235">
                  <c:v>-0.24455334441700316</c:v>
                </c:pt>
                <c:pt idx="236">
                  <c:v>8.151484577710022E-2</c:v>
                </c:pt>
                <c:pt idx="237">
                  <c:v>-8.151484577710022E-2</c:v>
                </c:pt>
                <c:pt idx="238">
                  <c:v>-0.35318180844509683</c:v>
                </c:pt>
                <c:pt idx="239">
                  <c:v>8.1494791011198942E-2</c:v>
                </c:pt>
                <c:pt idx="240">
                  <c:v>-0.217325270756902</c:v>
                </c:pt>
                <c:pt idx="241">
                  <c:v>-0.19014645531279939</c:v>
                </c:pt>
                <c:pt idx="242">
                  <c:v>0.2444790872345024</c:v>
                </c:pt>
                <c:pt idx="243">
                  <c:v>-0.2444790872345024</c:v>
                </c:pt>
                <c:pt idx="244">
                  <c:v>0.13581980563349916</c:v>
                </c:pt>
                <c:pt idx="245">
                  <c:v>5.4326649679300232E-2</c:v>
                </c:pt>
                <c:pt idx="246">
                  <c:v>-0.32597013791789919</c:v>
                </c:pt>
                <c:pt idx="247">
                  <c:v>0.1086557136279005</c:v>
                </c:pt>
                <c:pt idx="248">
                  <c:v>-0.16298099328360038</c:v>
                </c:pt>
                <c:pt idx="249">
                  <c:v>-0.19015167208829808</c:v>
                </c:pt>
                <c:pt idx="250">
                  <c:v>-2.7163551382599849E-2</c:v>
                </c:pt>
                <c:pt idx="251">
                  <c:v>-0.1358261384995032</c:v>
                </c:pt>
                <c:pt idx="252">
                  <c:v>-0.16300449941309836</c:v>
                </c:pt>
                <c:pt idx="253">
                  <c:v>0.24449766346580049</c:v>
                </c:pt>
                <c:pt idx="254">
                  <c:v>5.4332974446801074E-2</c:v>
                </c:pt>
                <c:pt idx="255">
                  <c:v>-0.40750552912730242</c:v>
                </c:pt>
                <c:pt idx="256">
                  <c:v>5.4340883097900416E-2</c:v>
                </c:pt>
                <c:pt idx="257">
                  <c:v>-0.13585277981589883</c:v>
                </c:pt>
                <c:pt idx="258">
                  <c:v>0</c:v>
                </c:pt>
                <c:pt idx="259">
                  <c:v>0.13585277981589883</c:v>
                </c:pt>
                <c:pt idx="260">
                  <c:v>-5.4340883097900416E-2</c:v>
                </c:pt>
                <c:pt idx="261">
                  <c:v>-0.40760106095359916</c:v>
                </c:pt>
                <c:pt idx="262">
                  <c:v>8.153151707630002E-2</c:v>
                </c:pt>
                <c:pt idx="263">
                  <c:v>0.27173226770669956</c:v>
                </c:pt>
                <c:pt idx="264">
                  <c:v>-0.16303391381219967</c:v>
                </c:pt>
                <c:pt idx="265">
                  <c:v>-0.24458397805380017</c:v>
                </c:pt>
                <c:pt idx="266">
                  <c:v>-5.436220852610063E-2</c:v>
                </c:pt>
                <c:pt idx="267">
                  <c:v>0.10871631560910089</c:v>
                </c:pt>
                <c:pt idx="268">
                  <c:v>-0.13589586231470108</c:v>
                </c:pt>
                <c:pt idx="269">
                  <c:v>2.7179546705600188E-2</c:v>
                </c:pt>
                <c:pt idx="270">
                  <c:v>-0.4077980449239007</c:v>
                </c:pt>
                <c:pt idx="271">
                  <c:v>0.35343819352160111</c:v>
                </c:pt>
                <c:pt idx="272">
                  <c:v>-0.10873451693180058</c:v>
                </c:pt>
                <c:pt idx="273">
                  <c:v>-8.1561178990799732E-2</c:v>
                </c:pt>
                <c:pt idx="274">
                  <c:v>-0.35352769620000046</c:v>
                </c:pt>
                <c:pt idx="275">
                  <c:v>0.24476822263750009</c:v>
                </c:pt>
                <c:pt idx="276">
                  <c:v>-2.7190999798797577E-2</c:v>
                </c:pt>
                <c:pt idx="277">
                  <c:v>-0.40802065989160141</c:v>
                </c:pt>
                <c:pt idx="278">
                  <c:v>0.29924090072070086</c:v>
                </c:pt>
                <c:pt idx="279">
                  <c:v>-0.24481986057530136</c:v>
                </c:pt>
                <c:pt idx="280">
                  <c:v>-0.35382311558079849</c:v>
                </c:pt>
                <c:pt idx="281">
                  <c:v>0.51704528211929812</c:v>
                </c:pt>
                <c:pt idx="282">
                  <c:v>-0.24485305795819912</c:v>
                </c:pt>
                <c:pt idx="283">
                  <c:v>-8.1643064384699926E-2</c:v>
                </c:pt>
                <c:pt idx="284">
                  <c:v>5.4431860734798221E-2</c:v>
                </c:pt>
                <c:pt idx="285">
                  <c:v>2.7211203649901705E-2</c:v>
                </c:pt>
                <c:pt idx="286">
                  <c:v>0</c:v>
                </c:pt>
                <c:pt idx="287">
                  <c:v>-0.46281238343449971</c:v>
                </c:pt>
                <c:pt idx="288">
                  <c:v>-8.1722497345900535E-2</c:v>
                </c:pt>
                <c:pt idx="289">
                  <c:v>0.40845961398559893</c:v>
                </c:pt>
                <c:pt idx="290">
                  <c:v>-0.59920631212389708</c:v>
                </c:pt>
                <c:pt idx="291">
                  <c:v>0.57198272370979808</c:v>
                </c:pt>
                <c:pt idx="292">
                  <c:v>-0.13611922450429859</c:v>
                </c:pt>
                <c:pt idx="293">
                  <c:v>-0.1361586734143998</c:v>
                </c:pt>
                <c:pt idx="294">
                  <c:v>0</c:v>
                </c:pt>
                <c:pt idx="295">
                  <c:v>-0.35421768713430168</c:v>
                </c:pt>
                <c:pt idx="296">
                  <c:v>5.451286134320199E-2</c:v>
                </c:pt>
                <c:pt idx="297">
                  <c:v>0.21798749269489903</c:v>
                </c:pt>
                <c:pt idx="298">
                  <c:v>-2.7240794556600889E-2</c:v>
                </c:pt>
                <c:pt idx="299">
                  <c:v>-0.32704882745250075</c:v>
                </c:pt>
                <c:pt idx="300">
                  <c:v>0.24531046737230255</c:v>
                </c:pt>
                <c:pt idx="301">
                  <c:v>-5.4497778423701959E-2</c:v>
                </c:pt>
                <c:pt idx="302">
                  <c:v>-0.13628808478349796</c:v>
                </c:pt>
                <c:pt idx="303">
                  <c:v>2.7264663805897982E-2</c:v>
                </c:pt>
                <c:pt idx="304">
                  <c:v>-8.1789267971000612E-2</c:v>
                </c:pt>
                <c:pt idx="305">
                  <c:v>-0.32733804357370033</c:v>
                </c:pt>
                <c:pt idx="306">
                  <c:v>-0.16379121264260021</c:v>
                </c:pt>
                <c:pt idx="307">
                  <c:v>0.3547769167504029</c:v>
                </c:pt>
                <c:pt idx="308">
                  <c:v>5.4544994899099919E-2</c:v>
                </c:pt>
                <c:pt idx="309">
                  <c:v>-8.1825974637002474E-2</c:v>
                </c:pt>
                <c:pt idx="310">
                  <c:v>5.4554522304201214E-2</c:v>
                </c:pt>
                <c:pt idx="311">
                  <c:v>-0.19097049773629848</c:v>
                </c:pt>
                <c:pt idx="312">
                  <c:v>-2.7288748937802865E-2</c:v>
                </c:pt>
                <c:pt idx="313">
                  <c:v>-0.35498233397219892</c:v>
                </c:pt>
                <c:pt idx="314">
                  <c:v>-0.19131997866039896</c:v>
                </c:pt>
                <c:pt idx="315">
                  <c:v>0.40981901375229768</c:v>
                </c:pt>
                <c:pt idx="316">
                  <c:v>-0.30047853847359818</c:v>
                </c:pt>
                <c:pt idx="317">
                  <c:v>0.19124853215440041</c:v>
                </c:pt>
                <c:pt idx="318">
                  <c:v>-0.19124853215440041</c:v>
                </c:pt>
                <c:pt idx="319">
                  <c:v>-0.21872358068389985</c:v>
                </c:pt>
                <c:pt idx="320">
                  <c:v>0.38265456503430073</c:v>
                </c:pt>
                <c:pt idx="321">
                  <c:v>2.7317547803999531E-2</c:v>
                </c:pt>
                <c:pt idx="322">
                  <c:v>-0.19124853215440041</c:v>
                </c:pt>
                <c:pt idx="323">
                  <c:v>8.1979503381699459E-2</c:v>
                </c:pt>
                <c:pt idx="324">
                  <c:v>5.4636807136798637E-2</c:v>
                </c:pt>
                <c:pt idx="325">
                  <c:v>0.10924935451400231</c:v>
                </c:pt>
                <c:pt idx="326">
                  <c:v>-0.32786841068699957</c:v>
                </c:pt>
                <c:pt idx="327">
                  <c:v>-0.30088096636159989</c:v>
                </c:pt>
                <c:pt idx="328">
                  <c:v>0.41021098959739888</c:v>
                </c:pt>
                <c:pt idx="329">
                  <c:v>-0.19135656463739892</c:v>
                </c:pt>
                <c:pt idx="330">
                  <c:v>-0.41049831873860043</c:v>
                </c:pt>
                <c:pt idx="331">
                  <c:v>0.43784673676899999</c:v>
                </c:pt>
                <c:pt idx="332">
                  <c:v>-0.52002767204960065</c:v>
                </c:pt>
                <c:pt idx="333">
                  <c:v>0.38327434052489906</c:v>
                </c:pt>
                <c:pt idx="334">
                  <c:v>2.7359364139602604E-2</c:v>
                </c:pt>
                <c:pt idx="335">
                  <c:v>0</c:v>
                </c:pt>
                <c:pt idx="336">
                  <c:v>-8.2075791680100707E-2</c:v>
                </c:pt>
                <c:pt idx="337">
                  <c:v>-0.30116300385380157</c:v>
                </c:pt>
                <c:pt idx="338">
                  <c:v>-5.4792892304899254E-2</c:v>
                </c:pt>
                <c:pt idx="339">
                  <c:v>0.41067232369919893</c:v>
                </c:pt>
                <c:pt idx="340">
                  <c:v>-0.21894493277810056</c:v>
                </c:pt>
                <c:pt idx="341">
                  <c:v>-5.4762663082897234E-2</c:v>
                </c:pt>
                <c:pt idx="342">
                  <c:v>0</c:v>
                </c:pt>
                <c:pt idx="343">
                  <c:v>0</c:v>
                </c:pt>
                <c:pt idx="344">
                  <c:v>-0.27401217868690253</c:v>
                </c:pt>
                <c:pt idx="345">
                  <c:v>0.19184034315360066</c:v>
                </c:pt>
                <c:pt idx="346">
                  <c:v>0.13693449861619911</c:v>
                </c:pt>
                <c:pt idx="347">
                  <c:v>-0.19172739092109836</c:v>
                </c:pt>
                <c:pt idx="348">
                  <c:v>0.13696472783820113</c:v>
                </c:pt>
                <c:pt idx="349">
                  <c:v>-0.38370435813850179</c:v>
                </c:pt>
                <c:pt idx="350">
                  <c:v>0.10969217945159926</c:v>
                </c:pt>
                <c:pt idx="351">
                  <c:v>-0.27432655841299791</c:v>
                </c:pt>
                <c:pt idx="352">
                  <c:v>8.2334901662097337E-2</c:v>
                </c:pt>
                <c:pt idx="353">
                  <c:v>0.19199165675090057</c:v>
                </c:pt>
                <c:pt idx="354">
                  <c:v>0.19184034315360066</c:v>
                </c:pt>
                <c:pt idx="355">
                  <c:v>-0.24667727884200019</c:v>
                </c:pt>
                <c:pt idx="356">
                  <c:v>0.10966643554469968</c:v>
                </c:pt>
                <c:pt idx="357">
                  <c:v>-0.57634134193859765</c:v>
                </c:pt>
                <c:pt idx="358">
                  <c:v>0.24718528366929959</c:v>
                </c:pt>
                <c:pt idx="359">
                  <c:v>0.24690969932740003</c:v>
                </c:pt>
                <c:pt idx="360">
                  <c:v>-0.21946314344119955</c:v>
                </c:pt>
                <c:pt idx="361">
                  <c:v>-8.2355255372100089E-2</c:v>
                </c:pt>
                <c:pt idx="362">
                  <c:v>0.16468007341249802</c:v>
                </c:pt>
                <c:pt idx="363">
                  <c:v>0</c:v>
                </c:pt>
                <c:pt idx="364">
                  <c:v>5.4863005034800238E-2</c:v>
                </c:pt>
                <c:pt idx="365">
                  <c:v>2.7431929148299616E-2</c:v>
                </c:pt>
                <c:pt idx="366">
                  <c:v>-0.35682853034169781</c:v>
                </c:pt>
                <c:pt idx="367">
                  <c:v>0.10985352274609994</c:v>
                </c:pt>
                <c:pt idx="368">
                  <c:v>0.19211322568060041</c:v>
                </c:pt>
                <c:pt idx="369">
                  <c:v>-2.743315226810239E-2</c:v>
                </c:pt>
                <c:pt idx="370">
                  <c:v>-0.16468007341249802</c:v>
                </c:pt>
                <c:pt idx="371">
                  <c:v>-0.43975776757759988</c:v>
                </c:pt>
                <c:pt idx="372">
                  <c:v>0.46721650919679902</c:v>
                </c:pt>
                <c:pt idx="373">
                  <c:v>-0.10983962448539941</c:v>
                </c:pt>
                <c:pt idx="374">
                  <c:v>-8.2417788387502355E-2</c:v>
                </c:pt>
                <c:pt idx="375">
                  <c:v>-5.49647790872001E-2</c:v>
                </c:pt>
                <c:pt idx="376">
                  <c:v>0.13738256747470246</c:v>
                </c:pt>
                <c:pt idx="377">
                  <c:v>-8.2417788387502355E-2</c:v>
                </c:pt>
                <c:pt idx="378">
                  <c:v>0.13734184726640208</c:v>
                </c:pt>
                <c:pt idx="379">
                  <c:v>2.7456823987300538E-2</c:v>
                </c:pt>
                <c:pt idx="380">
                  <c:v>-0.13732432427300267</c:v>
                </c:pt>
                <c:pt idx="381">
                  <c:v>-0.3024334433045972</c:v>
                </c:pt>
                <c:pt idx="382">
                  <c:v>0.32990424483149994</c:v>
                </c:pt>
                <c:pt idx="383">
                  <c:v>-0.27488076226440228</c:v>
                </c:pt>
                <c:pt idx="384">
                  <c:v>0.19245770082710223</c:v>
                </c:pt>
                <c:pt idx="385">
                  <c:v>-0.10995309002430176</c:v>
                </c:pt>
                <c:pt idx="386">
                  <c:v>0.21984879134150148</c:v>
                </c:pt>
                <c:pt idx="387">
                  <c:v>-0.43993238501230181</c:v>
                </c:pt>
                <c:pt idx="388">
                  <c:v>0.2475759760611993</c:v>
                </c:pt>
                <c:pt idx="389">
                  <c:v>2.7488734457200792E-2</c:v>
                </c:pt>
                <c:pt idx="390">
                  <c:v>-0.16499290745429818</c:v>
                </c:pt>
                <c:pt idx="391">
                  <c:v>0.11001179060669841</c:v>
                </c:pt>
                <c:pt idx="392">
                  <c:v>5.4981116847599765E-2</c:v>
                </c:pt>
                <c:pt idx="393">
                  <c:v>-0.10998227776379821</c:v>
                </c:pt>
                <c:pt idx="394">
                  <c:v>8.2493543306597417E-2</c:v>
                </c:pt>
                <c:pt idx="395">
                  <c:v>-0.1650204757602971</c:v>
                </c:pt>
                <c:pt idx="396">
                  <c:v>-0.52346907463820003</c:v>
                </c:pt>
                <c:pt idx="397">
                  <c:v>0.22058468333519698</c:v>
                </c:pt>
                <c:pt idx="398">
                  <c:v>0</c:v>
                </c:pt>
                <c:pt idx="399">
                  <c:v>0.1652673866979022</c:v>
                </c:pt>
                <c:pt idx="400">
                  <c:v>0.11010230274299815</c:v>
                </c:pt>
                <c:pt idx="401">
                  <c:v>-0.11010230274299815</c:v>
                </c:pt>
                <c:pt idx="402">
                  <c:v>-0.11016428304539971</c:v>
                </c:pt>
                <c:pt idx="403">
                  <c:v>-0.11022757522320248</c:v>
                </c:pt>
                <c:pt idx="404">
                  <c:v>0.11022757522320248</c:v>
                </c:pt>
                <c:pt idx="405">
                  <c:v>5.5092659952599377E-2</c:v>
                </c:pt>
                <c:pt idx="406">
                  <c:v>-0.35837608151249967</c:v>
                </c:pt>
                <c:pt idx="407">
                  <c:v>0.49603151407970003</c:v>
                </c:pt>
                <c:pt idx="408">
                  <c:v>-0.33054125887469965</c:v>
                </c:pt>
                <c:pt idx="409">
                  <c:v>0.27548744061309804</c:v>
                </c:pt>
                <c:pt idx="410">
                  <c:v>-8.2601614305598758E-2</c:v>
                </c:pt>
                <c:pt idx="411">
                  <c:v>-0.27561241445189921</c:v>
                </c:pt>
                <c:pt idx="412">
                  <c:v>0</c:v>
                </c:pt>
                <c:pt idx="413">
                  <c:v>-2.7581946325000217E-2</c:v>
                </c:pt>
                <c:pt idx="414">
                  <c:v>-8.2776148879300848E-2</c:v>
                </c:pt>
                <c:pt idx="415">
                  <c:v>0.38597050965620028</c:v>
                </c:pt>
                <c:pt idx="416">
                  <c:v>-0.11019576360510186</c:v>
                </c:pt>
                <c:pt idx="417">
                  <c:v>-0.5519642767796995</c:v>
                </c:pt>
                <c:pt idx="418">
                  <c:v>0.41412545291469982</c:v>
                </c:pt>
                <c:pt idx="419">
                  <c:v>8.2714352294299687E-2</c:v>
                </c:pt>
                <c:pt idx="420">
                  <c:v>-0.11029217927609736</c:v>
                </c:pt>
                <c:pt idx="421">
                  <c:v>0.13785373304880011</c:v>
                </c:pt>
                <c:pt idx="422">
                  <c:v>-0.24821182825310117</c:v>
                </c:pt>
                <c:pt idx="423">
                  <c:v>-0.35913354656069885</c:v>
                </c:pt>
                <c:pt idx="424">
                  <c:v>0.55221822990939984</c:v>
                </c:pt>
                <c:pt idx="425">
                  <c:v>0.11024360246359777</c:v>
                </c:pt>
                <c:pt idx="426">
                  <c:v>-0.33092691528339913</c:v>
                </c:pt>
                <c:pt idx="427">
                  <c:v>-0.16569194189709791</c:v>
                </c:pt>
                <c:pt idx="428">
                  <c:v>-8.2898959360402813E-2</c:v>
                </c:pt>
                <c:pt idx="429">
                  <c:v>0.24859090125750072</c:v>
                </c:pt>
                <c:pt idx="430">
                  <c:v>0.11037477835040121</c:v>
                </c:pt>
                <c:pt idx="431">
                  <c:v>-0.44190969543999969</c:v>
                </c:pt>
                <c:pt idx="432">
                  <c:v>0.46949164176499991</c:v>
                </c:pt>
                <c:pt idx="433">
                  <c:v>-0.19317206095360007</c:v>
                </c:pt>
                <c:pt idx="434">
                  <c:v>8.2813965749299001E-2</c:v>
                </c:pt>
                <c:pt idx="435">
                  <c:v>8.2776148879300848E-2</c:v>
                </c:pt>
                <c:pt idx="436">
                  <c:v>-0.19320147188700076</c:v>
                </c:pt>
                <c:pt idx="437">
                  <c:v>-0.16576420772090117</c:v>
                </c:pt>
                <c:pt idx="438">
                  <c:v>5.5270345034500679E-2</c:v>
                </c:pt>
                <c:pt idx="439">
                  <c:v>-0.13821436086659844</c:v>
                </c:pt>
                <c:pt idx="440">
                  <c:v>-0.16600923077200136</c:v>
                </c:pt>
                <c:pt idx="441">
                  <c:v>0.33185220596450193</c:v>
                </c:pt>
                <c:pt idx="442">
                  <c:v>0.22088499951189888</c:v>
                </c:pt>
                <c:pt idx="443">
                  <c:v>-0.46971220574770101</c:v>
                </c:pt>
                <c:pt idx="444">
                  <c:v>0.3869162968391997</c:v>
                </c:pt>
                <c:pt idx="445">
                  <c:v>-0.24863521982339876</c:v>
                </c:pt>
                <c:pt idx="446">
                  <c:v>0.30383670058819945</c:v>
                </c:pt>
                <c:pt idx="447">
                  <c:v>-8.2813965749299001E-2</c:v>
                </c:pt>
                <c:pt idx="448">
                  <c:v>-0.3316396995353017</c:v>
                </c:pt>
                <c:pt idx="449">
                  <c:v>-0.1106891120480995</c:v>
                </c:pt>
                <c:pt idx="450">
                  <c:v>0</c:v>
                </c:pt>
                <c:pt idx="451">
                  <c:v>0.24895324660409912</c:v>
                </c:pt>
                <c:pt idx="452">
                  <c:v>-0.22127007980189717</c:v>
                </c:pt>
                <c:pt idx="453">
                  <c:v>0.35941864695269743</c:v>
                </c:pt>
                <c:pt idx="454">
                  <c:v>-0.11051120173809892</c:v>
                </c:pt>
                <c:pt idx="455">
                  <c:v>2.7632979621799336E-2</c:v>
                </c:pt>
                <c:pt idx="456">
                  <c:v>-5.5270345034500679E-2</c:v>
                </c:pt>
                <c:pt idx="457">
                  <c:v>-2.7647169859598364E-2</c:v>
                </c:pt>
                <c:pt idx="458">
                  <c:v>0.13817579263360003</c:v>
                </c:pt>
                <c:pt idx="459">
                  <c:v>-8.2891257361300319E-2</c:v>
                </c:pt>
                <c:pt idx="460">
                  <c:v>-0.1105813812447991</c:v>
                </c:pt>
                <c:pt idx="461">
                  <c:v>-0.11065287262690049</c:v>
                </c:pt>
                <c:pt idx="462">
                  <c:v>0.24886723349349893</c:v>
                </c:pt>
                <c:pt idx="463">
                  <c:v>-5.5270345034500679E-2</c:v>
                </c:pt>
                <c:pt idx="464">
                  <c:v>-0.41512235535950026</c:v>
                </c:pt>
                <c:pt idx="465">
                  <c:v>0.16616910875540114</c:v>
                </c:pt>
                <c:pt idx="466">
                  <c:v>-0.27704432677969848</c:v>
                </c:pt>
                <c:pt idx="467">
                  <c:v>0.55363493879649894</c:v>
                </c:pt>
                <c:pt idx="468">
                  <c:v>8.2891257361300319E-2</c:v>
                </c:pt>
                <c:pt idx="469">
                  <c:v>-0.30412551123299991</c:v>
                </c:pt>
                <c:pt idx="470">
                  <c:v>2.7668641583598941E-2</c:v>
                </c:pt>
                <c:pt idx="471">
                  <c:v>0.11063487766960023</c:v>
                </c:pt>
                <c:pt idx="472">
                  <c:v>-0.16597671059609809</c:v>
                </c:pt>
                <c:pt idx="473">
                  <c:v>-8.30524845411027E-2</c:v>
                </c:pt>
                <c:pt idx="474">
                  <c:v>0.19372343410940118</c:v>
                </c:pt>
                <c:pt idx="475">
                  <c:v>-0.19372343410940118</c:v>
                </c:pt>
                <c:pt idx="476">
                  <c:v>0</c:v>
                </c:pt>
                <c:pt idx="477">
                  <c:v>0.30432256434299987</c:v>
                </c:pt>
                <c:pt idx="478">
                  <c:v>-0.30432256434299987</c:v>
                </c:pt>
                <c:pt idx="479">
                  <c:v>-0.19395041486840014</c:v>
                </c:pt>
              </c:numCache>
            </c:numRef>
          </c:yVal>
          <c:smooth val="0"/>
        </c:ser>
        <c:ser>
          <c:idx val="1"/>
          <c:order val="1"/>
          <c:spPr>
            <a:ln w="28575">
              <a:noFill/>
            </a:ln>
          </c:spPr>
          <c:xVal>
            <c:numRef>
              <c:f>'gecombineerd (2)'!$C$15:$C$1214</c:f>
              <c:numCache>
                <c:formatCode>0.0</c:formatCode>
                <c:ptCount val="120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  <c:pt idx="10">
                  <c:v>5.5</c:v>
                </c:pt>
                <c:pt idx="11">
                  <c:v>6</c:v>
                </c:pt>
                <c:pt idx="12">
                  <c:v>6.5</c:v>
                </c:pt>
                <c:pt idx="13">
                  <c:v>7</c:v>
                </c:pt>
                <c:pt idx="14">
                  <c:v>7.5</c:v>
                </c:pt>
                <c:pt idx="15">
                  <c:v>8</c:v>
                </c:pt>
                <c:pt idx="16">
                  <c:v>8.5</c:v>
                </c:pt>
                <c:pt idx="17">
                  <c:v>9</c:v>
                </c:pt>
                <c:pt idx="18">
                  <c:v>9.5</c:v>
                </c:pt>
                <c:pt idx="19">
                  <c:v>10</c:v>
                </c:pt>
                <c:pt idx="20">
                  <c:v>10.5</c:v>
                </c:pt>
                <c:pt idx="21">
                  <c:v>11</c:v>
                </c:pt>
                <c:pt idx="22">
                  <c:v>11.5</c:v>
                </c:pt>
                <c:pt idx="23">
                  <c:v>12</c:v>
                </c:pt>
                <c:pt idx="24">
                  <c:v>12.5</c:v>
                </c:pt>
                <c:pt idx="25">
                  <c:v>13</c:v>
                </c:pt>
                <c:pt idx="26">
                  <c:v>13.5</c:v>
                </c:pt>
                <c:pt idx="27">
                  <c:v>14</c:v>
                </c:pt>
                <c:pt idx="28">
                  <c:v>14.5</c:v>
                </c:pt>
                <c:pt idx="29">
                  <c:v>15</c:v>
                </c:pt>
                <c:pt idx="30">
                  <c:v>15.5</c:v>
                </c:pt>
                <c:pt idx="31">
                  <c:v>16</c:v>
                </c:pt>
                <c:pt idx="32">
                  <c:v>16.5</c:v>
                </c:pt>
                <c:pt idx="33">
                  <c:v>17</c:v>
                </c:pt>
                <c:pt idx="34">
                  <c:v>17.5</c:v>
                </c:pt>
                <c:pt idx="35">
                  <c:v>18</c:v>
                </c:pt>
                <c:pt idx="36">
                  <c:v>18.5</c:v>
                </c:pt>
                <c:pt idx="37">
                  <c:v>19</c:v>
                </c:pt>
                <c:pt idx="38">
                  <c:v>19.5</c:v>
                </c:pt>
                <c:pt idx="39">
                  <c:v>20</c:v>
                </c:pt>
                <c:pt idx="40">
                  <c:v>20.5</c:v>
                </c:pt>
                <c:pt idx="41">
                  <c:v>21</c:v>
                </c:pt>
                <c:pt idx="42">
                  <c:v>21.5</c:v>
                </c:pt>
                <c:pt idx="43">
                  <c:v>22</c:v>
                </c:pt>
                <c:pt idx="44">
                  <c:v>22.5</c:v>
                </c:pt>
                <c:pt idx="45">
                  <c:v>23</c:v>
                </c:pt>
                <c:pt idx="46">
                  <c:v>23.5</c:v>
                </c:pt>
                <c:pt idx="47">
                  <c:v>24</c:v>
                </c:pt>
                <c:pt idx="48">
                  <c:v>24.5</c:v>
                </c:pt>
                <c:pt idx="49">
                  <c:v>25</c:v>
                </c:pt>
                <c:pt idx="50">
                  <c:v>25.5</c:v>
                </c:pt>
                <c:pt idx="51">
                  <c:v>26</c:v>
                </c:pt>
                <c:pt idx="52">
                  <c:v>26.5</c:v>
                </c:pt>
                <c:pt idx="53">
                  <c:v>27</c:v>
                </c:pt>
                <c:pt idx="54">
                  <c:v>27.5</c:v>
                </c:pt>
                <c:pt idx="55">
                  <c:v>28</c:v>
                </c:pt>
                <c:pt idx="56">
                  <c:v>28.5</c:v>
                </c:pt>
                <c:pt idx="57">
                  <c:v>29</c:v>
                </c:pt>
                <c:pt idx="58">
                  <c:v>29.5</c:v>
                </c:pt>
                <c:pt idx="59">
                  <c:v>30</c:v>
                </c:pt>
                <c:pt idx="60">
                  <c:v>30.5</c:v>
                </c:pt>
                <c:pt idx="61">
                  <c:v>31</c:v>
                </c:pt>
                <c:pt idx="62">
                  <c:v>31.5</c:v>
                </c:pt>
                <c:pt idx="63">
                  <c:v>32</c:v>
                </c:pt>
                <c:pt idx="64">
                  <c:v>32.5</c:v>
                </c:pt>
                <c:pt idx="65">
                  <c:v>33</c:v>
                </c:pt>
                <c:pt idx="66">
                  <c:v>33.5</c:v>
                </c:pt>
                <c:pt idx="67">
                  <c:v>34</c:v>
                </c:pt>
                <c:pt idx="68">
                  <c:v>34.5</c:v>
                </c:pt>
                <c:pt idx="69">
                  <c:v>35</c:v>
                </c:pt>
                <c:pt idx="70">
                  <c:v>35.5</c:v>
                </c:pt>
                <c:pt idx="71">
                  <c:v>36</c:v>
                </c:pt>
                <c:pt idx="72">
                  <c:v>36.5</c:v>
                </c:pt>
                <c:pt idx="73">
                  <c:v>37</c:v>
                </c:pt>
                <c:pt idx="74">
                  <c:v>37.5</c:v>
                </c:pt>
                <c:pt idx="75">
                  <c:v>38</c:v>
                </c:pt>
                <c:pt idx="76">
                  <c:v>38.5</c:v>
                </c:pt>
                <c:pt idx="77">
                  <c:v>39</c:v>
                </c:pt>
                <c:pt idx="78">
                  <c:v>39.5</c:v>
                </c:pt>
                <c:pt idx="79">
                  <c:v>40</c:v>
                </c:pt>
                <c:pt idx="80">
                  <c:v>40.5</c:v>
                </c:pt>
                <c:pt idx="81">
                  <c:v>41</c:v>
                </c:pt>
                <c:pt idx="82">
                  <c:v>41.5</c:v>
                </c:pt>
                <c:pt idx="83">
                  <c:v>42</c:v>
                </c:pt>
                <c:pt idx="84">
                  <c:v>42.5</c:v>
                </c:pt>
                <c:pt idx="85">
                  <c:v>43</c:v>
                </c:pt>
                <c:pt idx="86">
                  <c:v>43.5</c:v>
                </c:pt>
                <c:pt idx="87">
                  <c:v>44</c:v>
                </c:pt>
                <c:pt idx="88">
                  <c:v>44.5</c:v>
                </c:pt>
                <c:pt idx="89">
                  <c:v>45</c:v>
                </c:pt>
                <c:pt idx="90">
                  <c:v>45.5</c:v>
                </c:pt>
                <c:pt idx="91">
                  <c:v>46</c:v>
                </c:pt>
                <c:pt idx="92">
                  <c:v>46.5</c:v>
                </c:pt>
                <c:pt idx="93">
                  <c:v>47</c:v>
                </c:pt>
                <c:pt idx="94">
                  <c:v>47.5</c:v>
                </c:pt>
                <c:pt idx="95">
                  <c:v>48</c:v>
                </c:pt>
                <c:pt idx="96">
                  <c:v>48.5</c:v>
                </c:pt>
                <c:pt idx="97">
                  <c:v>49</c:v>
                </c:pt>
                <c:pt idx="98">
                  <c:v>49.5</c:v>
                </c:pt>
                <c:pt idx="99">
                  <c:v>50</c:v>
                </c:pt>
                <c:pt idx="100">
                  <c:v>50.5</c:v>
                </c:pt>
                <c:pt idx="101">
                  <c:v>51</c:v>
                </c:pt>
                <c:pt idx="102">
                  <c:v>51.5</c:v>
                </c:pt>
                <c:pt idx="103">
                  <c:v>52</c:v>
                </c:pt>
                <c:pt idx="104">
                  <c:v>52.5</c:v>
                </c:pt>
                <c:pt idx="105">
                  <c:v>53</c:v>
                </c:pt>
                <c:pt idx="106">
                  <c:v>53.5</c:v>
                </c:pt>
                <c:pt idx="107">
                  <c:v>54</c:v>
                </c:pt>
                <c:pt idx="108">
                  <c:v>54.5</c:v>
                </c:pt>
                <c:pt idx="109">
                  <c:v>55</c:v>
                </c:pt>
                <c:pt idx="110">
                  <c:v>55.5</c:v>
                </c:pt>
                <c:pt idx="111">
                  <c:v>56</c:v>
                </c:pt>
                <c:pt idx="112">
                  <c:v>56.5</c:v>
                </c:pt>
                <c:pt idx="113">
                  <c:v>57</c:v>
                </c:pt>
                <c:pt idx="114">
                  <c:v>57.5</c:v>
                </c:pt>
                <c:pt idx="115">
                  <c:v>58</c:v>
                </c:pt>
                <c:pt idx="116">
                  <c:v>58.5</c:v>
                </c:pt>
                <c:pt idx="117">
                  <c:v>59</c:v>
                </c:pt>
                <c:pt idx="118">
                  <c:v>59.5</c:v>
                </c:pt>
                <c:pt idx="119">
                  <c:v>60</c:v>
                </c:pt>
                <c:pt idx="120">
                  <c:v>60.5</c:v>
                </c:pt>
                <c:pt idx="121">
                  <c:v>61</c:v>
                </c:pt>
                <c:pt idx="122">
                  <c:v>61.5</c:v>
                </c:pt>
                <c:pt idx="123">
                  <c:v>62</c:v>
                </c:pt>
                <c:pt idx="124">
                  <c:v>62.5</c:v>
                </c:pt>
                <c:pt idx="125">
                  <c:v>63</c:v>
                </c:pt>
                <c:pt idx="126">
                  <c:v>63.5</c:v>
                </c:pt>
                <c:pt idx="127">
                  <c:v>64</c:v>
                </c:pt>
                <c:pt idx="128">
                  <c:v>64.5</c:v>
                </c:pt>
                <c:pt idx="129">
                  <c:v>65</c:v>
                </c:pt>
                <c:pt idx="130">
                  <c:v>65.5</c:v>
                </c:pt>
                <c:pt idx="131">
                  <c:v>66</c:v>
                </c:pt>
                <c:pt idx="132">
                  <c:v>66.5</c:v>
                </c:pt>
                <c:pt idx="133">
                  <c:v>67</c:v>
                </c:pt>
                <c:pt idx="134">
                  <c:v>67.5</c:v>
                </c:pt>
                <c:pt idx="135">
                  <c:v>68</c:v>
                </c:pt>
                <c:pt idx="136">
                  <c:v>68.5</c:v>
                </c:pt>
                <c:pt idx="137">
                  <c:v>69</c:v>
                </c:pt>
                <c:pt idx="138">
                  <c:v>69.5</c:v>
                </c:pt>
                <c:pt idx="139">
                  <c:v>70</c:v>
                </c:pt>
                <c:pt idx="140">
                  <c:v>70.5</c:v>
                </c:pt>
                <c:pt idx="141">
                  <c:v>71</c:v>
                </c:pt>
                <c:pt idx="142">
                  <c:v>71.5</c:v>
                </c:pt>
                <c:pt idx="143">
                  <c:v>72</c:v>
                </c:pt>
                <c:pt idx="144">
                  <c:v>72.5</c:v>
                </c:pt>
                <c:pt idx="145">
                  <c:v>73</c:v>
                </c:pt>
                <c:pt idx="146">
                  <c:v>73.5</c:v>
                </c:pt>
                <c:pt idx="147">
                  <c:v>74</c:v>
                </c:pt>
                <c:pt idx="148">
                  <c:v>74.5</c:v>
                </c:pt>
                <c:pt idx="149">
                  <c:v>75</c:v>
                </c:pt>
                <c:pt idx="150">
                  <c:v>75.5</c:v>
                </c:pt>
                <c:pt idx="151">
                  <c:v>76</c:v>
                </c:pt>
                <c:pt idx="152">
                  <c:v>76.5</c:v>
                </c:pt>
                <c:pt idx="153">
                  <c:v>77</c:v>
                </c:pt>
                <c:pt idx="154">
                  <c:v>77.5</c:v>
                </c:pt>
                <c:pt idx="155">
                  <c:v>78</c:v>
                </c:pt>
                <c:pt idx="156">
                  <c:v>78.5</c:v>
                </c:pt>
                <c:pt idx="157">
                  <c:v>79</c:v>
                </c:pt>
                <c:pt idx="158">
                  <c:v>79.5</c:v>
                </c:pt>
                <c:pt idx="159">
                  <c:v>80</c:v>
                </c:pt>
                <c:pt idx="160">
                  <c:v>80.5</c:v>
                </c:pt>
                <c:pt idx="161">
                  <c:v>81</c:v>
                </c:pt>
                <c:pt idx="162">
                  <c:v>81.5</c:v>
                </c:pt>
                <c:pt idx="163">
                  <c:v>82</c:v>
                </c:pt>
                <c:pt idx="164">
                  <c:v>82.5</c:v>
                </c:pt>
                <c:pt idx="165">
                  <c:v>83</c:v>
                </c:pt>
                <c:pt idx="166">
                  <c:v>83.5</c:v>
                </c:pt>
                <c:pt idx="167">
                  <c:v>84</c:v>
                </c:pt>
                <c:pt idx="168">
                  <c:v>84.5</c:v>
                </c:pt>
                <c:pt idx="169">
                  <c:v>85</c:v>
                </c:pt>
                <c:pt idx="170">
                  <c:v>85.5</c:v>
                </c:pt>
                <c:pt idx="171">
                  <c:v>86</c:v>
                </c:pt>
                <c:pt idx="172">
                  <c:v>86.5</c:v>
                </c:pt>
                <c:pt idx="173">
                  <c:v>87</c:v>
                </c:pt>
                <c:pt idx="174">
                  <c:v>87.5</c:v>
                </c:pt>
                <c:pt idx="175">
                  <c:v>88</c:v>
                </c:pt>
                <c:pt idx="176">
                  <c:v>88.5</c:v>
                </c:pt>
                <c:pt idx="177">
                  <c:v>89</c:v>
                </c:pt>
                <c:pt idx="178">
                  <c:v>89.5</c:v>
                </c:pt>
                <c:pt idx="179">
                  <c:v>90</c:v>
                </c:pt>
                <c:pt idx="180">
                  <c:v>90.5</c:v>
                </c:pt>
                <c:pt idx="181">
                  <c:v>91</c:v>
                </c:pt>
                <c:pt idx="182">
                  <c:v>91.5</c:v>
                </c:pt>
                <c:pt idx="183">
                  <c:v>92</c:v>
                </c:pt>
                <c:pt idx="184">
                  <c:v>92.5</c:v>
                </c:pt>
                <c:pt idx="185">
                  <c:v>93</c:v>
                </c:pt>
                <c:pt idx="186">
                  <c:v>93.5</c:v>
                </c:pt>
                <c:pt idx="187">
                  <c:v>94</c:v>
                </c:pt>
                <c:pt idx="188">
                  <c:v>94.5</c:v>
                </c:pt>
                <c:pt idx="189">
                  <c:v>95</c:v>
                </c:pt>
                <c:pt idx="190">
                  <c:v>95.5</c:v>
                </c:pt>
                <c:pt idx="191">
                  <c:v>96</c:v>
                </c:pt>
                <c:pt idx="192">
                  <c:v>96.5</c:v>
                </c:pt>
                <c:pt idx="193">
                  <c:v>97</c:v>
                </c:pt>
                <c:pt idx="194">
                  <c:v>97.5</c:v>
                </c:pt>
                <c:pt idx="195">
                  <c:v>98</c:v>
                </c:pt>
                <c:pt idx="196">
                  <c:v>98.5</c:v>
                </c:pt>
                <c:pt idx="197">
                  <c:v>99</c:v>
                </c:pt>
                <c:pt idx="198">
                  <c:v>99.5</c:v>
                </c:pt>
                <c:pt idx="199">
                  <c:v>100</c:v>
                </c:pt>
                <c:pt idx="200">
                  <c:v>100.5</c:v>
                </c:pt>
                <c:pt idx="201">
                  <c:v>101</c:v>
                </c:pt>
                <c:pt idx="202">
                  <c:v>101.5</c:v>
                </c:pt>
                <c:pt idx="203">
                  <c:v>102</c:v>
                </c:pt>
                <c:pt idx="204">
                  <c:v>102.5</c:v>
                </c:pt>
                <c:pt idx="205">
                  <c:v>103</c:v>
                </c:pt>
                <c:pt idx="206">
                  <c:v>103.5</c:v>
                </c:pt>
                <c:pt idx="207">
                  <c:v>104</c:v>
                </c:pt>
                <c:pt idx="208">
                  <c:v>104.5</c:v>
                </c:pt>
                <c:pt idx="209">
                  <c:v>105</c:v>
                </c:pt>
                <c:pt idx="210">
                  <c:v>105.5</c:v>
                </c:pt>
                <c:pt idx="211">
                  <c:v>106</c:v>
                </c:pt>
                <c:pt idx="212">
                  <c:v>106.5</c:v>
                </c:pt>
                <c:pt idx="213">
                  <c:v>107</c:v>
                </c:pt>
                <c:pt idx="214">
                  <c:v>107.5</c:v>
                </c:pt>
                <c:pt idx="215">
                  <c:v>108</c:v>
                </c:pt>
                <c:pt idx="216">
                  <c:v>108.5</c:v>
                </c:pt>
                <c:pt idx="217">
                  <c:v>109</c:v>
                </c:pt>
                <c:pt idx="218">
                  <c:v>109.5</c:v>
                </c:pt>
                <c:pt idx="219">
                  <c:v>110</c:v>
                </c:pt>
                <c:pt idx="220">
                  <c:v>110.5</c:v>
                </c:pt>
                <c:pt idx="221">
                  <c:v>111</c:v>
                </c:pt>
                <c:pt idx="222">
                  <c:v>111.5</c:v>
                </c:pt>
                <c:pt idx="223">
                  <c:v>112</c:v>
                </c:pt>
                <c:pt idx="224">
                  <c:v>112.5</c:v>
                </c:pt>
                <c:pt idx="225">
                  <c:v>113</c:v>
                </c:pt>
                <c:pt idx="226">
                  <c:v>113.5</c:v>
                </c:pt>
                <c:pt idx="227">
                  <c:v>114</c:v>
                </c:pt>
                <c:pt idx="228">
                  <c:v>114.5</c:v>
                </c:pt>
                <c:pt idx="229">
                  <c:v>115</c:v>
                </c:pt>
                <c:pt idx="230">
                  <c:v>115.5</c:v>
                </c:pt>
                <c:pt idx="231">
                  <c:v>116</c:v>
                </c:pt>
                <c:pt idx="232">
                  <c:v>116.5</c:v>
                </c:pt>
                <c:pt idx="233">
                  <c:v>117</c:v>
                </c:pt>
                <c:pt idx="234">
                  <c:v>117.5</c:v>
                </c:pt>
                <c:pt idx="235">
                  <c:v>118</c:v>
                </c:pt>
                <c:pt idx="236">
                  <c:v>118.5</c:v>
                </c:pt>
                <c:pt idx="237">
                  <c:v>119</c:v>
                </c:pt>
                <c:pt idx="238">
                  <c:v>119.5</c:v>
                </c:pt>
                <c:pt idx="239">
                  <c:v>120</c:v>
                </c:pt>
                <c:pt idx="240">
                  <c:v>120.5</c:v>
                </c:pt>
                <c:pt idx="241">
                  <c:v>121</c:v>
                </c:pt>
                <c:pt idx="242">
                  <c:v>121.5</c:v>
                </c:pt>
                <c:pt idx="243">
                  <c:v>122</c:v>
                </c:pt>
                <c:pt idx="244">
                  <c:v>122.5</c:v>
                </c:pt>
                <c:pt idx="245">
                  <c:v>123</c:v>
                </c:pt>
                <c:pt idx="246">
                  <c:v>123.5</c:v>
                </c:pt>
                <c:pt idx="247">
                  <c:v>124</c:v>
                </c:pt>
                <c:pt idx="248">
                  <c:v>124.5</c:v>
                </c:pt>
                <c:pt idx="249">
                  <c:v>125</c:v>
                </c:pt>
                <c:pt idx="250">
                  <c:v>125.5</c:v>
                </c:pt>
                <c:pt idx="251">
                  <c:v>126</c:v>
                </c:pt>
                <c:pt idx="252">
                  <c:v>126.5</c:v>
                </c:pt>
                <c:pt idx="253">
                  <c:v>127</c:v>
                </c:pt>
                <c:pt idx="254">
                  <c:v>127.5</c:v>
                </c:pt>
                <c:pt idx="255">
                  <c:v>128</c:v>
                </c:pt>
                <c:pt idx="256">
                  <c:v>128.5</c:v>
                </c:pt>
                <c:pt idx="257">
                  <c:v>129</c:v>
                </c:pt>
                <c:pt idx="258">
                  <c:v>129.5</c:v>
                </c:pt>
                <c:pt idx="259">
                  <c:v>130</c:v>
                </c:pt>
                <c:pt idx="260">
                  <c:v>130.5</c:v>
                </c:pt>
                <c:pt idx="261">
                  <c:v>131</c:v>
                </c:pt>
                <c:pt idx="262">
                  <c:v>131.5</c:v>
                </c:pt>
                <c:pt idx="263">
                  <c:v>132</c:v>
                </c:pt>
                <c:pt idx="264">
                  <c:v>132.5</c:v>
                </c:pt>
                <c:pt idx="265">
                  <c:v>133</c:v>
                </c:pt>
                <c:pt idx="266">
                  <c:v>133.5</c:v>
                </c:pt>
                <c:pt idx="267">
                  <c:v>134</c:v>
                </c:pt>
                <c:pt idx="268">
                  <c:v>134.5</c:v>
                </c:pt>
                <c:pt idx="269">
                  <c:v>135</c:v>
                </c:pt>
                <c:pt idx="270">
                  <c:v>135.5</c:v>
                </c:pt>
                <c:pt idx="271">
                  <c:v>136</c:v>
                </c:pt>
                <c:pt idx="272">
                  <c:v>136.5</c:v>
                </c:pt>
                <c:pt idx="273">
                  <c:v>137</c:v>
                </c:pt>
                <c:pt idx="274">
                  <c:v>137.5</c:v>
                </c:pt>
                <c:pt idx="275">
                  <c:v>138</c:v>
                </c:pt>
                <c:pt idx="276">
                  <c:v>138.5</c:v>
                </c:pt>
                <c:pt idx="277">
                  <c:v>139</c:v>
                </c:pt>
                <c:pt idx="278">
                  <c:v>139.5</c:v>
                </c:pt>
                <c:pt idx="279">
                  <c:v>140</c:v>
                </c:pt>
                <c:pt idx="280">
                  <c:v>140.5</c:v>
                </c:pt>
                <c:pt idx="281">
                  <c:v>141</c:v>
                </c:pt>
                <c:pt idx="282">
                  <c:v>141.5</c:v>
                </c:pt>
                <c:pt idx="283">
                  <c:v>142</c:v>
                </c:pt>
                <c:pt idx="284">
                  <c:v>142.5</c:v>
                </c:pt>
                <c:pt idx="285">
                  <c:v>143</c:v>
                </c:pt>
                <c:pt idx="286">
                  <c:v>143.5</c:v>
                </c:pt>
                <c:pt idx="287">
                  <c:v>144</c:v>
                </c:pt>
                <c:pt idx="288">
                  <c:v>144.5</c:v>
                </c:pt>
                <c:pt idx="289">
                  <c:v>145</c:v>
                </c:pt>
                <c:pt idx="290">
                  <c:v>145.5</c:v>
                </c:pt>
                <c:pt idx="291">
                  <c:v>146</c:v>
                </c:pt>
                <c:pt idx="292">
                  <c:v>146.5</c:v>
                </c:pt>
                <c:pt idx="293">
                  <c:v>147</c:v>
                </c:pt>
                <c:pt idx="294">
                  <c:v>147.5</c:v>
                </c:pt>
                <c:pt idx="295">
                  <c:v>148</c:v>
                </c:pt>
                <c:pt idx="296">
                  <c:v>148.5</c:v>
                </c:pt>
                <c:pt idx="297">
                  <c:v>149</c:v>
                </c:pt>
                <c:pt idx="298">
                  <c:v>149.5</c:v>
                </c:pt>
                <c:pt idx="299">
                  <c:v>150</c:v>
                </c:pt>
                <c:pt idx="300">
                  <c:v>150.5</c:v>
                </c:pt>
                <c:pt idx="301">
                  <c:v>151</c:v>
                </c:pt>
                <c:pt idx="302">
                  <c:v>151.5</c:v>
                </c:pt>
                <c:pt idx="303">
                  <c:v>152</c:v>
                </c:pt>
                <c:pt idx="304">
                  <c:v>152.5</c:v>
                </c:pt>
                <c:pt idx="305">
                  <c:v>153</c:v>
                </c:pt>
                <c:pt idx="306">
                  <c:v>153.5</c:v>
                </c:pt>
                <c:pt idx="307">
                  <c:v>154</c:v>
                </c:pt>
                <c:pt idx="308">
                  <c:v>154.5</c:v>
                </c:pt>
                <c:pt idx="309">
                  <c:v>155</c:v>
                </c:pt>
                <c:pt idx="310">
                  <c:v>155.5</c:v>
                </c:pt>
                <c:pt idx="311">
                  <c:v>156</c:v>
                </c:pt>
                <c:pt idx="312">
                  <c:v>156.5</c:v>
                </c:pt>
                <c:pt idx="313">
                  <c:v>157</c:v>
                </c:pt>
                <c:pt idx="314">
                  <c:v>157.5</c:v>
                </c:pt>
                <c:pt idx="315">
                  <c:v>158</c:v>
                </c:pt>
                <c:pt idx="316">
                  <c:v>158.5</c:v>
                </c:pt>
                <c:pt idx="317">
                  <c:v>159</c:v>
                </c:pt>
                <c:pt idx="318">
                  <c:v>159.5</c:v>
                </c:pt>
                <c:pt idx="319">
                  <c:v>160</c:v>
                </c:pt>
                <c:pt idx="320">
                  <c:v>160.5</c:v>
                </c:pt>
                <c:pt idx="321">
                  <c:v>161</c:v>
                </c:pt>
                <c:pt idx="322">
                  <c:v>161.5</c:v>
                </c:pt>
                <c:pt idx="323">
                  <c:v>162</c:v>
                </c:pt>
                <c:pt idx="324">
                  <c:v>162.5</c:v>
                </c:pt>
                <c:pt idx="325">
                  <c:v>163</c:v>
                </c:pt>
                <c:pt idx="326">
                  <c:v>163.5</c:v>
                </c:pt>
                <c:pt idx="327">
                  <c:v>164</c:v>
                </c:pt>
                <c:pt idx="328">
                  <c:v>164.5</c:v>
                </c:pt>
                <c:pt idx="329">
                  <c:v>165</c:v>
                </c:pt>
                <c:pt idx="330">
                  <c:v>165.5</c:v>
                </c:pt>
                <c:pt idx="331">
                  <c:v>166</c:v>
                </c:pt>
                <c:pt idx="332">
                  <c:v>166.5</c:v>
                </c:pt>
                <c:pt idx="333">
                  <c:v>167</c:v>
                </c:pt>
                <c:pt idx="334">
                  <c:v>167.5</c:v>
                </c:pt>
                <c:pt idx="335">
                  <c:v>168</c:v>
                </c:pt>
                <c:pt idx="336">
                  <c:v>168.5</c:v>
                </c:pt>
                <c:pt idx="337">
                  <c:v>169</c:v>
                </c:pt>
                <c:pt idx="338">
                  <c:v>169.5</c:v>
                </c:pt>
                <c:pt idx="339">
                  <c:v>170</c:v>
                </c:pt>
                <c:pt idx="340">
                  <c:v>170.5</c:v>
                </c:pt>
                <c:pt idx="341">
                  <c:v>171</c:v>
                </c:pt>
                <c:pt idx="342">
                  <c:v>171.5</c:v>
                </c:pt>
                <c:pt idx="343">
                  <c:v>172</c:v>
                </c:pt>
                <c:pt idx="344">
                  <c:v>172.5</c:v>
                </c:pt>
                <c:pt idx="345">
                  <c:v>173</c:v>
                </c:pt>
                <c:pt idx="346">
                  <c:v>173.5</c:v>
                </c:pt>
                <c:pt idx="347">
                  <c:v>174</c:v>
                </c:pt>
                <c:pt idx="348">
                  <c:v>174.5</c:v>
                </c:pt>
                <c:pt idx="349">
                  <c:v>175</c:v>
                </c:pt>
                <c:pt idx="350">
                  <c:v>175.5</c:v>
                </c:pt>
                <c:pt idx="351">
                  <c:v>176</c:v>
                </c:pt>
                <c:pt idx="352">
                  <c:v>176.5</c:v>
                </c:pt>
                <c:pt idx="353">
                  <c:v>177</c:v>
                </c:pt>
                <c:pt idx="354">
                  <c:v>177.5</c:v>
                </c:pt>
                <c:pt idx="355">
                  <c:v>178</c:v>
                </c:pt>
                <c:pt idx="356">
                  <c:v>178.5</c:v>
                </c:pt>
                <c:pt idx="357">
                  <c:v>179</c:v>
                </c:pt>
                <c:pt idx="358">
                  <c:v>179.5</c:v>
                </c:pt>
                <c:pt idx="359">
                  <c:v>180</c:v>
                </c:pt>
                <c:pt idx="360">
                  <c:v>180.5</c:v>
                </c:pt>
                <c:pt idx="361">
                  <c:v>181</c:v>
                </c:pt>
                <c:pt idx="362">
                  <c:v>181.5</c:v>
                </c:pt>
                <c:pt idx="363">
                  <c:v>182</c:v>
                </c:pt>
                <c:pt idx="364">
                  <c:v>182.5</c:v>
                </c:pt>
                <c:pt idx="365">
                  <c:v>183</c:v>
                </c:pt>
                <c:pt idx="366">
                  <c:v>183.5</c:v>
                </c:pt>
                <c:pt idx="367">
                  <c:v>184</c:v>
                </c:pt>
                <c:pt idx="368">
                  <c:v>184.5</c:v>
                </c:pt>
                <c:pt idx="369">
                  <c:v>185</c:v>
                </c:pt>
                <c:pt idx="370">
                  <c:v>185.5</c:v>
                </c:pt>
                <c:pt idx="371">
                  <c:v>186</c:v>
                </c:pt>
                <c:pt idx="372">
                  <c:v>186.5</c:v>
                </c:pt>
                <c:pt idx="373">
                  <c:v>187</c:v>
                </c:pt>
                <c:pt idx="374">
                  <c:v>187.5</c:v>
                </c:pt>
                <c:pt idx="375">
                  <c:v>188</c:v>
                </c:pt>
                <c:pt idx="376">
                  <c:v>188.5</c:v>
                </c:pt>
                <c:pt idx="377">
                  <c:v>189</c:v>
                </c:pt>
                <c:pt idx="378">
                  <c:v>189.5</c:v>
                </c:pt>
                <c:pt idx="379">
                  <c:v>190</c:v>
                </c:pt>
                <c:pt idx="380">
                  <c:v>190.5</c:v>
                </c:pt>
                <c:pt idx="381">
                  <c:v>191</c:v>
                </c:pt>
                <c:pt idx="382">
                  <c:v>191.5</c:v>
                </c:pt>
                <c:pt idx="383">
                  <c:v>192</c:v>
                </c:pt>
                <c:pt idx="384">
                  <c:v>192.5</c:v>
                </c:pt>
                <c:pt idx="385">
                  <c:v>193</c:v>
                </c:pt>
                <c:pt idx="386">
                  <c:v>193.5</c:v>
                </c:pt>
                <c:pt idx="387">
                  <c:v>194</c:v>
                </c:pt>
                <c:pt idx="388">
                  <c:v>194.5</c:v>
                </c:pt>
                <c:pt idx="389">
                  <c:v>195</c:v>
                </c:pt>
                <c:pt idx="390">
                  <c:v>195.5</c:v>
                </c:pt>
                <c:pt idx="391">
                  <c:v>196</c:v>
                </c:pt>
                <c:pt idx="392">
                  <c:v>196.5</c:v>
                </c:pt>
                <c:pt idx="393">
                  <c:v>197</c:v>
                </c:pt>
                <c:pt idx="394">
                  <c:v>197.5</c:v>
                </c:pt>
                <c:pt idx="395">
                  <c:v>198</c:v>
                </c:pt>
                <c:pt idx="396">
                  <c:v>198.5</c:v>
                </c:pt>
                <c:pt idx="397">
                  <c:v>199</c:v>
                </c:pt>
                <c:pt idx="398">
                  <c:v>199.5</c:v>
                </c:pt>
                <c:pt idx="399">
                  <c:v>200</c:v>
                </c:pt>
                <c:pt idx="400">
                  <c:v>200.5</c:v>
                </c:pt>
                <c:pt idx="401">
                  <c:v>201</c:v>
                </c:pt>
                <c:pt idx="402">
                  <c:v>201.5</c:v>
                </c:pt>
                <c:pt idx="403">
                  <c:v>202</c:v>
                </c:pt>
                <c:pt idx="404">
                  <c:v>202.5</c:v>
                </c:pt>
                <c:pt idx="405">
                  <c:v>203</c:v>
                </c:pt>
                <c:pt idx="406">
                  <c:v>203.5</c:v>
                </c:pt>
                <c:pt idx="407">
                  <c:v>204</c:v>
                </c:pt>
                <c:pt idx="408">
                  <c:v>204.5</c:v>
                </c:pt>
                <c:pt idx="409">
                  <c:v>205</c:v>
                </c:pt>
                <c:pt idx="410">
                  <c:v>205.5</c:v>
                </c:pt>
                <c:pt idx="411">
                  <c:v>206</c:v>
                </c:pt>
                <c:pt idx="412">
                  <c:v>206.5</c:v>
                </c:pt>
                <c:pt idx="413">
                  <c:v>207</c:v>
                </c:pt>
                <c:pt idx="414">
                  <c:v>207.5</c:v>
                </c:pt>
                <c:pt idx="415">
                  <c:v>208</c:v>
                </c:pt>
                <c:pt idx="416">
                  <c:v>208.5</c:v>
                </c:pt>
                <c:pt idx="417">
                  <c:v>209</c:v>
                </c:pt>
                <c:pt idx="418">
                  <c:v>209.5</c:v>
                </c:pt>
                <c:pt idx="419">
                  <c:v>210</c:v>
                </c:pt>
                <c:pt idx="420">
                  <c:v>210.5</c:v>
                </c:pt>
                <c:pt idx="421">
                  <c:v>211</c:v>
                </c:pt>
                <c:pt idx="422">
                  <c:v>211.5</c:v>
                </c:pt>
                <c:pt idx="423">
                  <c:v>212</c:v>
                </c:pt>
                <c:pt idx="424">
                  <c:v>212.5</c:v>
                </c:pt>
                <c:pt idx="425">
                  <c:v>213</c:v>
                </c:pt>
                <c:pt idx="426">
                  <c:v>213.5</c:v>
                </c:pt>
                <c:pt idx="427">
                  <c:v>214</c:v>
                </c:pt>
                <c:pt idx="428">
                  <c:v>214.5</c:v>
                </c:pt>
                <c:pt idx="429">
                  <c:v>215</c:v>
                </c:pt>
                <c:pt idx="430">
                  <c:v>215.5</c:v>
                </c:pt>
                <c:pt idx="431">
                  <c:v>216</c:v>
                </c:pt>
                <c:pt idx="432">
                  <c:v>216.5</c:v>
                </c:pt>
                <c:pt idx="433">
                  <c:v>217</c:v>
                </c:pt>
                <c:pt idx="434">
                  <c:v>217.5</c:v>
                </c:pt>
                <c:pt idx="435">
                  <c:v>218</c:v>
                </c:pt>
                <c:pt idx="436">
                  <c:v>218.5</c:v>
                </c:pt>
                <c:pt idx="437">
                  <c:v>219</c:v>
                </c:pt>
                <c:pt idx="438">
                  <c:v>219.5</c:v>
                </c:pt>
                <c:pt idx="439">
                  <c:v>220</c:v>
                </c:pt>
                <c:pt idx="440">
                  <c:v>220.5</c:v>
                </c:pt>
                <c:pt idx="441">
                  <c:v>221</c:v>
                </c:pt>
                <c:pt idx="442">
                  <c:v>221.5</c:v>
                </c:pt>
                <c:pt idx="443">
                  <c:v>222</c:v>
                </c:pt>
                <c:pt idx="444">
                  <c:v>222.5</c:v>
                </c:pt>
                <c:pt idx="445">
                  <c:v>223</c:v>
                </c:pt>
                <c:pt idx="446">
                  <c:v>223.5</c:v>
                </c:pt>
                <c:pt idx="447">
                  <c:v>224</c:v>
                </c:pt>
                <c:pt idx="448">
                  <c:v>224.5</c:v>
                </c:pt>
                <c:pt idx="449">
                  <c:v>225</c:v>
                </c:pt>
                <c:pt idx="450">
                  <c:v>225.5</c:v>
                </c:pt>
                <c:pt idx="451">
                  <c:v>226</c:v>
                </c:pt>
                <c:pt idx="452">
                  <c:v>226.5</c:v>
                </c:pt>
                <c:pt idx="453">
                  <c:v>227</c:v>
                </c:pt>
                <c:pt idx="454">
                  <c:v>227.5</c:v>
                </c:pt>
                <c:pt idx="455">
                  <c:v>228</c:v>
                </c:pt>
                <c:pt idx="456">
                  <c:v>228.5</c:v>
                </c:pt>
                <c:pt idx="457">
                  <c:v>229</c:v>
                </c:pt>
                <c:pt idx="458">
                  <c:v>229.5</c:v>
                </c:pt>
                <c:pt idx="459">
                  <c:v>230</c:v>
                </c:pt>
                <c:pt idx="460">
                  <c:v>230.5</c:v>
                </c:pt>
                <c:pt idx="461">
                  <c:v>231</c:v>
                </c:pt>
                <c:pt idx="462">
                  <c:v>231.5</c:v>
                </c:pt>
                <c:pt idx="463">
                  <c:v>232</c:v>
                </c:pt>
                <c:pt idx="464">
                  <c:v>232.5</c:v>
                </c:pt>
                <c:pt idx="465">
                  <c:v>233</c:v>
                </c:pt>
                <c:pt idx="466">
                  <c:v>233.5</c:v>
                </c:pt>
                <c:pt idx="467">
                  <c:v>234</c:v>
                </c:pt>
                <c:pt idx="468">
                  <c:v>234.5</c:v>
                </c:pt>
                <c:pt idx="469">
                  <c:v>235</c:v>
                </c:pt>
                <c:pt idx="470">
                  <c:v>235.5</c:v>
                </c:pt>
                <c:pt idx="471">
                  <c:v>236</c:v>
                </c:pt>
                <c:pt idx="472">
                  <c:v>236.5</c:v>
                </c:pt>
                <c:pt idx="473">
                  <c:v>237</c:v>
                </c:pt>
                <c:pt idx="474">
                  <c:v>237.5</c:v>
                </c:pt>
                <c:pt idx="475">
                  <c:v>238</c:v>
                </c:pt>
                <c:pt idx="476">
                  <c:v>238.5</c:v>
                </c:pt>
                <c:pt idx="477">
                  <c:v>239</c:v>
                </c:pt>
                <c:pt idx="478">
                  <c:v>239.5</c:v>
                </c:pt>
                <c:pt idx="479">
                  <c:v>240</c:v>
                </c:pt>
              </c:numCache>
            </c:numRef>
          </c:xVal>
          <c:yVal>
            <c:numRef>
              <c:f>'gecombineerd (2)'!$N$15:$N$1214</c:f>
              <c:numCache>
                <c:formatCode>0.00</c:formatCode>
                <c:ptCount val="1200"/>
                <c:pt idx="1">
                  <c:v>-0.36157853336010248</c:v>
                </c:pt>
                <c:pt idx="2">
                  <c:v>0.88969001072660348</c:v>
                </c:pt>
                <c:pt idx="3">
                  <c:v>-0.55593441298810475</c:v>
                </c:pt>
                <c:pt idx="4">
                  <c:v>0.30544528725280529</c:v>
                </c:pt>
                <c:pt idx="5">
                  <c:v>-0.47208282762710141</c:v>
                </c:pt>
                <c:pt idx="6">
                  <c:v>0.69413044707779648</c:v>
                </c:pt>
                <c:pt idx="7">
                  <c:v>-1.0831915275247965</c:v>
                </c:pt>
                <c:pt idx="8">
                  <c:v>1.0838694981471981</c:v>
                </c:pt>
                <c:pt idx="9">
                  <c:v>-0.30605146203569689</c:v>
                </c:pt>
                <c:pt idx="10">
                  <c:v>-0.13877878630240303</c:v>
                </c:pt>
                <c:pt idx="11">
                  <c:v>0.22189392730900082</c:v>
                </c:pt>
                <c:pt idx="12">
                  <c:v>-0.77731856661469934</c:v>
                </c:pt>
                <c:pt idx="13">
                  <c:v>1.0276943667912981</c:v>
                </c:pt>
                <c:pt idx="14">
                  <c:v>-0.47226484978949657</c:v>
                </c:pt>
                <c:pt idx="15">
                  <c:v>5.5487801881795917E-2</c:v>
                </c:pt>
                <c:pt idx="16">
                  <c:v>-8.3236580518796899E-2</c:v>
                </c:pt>
                <c:pt idx="17">
                  <c:v>-0.16668645975030216</c:v>
                </c:pt>
                <c:pt idx="18">
                  <c:v>0.27775117766540092</c:v>
                </c:pt>
                <c:pt idx="19">
                  <c:v>2.7753833625400404E-2</c:v>
                </c:pt>
                <c:pt idx="20">
                  <c:v>-0.19443524226149833</c:v>
                </c:pt>
                <c:pt idx="21">
                  <c:v>0.13889286863519601</c:v>
                </c:pt>
                <c:pt idx="22">
                  <c:v>5.5542373626302322E-2</c:v>
                </c:pt>
                <c:pt idx="23">
                  <c:v>5.5448036643699794E-2</c:v>
                </c:pt>
                <c:pt idx="24">
                  <c:v>-0.55547563370170039</c:v>
                </c:pt>
                <c:pt idx="25">
                  <c:v>0.63908214678870223</c:v>
                </c:pt>
                <c:pt idx="26">
                  <c:v>-0.66747200105290361</c:v>
                </c:pt>
                <c:pt idx="27">
                  <c:v>0.58432948042100463</c:v>
                </c:pt>
                <c:pt idx="28">
                  <c:v>-1.3624307390358581E-4</c:v>
                </c:pt>
                <c:pt idx="29">
                  <c:v>0.13871988925810186</c:v>
                </c:pt>
                <c:pt idx="30">
                  <c:v>-0.44445304968360233</c:v>
                </c:pt>
                <c:pt idx="31">
                  <c:v>-2.8006167505399304E-2</c:v>
                </c:pt>
                <c:pt idx="32">
                  <c:v>0.41705883822309886</c:v>
                </c:pt>
                <c:pt idx="33">
                  <c:v>-0.16686379165959764</c:v>
                </c:pt>
                <c:pt idx="34">
                  <c:v>5.5492347750799809E-2</c:v>
                </c:pt>
                <c:pt idx="35">
                  <c:v>-0.58357231543369892</c:v>
                </c:pt>
                <c:pt idx="36">
                  <c:v>0.91728608523629873</c:v>
                </c:pt>
                <c:pt idx="37">
                  <c:v>-0.58361149827520364</c:v>
                </c:pt>
                <c:pt idx="38">
                  <c:v>0.16662648126850499</c:v>
                </c:pt>
                <c:pt idx="39">
                  <c:v>-0.25015889886010356</c:v>
                </c:pt>
                <c:pt idx="40">
                  <c:v>0.50030823818240222</c:v>
                </c:pt>
                <c:pt idx="41">
                  <c:v>-0.25016428082689757</c:v>
                </c:pt>
                <c:pt idx="42">
                  <c:v>-8.3295566666905074E-2</c:v>
                </c:pt>
                <c:pt idx="43">
                  <c:v>-0.19462729014189861</c:v>
                </c:pt>
                <c:pt idx="44">
                  <c:v>0.41697776733680314</c:v>
                </c:pt>
                <c:pt idx="45">
                  <c:v>-5.5709075891304138E-2</c:v>
                </c:pt>
                <c:pt idx="46">
                  <c:v>-0.19443524226149833</c:v>
                </c:pt>
                <c:pt idx="47">
                  <c:v>0.16665174392520044</c:v>
                </c:pt>
                <c:pt idx="48">
                  <c:v>-0.16665174392520044</c:v>
                </c:pt>
                <c:pt idx="49">
                  <c:v>-0.2504297257758985</c:v>
                </c:pt>
                <c:pt idx="50">
                  <c:v>0.75083706743959766</c:v>
                </c:pt>
                <c:pt idx="51">
                  <c:v>-0.44484996504359842</c:v>
                </c:pt>
                <c:pt idx="52">
                  <c:v>5.5536990684998955E-2</c:v>
                </c:pt>
                <c:pt idx="53">
                  <c:v>-4.9596802966789255E-6</c:v>
                </c:pt>
                <c:pt idx="54">
                  <c:v>-8.3295566666905074E-2</c:v>
                </c:pt>
                <c:pt idx="55">
                  <c:v>-2.780884395169636E-2</c:v>
                </c:pt>
                <c:pt idx="56">
                  <c:v>0.13890285045949824</c:v>
                </c:pt>
                <c:pt idx="57">
                  <c:v>-0.19451020685059817</c:v>
                </c:pt>
                <c:pt idx="58">
                  <c:v>0.27789646269499713</c:v>
                </c:pt>
                <c:pt idx="59">
                  <c:v>-2.7878704412596989E-2</c:v>
                </c:pt>
                <c:pt idx="60">
                  <c:v>-0.33328859940770172</c:v>
                </c:pt>
                <c:pt idx="61">
                  <c:v>8.316897256419864E-2</c:v>
                </c:pt>
                <c:pt idx="62">
                  <c:v>0.30589922985110007</c:v>
                </c:pt>
                <c:pt idx="63">
                  <c:v>-5.571971498519801E-2</c:v>
                </c:pt>
                <c:pt idx="64">
                  <c:v>-5.5597383952598278E-2</c:v>
                </c:pt>
                <c:pt idx="65">
                  <c:v>-1.4337638504002825E-5</c:v>
                </c:pt>
                <c:pt idx="66">
                  <c:v>-2.7768914729197292E-2</c:v>
                </c:pt>
                <c:pt idx="67">
                  <c:v>-2.7748778637000981E-2</c:v>
                </c:pt>
                <c:pt idx="68">
                  <c:v>-5.5507875526298989E-2</c:v>
                </c:pt>
                <c:pt idx="69">
                  <c:v>0.1664986957331962</c:v>
                </c:pt>
                <c:pt idx="70">
                  <c:v>-0.27750377255289749</c:v>
                </c:pt>
                <c:pt idx="71">
                  <c:v>-5.5786462760497812E-2</c:v>
                </c:pt>
                <c:pt idx="72">
                  <c:v>0.11102737841839883</c:v>
                </c:pt>
                <c:pt idx="73">
                  <c:v>0.22254407337619853</c:v>
                </c:pt>
                <c:pt idx="74">
                  <c:v>-0.16690043807070154</c:v>
                </c:pt>
                <c:pt idx="75">
                  <c:v>8.3447890153202309E-2</c:v>
                </c:pt>
                <c:pt idx="76">
                  <c:v>0.2500523746101031</c:v>
                </c:pt>
                <c:pt idx="77">
                  <c:v>-0.16686149043660592</c:v>
                </c:pt>
                <c:pt idx="78">
                  <c:v>-2.7802316977794561E-2</c:v>
                </c:pt>
                <c:pt idx="79">
                  <c:v>0.13846695307449508</c:v>
                </c:pt>
                <c:pt idx="80">
                  <c:v>-0.22167500904079773</c:v>
                </c:pt>
                <c:pt idx="81">
                  <c:v>2.7686964493700117E-2</c:v>
                </c:pt>
                <c:pt idx="82">
                  <c:v>-8.3065525224700565E-2</c:v>
                </c:pt>
                <c:pt idx="83">
                  <c:v>0.13843947470720153</c:v>
                </c:pt>
                <c:pt idx="84">
                  <c:v>2.7628198071898424E-2</c:v>
                </c:pt>
                <c:pt idx="85">
                  <c:v>-0.19369505729399705</c:v>
                </c:pt>
                <c:pt idx="86">
                  <c:v>-0.1939969541636053</c:v>
                </c:pt>
                <c:pt idx="87">
                  <c:v>0.71998250941510378</c:v>
                </c:pt>
                <c:pt idx="88">
                  <c:v>-0.88595922001120186</c:v>
                </c:pt>
                <c:pt idx="89">
                  <c:v>0.96888995462970229</c:v>
                </c:pt>
                <c:pt idx="90">
                  <c:v>-0.58119487989640106</c:v>
                </c:pt>
                <c:pt idx="91">
                  <c:v>0.11056907054459941</c:v>
                </c:pt>
                <c:pt idx="92">
                  <c:v>2.7606722089000613E-2</c:v>
                </c:pt>
                <c:pt idx="93">
                  <c:v>-0.4423731267394011</c:v>
                </c:pt>
                <c:pt idx="94">
                  <c:v>0.63607248139490125</c:v>
                </c:pt>
                <c:pt idx="95">
                  <c:v>2.7151616015000712E-2</c:v>
                </c:pt>
                <c:pt idx="96">
                  <c:v>-0.66276899133590206</c:v>
                </c:pt>
                <c:pt idx="97">
                  <c:v>0.58004949814300133</c:v>
                </c:pt>
                <c:pt idx="98">
                  <c:v>-0.13820876908960145</c:v>
                </c:pt>
                <c:pt idx="99">
                  <c:v>0.16539786250380217</c:v>
                </c:pt>
                <c:pt idx="100">
                  <c:v>-0.49642365650620235</c:v>
                </c:pt>
                <c:pt idx="101">
                  <c:v>0.63418233790930145</c:v>
                </c:pt>
                <c:pt idx="102">
                  <c:v>-5.5753788588400965E-2</c:v>
                </c:pt>
                <c:pt idx="103">
                  <c:v>-0.30272433867740034</c:v>
                </c:pt>
                <c:pt idx="104">
                  <c:v>2.7481459086001081E-2</c:v>
                </c:pt>
                <c:pt idx="105">
                  <c:v>0.10987249742010263</c:v>
                </c:pt>
                <c:pt idx="106">
                  <c:v>-0.35717778481220464</c:v>
                </c:pt>
                <c:pt idx="107">
                  <c:v>0.74139840208910357</c:v>
                </c:pt>
                <c:pt idx="108">
                  <c:v>-0.60391034739110339</c:v>
                </c:pt>
                <c:pt idx="109">
                  <c:v>-2.745154296539809E-2</c:v>
                </c:pt>
                <c:pt idx="110">
                  <c:v>0.43869046182310001</c:v>
                </c:pt>
                <c:pt idx="111">
                  <c:v>-0.52081685585550019</c:v>
                </c:pt>
                <c:pt idx="112">
                  <c:v>0.79412700131960179</c:v>
                </c:pt>
                <c:pt idx="113">
                  <c:v>-0.57501686132670216</c:v>
                </c:pt>
                <c:pt idx="114">
                  <c:v>-8.2029205524399629E-2</c:v>
                </c:pt>
                <c:pt idx="115">
                  <c:v>0.21867325629169798</c:v>
                </c:pt>
                <c:pt idx="116">
                  <c:v>-0.24598485606369636</c:v>
                </c:pt>
                <c:pt idx="117">
                  <c:v>0.73714452987979939</c:v>
                </c:pt>
                <c:pt idx="118">
                  <c:v>-0.79159629593420178</c:v>
                </c:pt>
                <c:pt idx="119">
                  <c:v>0.27274955950490209</c:v>
                </c:pt>
                <c:pt idx="120">
                  <c:v>-5.4591227751803473E-2</c:v>
                </c:pt>
                <c:pt idx="121">
                  <c:v>0.54466460128740124</c:v>
                </c:pt>
                <c:pt idx="122">
                  <c:v>-0.89875441962819735</c:v>
                </c:pt>
                <c:pt idx="123">
                  <c:v>1.0341842460451964</c:v>
                </c:pt>
                <c:pt idx="124">
                  <c:v>-1.0611460320487964</c:v>
                </c:pt>
                <c:pt idx="125">
                  <c:v>0.92461256254769708</c:v>
                </c:pt>
                <c:pt idx="126">
                  <c:v>-0.73416410843089608</c:v>
                </c:pt>
                <c:pt idx="127">
                  <c:v>0.8967726251978938</c:v>
                </c:pt>
                <c:pt idx="128">
                  <c:v>-0.92389451763819608</c:v>
                </c:pt>
                <c:pt idx="129">
                  <c:v>0.89645762692370212</c:v>
                </c:pt>
                <c:pt idx="130">
                  <c:v>-0.57046962800100331</c:v>
                </c:pt>
                <c:pt idx="131">
                  <c:v>-0.21731752843449925</c:v>
                </c:pt>
                <c:pt idx="132">
                  <c:v>0.62489543008519988</c:v>
                </c:pt>
                <c:pt idx="133">
                  <c:v>5.4694541461000057E-2</c:v>
                </c:pt>
                <c:pt idx="134">
                  <c:v>-0.73397402828500091</c:v>
                </c:pt>
                <c:pt idx="135">
                  <c:v>0.65287385251250285</c:v>
                </c:pt>
                <c:pt idx="136">
                  <c:v>5.5139773155996608E-2</c:v>
                </c:pt>
                <c:pt idx="137">
                  <c:v>-0.19006571954939844</c:v>
                </c:pt>
                <c:pt idx="138">
                  <c:v>-8.1378113527897256E-2</c:v>
                </c:pt>
                <c:pt idx="139">
                  <c:v>0.19190704515609269</c:v>
                </c:pt>
                <c:pt idx="140">
                  <c:v>8.3389922799703697E-2</c:v>
                </c:pt>
                <c:pt idx="141">
                  <c:v>-0.30065372967019499</c:v>
                </c:pt>
                <c:pt idx="142">
                  <c:v>2.8063263377092085E-2</c:v>
                </c:pt>
                <c:pt idx="143">
                  <c:v>0.38701100602420269</c:v>
                </c:pt>
                <c:pt idx="144">
                  <c:v>-0.35708994387839255</c:v>
                </c:pt>
                <c:pt idx="145">
                  <c:v>0.25097843457668745</c:v>
                </c:pt>
                <c:pt idx="146">
                  <c:v>-0.27612889877698876</c:v>
                </c:pt>
                <c:pt idx="147">
                  <c:v>-0.1665429784565049</c:v>
                </c:pt>
                <c:pt idx="148">
                  <c:v>0.44834241255039586</c:v>
                </c:pt>
                <c:pt idx="149">
                  <c:v>-0.67146226955449606</c:v>
                </c:pt>
                <c:pt idx="150">
                  <c:v>0.3088663362521018</c:v>
                </c:pt>
                <c:pt idx="151">
                  <c:v>-0.19637048946370328</c:v>
                </c:pt>
                <c:pt idx="152">
                  <c:v>0.42323282909570281</c:v>
                </c:pt>
                <c:pt idx="153">
                  <c:v>-0.70515795846279872</c:v>
                </c:pt>
                <c:pt idx="154">
                  <c:v>0.25411463749359342</c:v>
                </c:pt>
                <c:pt idx="155">
                  <c:v>5.6583661867001922E-2</c:v>
                </c:pt>
                <c:pt idx="156">
                  <c:v>-0.42364435673739109</c:v>
                </c:pt>
                <c:pt idx="157">
                  <c:v>0.47996739459689053</c:v>
                </c:pt>
                <c:pt idx="158">
                  <c:v>-0.31054299993349588</c:v>
                </c:pt>
                <c:pt idx="159">
                  <c:v>0.3106851758982927</c:v>
                </c:pt>
                <c:pt idx="160">
                  <c:v>-0.5365104304778896</c:v>
                </c:pt>
                <c:pt idx="161">
                  <c:v>0.11343660914279496</c:v>
                </c:pt>
                <c:pt idx="162">
                  <c:v>0.3661283130058024</c:v>
                </c:pt>
                <c:pt idx="163">
                  <c:v>-0.42221126574380463</c:v>
                </c:pt>
                <c:pt idx="164">
                  <c:v>0.53467592573300493</c:v>
                </c:pt>
                <c:pt idx="165">
                  <c:v>-0.6189051351044057</c:v>
                </c:pt>
                <c:pt idx="166">
                  <c:v>0.28141477338000698</c:v>
                </c:pt>
                <c:pt idx="167">
                  <c:v>-5.6035673360504745E-2</c:v>
                </c:pt>
                <c:pt idx="168">
                  <c:v>-0.19579397260719844</c:v>
                </c:pt>
                <c:pt idx="169">
                  <c:v>0.47599307161189586</c:v>
                </c:pt>
                <c:pt idx="170">
                  <c:v>-0.41963950293729368</c:v>
                </c:pt>
                <c:pt idx="171">
                  <c:v>0.19590494966469407</c:v>
                </c:pt>
                <c:pt idx="172">
                  <c:v>-0.13943926394919259</c:v>
                </c:pt>
                <c:pt idx="173">
                  <c:v>8.3890783503996147E-2</c:v>
                </c:pt>
                <c:pt idx="174">
                  <c:v>-2.7705710634002401E-2</c:v>
                </c:pt>
                <c:pt idx="175">
                  <c:v>8.3599370084904479E-2</c:v>
                </c:pt>
                <c:pt idx="176">
                  <c:v>-0.44410736105290027</c:v>
                </c:pt>
                <c:pt idx="177">
                  <c:v>0.58302147214339328</c:v>
                </c:pt>
                <c:pt idx="178">
                  <c:v>-8.3179072327396852E-2</c:v>
                </c:pt>
                <c:pt idx="179">
                  <c:v>-5.5433699409398685E-2</c:v>
                </c:pt>
                <c:pt idx="180">
                  <c:v>-0.22141579364169672</c:v>
                </c:pt>
                <c:pt idx="181">
                  <c:v>0.27691624917919455</c:v>
                </c:pt>
                <c:pt idx="182">
                  <c:v>-0.27634933862709232</c:v>
                </c:pt>
                <c:pt idx="183">
                  <c:v>0.16598974827869029</c:v>
                </c:pt>
                <c:pt idx="184">
                  <c:v>8.284239689010775E-2</c:v>
                </c:pt>
                <c:pt idx="185">
                  <c:v>0.1379517334754965</c:v>
                </c:pt>
                <c:pt idx="186">
                  <c:v>-0.35855964747160129</c:v>
                </c:pt>
                <c:pt idx="187">
                  <c:v>3.711042833032252E-4</c:v>
                </c:pt>
                <c:pt idx="188">
                  <c:v>3.6107983219579864E-4</c:v>
                </c:pt>
                <c:pt idx="189">
                  <c:v>3.2955738540607626E-4</c:v>
                </c:pt>
                <c:pt idx="190">
                  <c:v>0.27472449914329644</c:v>
                </c:pt>
                <c:pt idx="191">
                  <c:v>0.21975132327089852</c:v>
                </c:pt>
                <c:pt idx="192">
                  <c:v>-0.41204092301239825</c:v>
                </c:pt>
                <c:pt idx="193">
                  <c:v>-0.24666830533779915</c:v>
                </c:pt>
                <c:pt idx="194">
                  <c:v>0.74065448465700001</c:v>
                </c:pt>
                <c:pt idx="195">
                  <c:v>-0.43887608664420696</c:v>
                </c:pt>
                <c:pt idx="196">
                  <c:v>-0.1917580813049895</c:v>
                </c:pt>
                <c:pt idx="197">
                  <c:v>0.24676430491709311</c:v>
                </c:pt>
                <c:pt idx="198">
                  <c:v>2.7408056890003252E-2</c:v>
                </c:pt>
                <c:pt idx="199">
                  <c:v>-5.4738998034203235E-2</c:v>
                </c:pt>
                <c:pt idx="200">
                  <c:v>-2.7316839897395084E-2</c:v>
                </c:pt>
                <c:pt idx="201">
                  <c:v>-0.30060091923650134</c:v>
                </c:pt>
                <c:pt idx="202">
                  <c:v>0.30084433980149328</c:v>
                </c:pt>
                <c:pt idx="203">
                  <c:v>8.1966087662507903E-2</c:v>
                </c:pt>
                <c:pt idx="204">
                  <c:v>0.13653745585929755</c:v>
                </c:pt>
                <c:pt idx="205">
                  <c:v>-0.32764656673000303</c:v>
                </c:pt>
                <c:pt idx="206">
                  <c:v>0.32760869014930449</c:v>
                </c:pt>
                <c:pt idx="207">
                  <c:v>-8.1888023010101563E-2</c:v>
                </c:pt>
                <c:pt idx="208">
                  <c:v>-0.24560431160379892</c:v>
                </c:pt>
                <c:pt idx="209">
                  <c:v>0.24560431160379892</c:v>
                </c:pt>
                <c:pt idx="210">
                  <c:v>-0.19091895015110083</c:v>
                </c:pt>
                <c:pt idx="211">
                  <c:v>0.13639037074440097</c:v>
                </c:pt>
                <c:pt idx="212">
                  <c:v>-0.10902533352589927</c:v>
                </c:pt>
                <c:pt idx="213">
                  <c:v>0.2180667074539997</c:v>
                </c:pt>
                <c:pt idx="214">
                  <c:v>-0.43594852455040112</c:v>
                </c:pt>
                <c:pt idx="215">
                  <c:v>0.49038463821560185</c:v>
                </c:pt>
                <c:pt idx="216">
                  <c:v>-0.24512991863970157</c:v>
                </c:pt>
                <c:pt idx="217">
                  <c:v>8.17159305487003E-2</c:v>
                </c:pt>
                <c:pt idx="218">
                  <c:v>1.1132737899544054E-5</c:v>
                </c:pt>
                <c:pt idx="219">
                  <c:v>-0.48982050259699861</c:v>
                </c:pt>
                <c:pt idx="220">
                  <c:v>0.95243331500119766</c:v>
                </c:pt>
                <c:pt idx="221">
                  <c:v>-0.68029674009499885</c:v>
                </c:pt>
                <c:pt idx="222">
                  <c:v>8.1713118847400068E-2</c:v>
                </c:pt>
                <c:pt idx="223">
                  <c:v>0.29923137856519944</c:v>
                </c:pt>
                <c:pt idx="224">
                  <c:v>-0.65267903595259824</c:v>
                </c:pt>
                <c:pt idx="225">
                  <c:v>0.95174058794760086</c:v>
                </c:pt>
                <c:pt idx="226">
                  <c:v>-0.62542318436050337</c:v>
                </c:pt>
                <c:pt idx="227">
                  <c:v>5.443066810170194E-2</c:v>
                </c:pt>
                <c:pt idx="228">
                  <c:v>0.27187214751099731</c:v>
                </c:pt>
                <c:pt idx="229">
                  <c:v>-0.16312608277519658</c:v>
                </c:pt>
                <c:pt idx="230">
                  <c:v>-0.13591148557020105</c:v>
                </c:pt>
                <c:pt idx="231">
                  <c:v>0.19028976254289987</c:v>
                </c:pt>
                <c:pt idx="232">
                  <c:v>5.4366800083901268E-2</c:v>
                </c:pt>
                <c:pt idx="233">
                  <c:v>-0.40768242352810091</c:v>
                </c:pt>
                <c:pt idx="234">
                  <c:v>0.40766226153399998</c:v>
                </c:pt>
                <c:pt idx="235">
                  <c:v>-0.2988999825068035</c:v>
                </c:pt>
                <c:pt idx="236">
                  <c:v>0.32606819019410338</c:v>
                </c:pt>
                <c:pt idx="237">
                  <c:v>-0.16302969155420044</c:v>
                </c:pt>
                <c:pt idx="238">
                  <c:v>-0.27166696266799661</c:v>
                </c:pt>
                <c:pt idx="239">
                  <c:v>0.43467659945629578</c:v>
                </c:pt>
                <c:pt idx="240">
                  <c:v>-0.29882006176810094</c:v>
                </c:pt>
                <c:pt idx="241">
                  <c:v>2.7178815444102611E-2</c:v>
                </c:pt>
                <c:pt idx="242">
                  <c:v>0.43462554254730179</c:v>
                </c:pt>
                <c:pt idx="243">
                  <c:v>-0.4889581744690048</c:v>
                </c:pt>
                <c:pt idx="244">
                  <c:v>0.38029889286800156</c:v>
                </c:pt>
                <c:pt idx="245">
                  <c:v>-8.1493155954198926E-2</c:v>
                </c:pt>
                <c:pt idx="246">
                  <c:v>-0.38029678759719943</c:v>
                </c:pt>
                <c:pt idx="247">
                  <c:v>0.43462585154579969</c:v>
                </c:pt>
                <c:pt idx="248">
                  <c:v>-0.27163670691150088</c:v>
                </c:pt>
                <c:pt idx="249">
                  <c:v>-2.7170678804697701E-2</c:v>
                </c:pt>
                <c:pt idx="250">
                  <c:v>0.16298812070569824</c:v>
                </c:pt>
                <c:pt idx="251">
                  <c:v>-0.10866258711690335</c:v>
                </c:pt>
                <c:pt idx="252">
                  <c:v>-2.7178360913595156E-2</c:v>
                </c:pt>
                <c:pt idx="253">
                  <c:v>0.40750216287889884</c:v>
                </c:pt>
                <c:pt idx="254">
                  <c:v>-0.19016468901899941</c:v>
                </c:pt>
                <c:pt idx="255">
                  <c:v>-0.4618385035741035</c:v>
                </c:pt>
                <c:pt idx="256">
                  <c:v>0.46184641222520284</c:v>
                </c:pt>
                <c:pt idx="257">
                  <c:v>-0.19019366291379924</c:v>
                </c:pt>
                <c:pt idx="258">
                  <c:v>0.13585277981589883</c:v>
                </c:pt>
                <c:pt idx="259">
                  <c:v>0.13585277981589883</c:v>
                </c:pt>
                <c:pt idx="260">
                  <c:v>-0.19019366291379924</c:v>
                </c:pt>
                <c:pt idx="261">
                  <c:v>-0.35326017785569874</c:v>
                </c:pt>
                <c:pt idx="262">
                  <c:v>0.48913257802989918</c:v>
                </c:pt>
                <c:pt idx="263">
                  <c:v>0.19020075063039954</c:v>
                </c:pt>
                <c:pt idx="264">
                  <c:v>-0.43476618151889923</c:v>
                </c:pt>
                <c:pt idx="265">
                  <c:v>-8.1550064241600495E-2</c:v>
                </c:pt>
                <c:pt idx="266">
                  <c:v>0.19022176952769954</c:v>
                </c:pt>
                <c:pt idx="267">
                  <c:v>0.16307852413520152</c:v>
                </c:pt>
                <c:pt idx="268">
                  <c:v>-0.24461217792380197</c:v>
                </c:pt>
                <c:pt idx="269">
                  <c:v>0.16307540902030127</c:v>
                </c:pt>
                <c:pt idx="270">
                  <c:v>-0.43497759162950089</c:v>
                </c:pt>
                <c:pt idx="271">
                  <c:v>0.76123623844550181</c:v>
                </c:pt>
                <c:pt idx="272">
                  <c:v>-0.46217271045340169</c:v>
                </c:pt>
                <c:pt idx="273">
                  <c:v>2.7173337941000852E-2</c:v>
                </c:pt>
                <c:pt idx="274">
                  <c:v>-0.27196651720920073</c:v>
                </c:pt>
                <c:pt idx="275">
                  <c:v>0.59829591883750055</c:v>
                </c:pt>
                <c:pt idx="276">
                  <c:v>-0.27195922243629767</c:v>
                </c:pt>
                <c:pt idx="277">
                  <c:v>-0.38082966009280383</c:v>
                </c:pt>
                <c:pt idx="278">
                  <c:v>0.70726156061230228</c:v>
                </c:pt>
                <c:pt idx="279">
                  <c:v>-0.54406076129600223</c:v>
                </c:pt>
                <c:pt idx="280">
                  <c:v>-0.10900325500549712</c:v>
                </c:pt>
                <c:pt idx="281">
                  <c:v>0.87086839770009661</c:v>
                </c:pt>
                <c:pt idx="282">
                  <c:v>-0.76189834007749724</c:v>
                </c:pt>
                <c:pt idx="283">
                  <c:v>0.16320999357349919</c:v>
                </c:pt>
                <c:pt idx="284">
                  <c:v>0.13607492511949815</c:v>
                </c:pt>
                <c:pt idx="285">
                  <c:v>-2.7220657084896516E-2</c:v>
                </c:pt>
                <c:pt idx="286">
                  <c:v>-2.7211203649901705E-2</c:v>
                </c:pt>
                <c:pt idx="287">
                  <c:v>-0.46281238343449971</c:v>
                </c:pt>
                <c:pt idx="288">
                  <c:v>0.38108988608859917</c:v>
                </c:pt>
                <c:pt idx="289">
                  <c:v>0.49018211133149947</c:v>
                </c:pt>
                <c:pt idx="290">
                  <c:v>-1.007665926109496</c:v>
                </c:pt>
                <c:pt idx="291">
                  <c:v>1.1711890358336952</c:v>
                </c:pt>
                <c:pt idx="292">
                  <c:v>-0.70810194821409667</c:v>
                </c:pt>
                <c:pt idx="293">
                  <c:v>-3.9448910101214096E-5</c:v>
                </c:pt>
                <c:pt idx="294">
                  <c:v>0.1361586734143998</c:v>
                </c:pt>
                <c:pt idx="295">
                  <c:v>-0.35421768713430168</c:v>
                </c:pt>
                <c:pt idx="296">
                  <c:v>0.40873054847750367</c:v>
                </c:pt>
                <c:pt idx="297">
                  <c:v>0.16347463135169704</c:v>
                </c:pt>
                <c:pt idx="298">
                  <c:v>-0.24522828725149992</c:v>
                </c:pt>
                <c:pt idx="299">
                  <c:v>-0.29980803289589986</c:v>
                </c:pt>
                <c:pt idx="300">
                  <c:v>0.5723592948248033</c:v>
                </c:pt>
                <c:pt idx="301">
                  <c:v>-0.29980824579600451</c:v>
                </c:pt>
                <c:pt idx="302">
                  <c:v>-8.1790306359796006E-2</c:v>
                </c:pt>
                <c:pt idx="303">
                  <c:v>0.16355274858939595</c:v>
                </c:pt>
                <c:pt idx="304">
                  <c:v>-0.10905393177689859</c:v>
                </c:pt>
                <c:pt idx="305">
                  <c:v>-0.24554877560269972</c:v>
                </c:pt>
                <c:pt idx="306">
                  <c:v>0.16354683093110012</c:v>
                </c:pt>
                <c:pt idx="307">
                  <c:v>0.51856812939300312</c:v>
                </c:pt>
                <c:pt idx="308">
                  <c:v>-0.30023192185130299</c:v>
                </c:pt>
                <c:pt idx="309">
                  <c:v>-0.13637096953610239</c:v>
                </c:pt>
                <c:pt idx="310">
                  <c:v>0.13638049694120369</c:v>
                </c:pt>
                <c:pt idx="311">
                  <c:v>-0.2455250200404997</c:v>
                </c:pt>
                <c:pt idx="312">
                  <c:v>0.16368174879849562</c:v>
                </c:pt>
                <c:pt idx="313">
                  <c:v>-0.32769358503439605</c:v>
                </c:pt>
                <c:pt idx="314">
                  <c:v>0.16366235531179996</c:v>
                </c:pt>
                <c:pt idx="315">
                  <c:v>0.60113899241269664</c:v>
                </c:pt>
                <c:pt idx="316">
                  <c:v>-0.71029755222589586</c:v>
                </c:pt>
                <c:pt idx="317">
                  <c:v>0.49172707062799859</c:v>
                </c:pt>
                <c:pt idx="318">
                  <c:v>-0.38249706430880082</c:v>
                </c:pt>
                <c:pt idx="319">
                  <c:v>-2.7475048529499446E-2</c:v>
                </c:pt>
                <c:pt idx="320">
                  <c:v>0.60137814571820059</c:v>
                </c:pt>
                <c:pt idx="321">
                  <c:v>-0.3553370172303012</c:v>
                </c:pt>
                <c:pt idx="322">
                  <c:v>-0.21856607995839994</c:v>
                </c:pt>
                <c:pt idx="323">
                  <c:v>0.27322803553609987</c:v>
                </c:pt>
                <c:pt idx="324">
                  <c:v>-2.7342696244900822E-2</c:v>
                </c:pt>
                <c:pt idx="325">
                  <c:v>5.4612547377203668E-2</c:v>
                </c:pt>
                <c:pt idx="326">
                  <c:v>-0.43711776520100187</c:v>
                </c:pt>
                <c:pt idx="327">
                  <c:v>2.6987444325399679E-2</c:v>
                </c:pt>
                <c:pt idx="328">
                  <c:v>0.71109195595899877</c:v>
                </c:pt>
                <c:pt idx="329">
                  <c:v>-0.6015675542347978</c:v>
                </c:pt>
                <c:pt idx="330">
                  <c:v>-0.21914175410120151</c:v>
                </c:pt>
                <c:pt idx="331">
                  <c:v>0.84834505550760042</c:v>
                </c:pt>
                <c:pt idx="332">
                  <c:v>-0.95787440881860064</c:v>
                </c:pt>
                <c:pt idx="333">
                  <c:v>0.90330201257449971</c:v>
                </c:pt>
                <c:pt idx="334">
                  <c:v>-0.35591497638529646</c:v>
                </c:pt>
                <c:pt idx="335">
                  <c:v>-2.7359364139602604E-2</c:v>
                </c:pt>
                <c:pt idx="336">
                  <c:v>-8.2075791680100707E-2</c:v>
                </c:pt>
                <c:pt idx="337">
                  <c:v>-0.21908721217370086</c:v>
                </c:pt>
                <c:pt idx="338">
                  <c:v>0.24637011154890232</c:v>
                </c:pt>
                <c:pt idx="339">
                  <c:v>0.46546521600409818</c:v>
                </c:pt>
                <c:pt idx="340">
                  <c:v>-0.62961725647729949</c:v>
                </c:pt>
                <c:pt idx="341">
                  <c:v>0.16418226969520333</c:v>
                </c:pt>
                <c:pt idx="342">
                  <c:v>5.4762663082897234E-2</c:v>
                </c:pt>
                <c:pt idx="343">
                  <c:v>0</c:v>
                </c:pt>
                <c:pt idx="344">
                  <c:v>-0.27401217868690253</c:v>
                </c:pt>
                <c:pt idx="345">
                  <c:v>0.46585252184050319</c:v>
                </c:pt>
                <c:pt idx="346">
                  <c:v>-5.4905844537401549E-2</c:v>
                </c:pt>
                <c:pt idx="347">
                  <c:v>-0.32866188953729747</c:v>
                </c:pt>
                <c:pt idx="348">
                  <c:v>0.32869211875929949</c:v>
                </c:pt>
                <c:pt idx="349">
                  <c:v>-0.52066908597670292</c:v>
                </c:pt>
                <c:pt idx="350">
                  <c:v>0.49339653759010105</c:v>
                </c:pt>
                <c:pt idx="351">
                  <c:v>-0.38401873786459717</c:v>
                </c:pt>
                <c:pt idx="352">
                  <c:v>0.35666146007509525</c:v>
                </c:pt>
                <c:pt idx="353">
                  <c:v>0.10965675508880324</c:v>
                </c:pt>
                <c:pt idx="354">
                  <c:v>-1.51313597299918E-4</c:v>
                </c:pt>
                <c:pt idx="355">
                  <c:v>-0.43851762199560085</c:v>
                </c:pt>
                <c:pt idx="356">
                  <c:v>0.35634371438669987</c:v>
                </c:pt>
                <c:pt idx="357">
                  <c:v>-0.68600777748329733</c:v>
                </c:pt>
                <c:pt idx="358">
                  <c:v>0.82352662560789724</c:v>
                </c:pt>
                <c:pt idx="359">
                  <c:v>-2.755843418995596E-4</c:v>
                </c:pt>
                <c:pt idx="360">
                  <c:v>-0.46637284276859958</c:v>
                </c:pt>
                <c:pt idx="361">
                  <c:v>0.13710788806909946</c:v>
                </c:pt>
                <c:pt idx="362">
                  <c:v>0.24703532878459811</c:v>
                </c:pt>
                <c:pt idx="363">
                  <c:v>-0.16468007341249802</c:v>
                </c:pt>
                <c:pt idx="364">
                  <c:v>5.4863005034800238E-2</c:v>
                </c:pt>
                <c:pt idx="365">
                  <c:v>-2.7431075886500622E-2</c:v>
                </c:pt>
                <c:pt idx="366">
                  <c:v>-0.38426045948999743</c:v>
                </c:pt>
                <c:pt idx="367">
                  <c:v>0.46668205308779775</c:v>
                </c:pt>
                <c:pt idx="368">
                  <c:v>8.2259702934500467E-2</c:v>
                </c:pt>
                <c:pt idx="369">
                  <c:v>-0.2195463779487028</c:v>
                </c:pt>
                <c:pt idx="370">
                  <c:v>-0.13724692114439563</c:v>
                </c:pt>
                <c:pt idx="371">
                  <c:v>-0.27507769416510186</c:v>
                </c:pt>
                <c:pt idx="372">
                  <c:v>0.9069742767743989</c:v>
                </c:pt>
                <c:pt idx="373">
                  <c:v>-0.57705613368219844</c:v>
                </c:pt>
                <c:pt idx="374">
                  <c:v>2.7421836097897057E-2</c:v>
                </c:pt>
                <c:pt idx="375">
                  <c:v>2.7453009300302256E-2</c:v>
                </c:pt>
                <c:pt idx="376">
                  <c:v>0.19234734656190255</c:v>
                </c:pt>
                <c:pt idx="377">
                  <c:v>-0.21980035586220481</c:v>
                </c:pt>
                <c:pt idx="378">
                  <c:v>0.21975963565390444</c:v>
                </c:pt>
                <c:pt idx="379">
                  <c:v>-0.10988502327910155</c:v>
                </c:pt>
                <c:pt idx="380">
                  <c:v>-0.16478114826030321</c:v>
                </c:pt>
                <c:pt idx="381">
                  <c:v>-0.16510911903159453</c:v>
                </c:pt>
                <c:pt idx="382">
                  <c:v>0.63233768813609714</c:v>
                </c:pt>
                <c:pt idx="383">
                  <c:v>-0.60478500709590222</c:v>
                </c:pt>
                <c:pt idx="384">
                  <c:v>0.46733846309150451</c:v>
                </c:pt>
                <c:pt idx="385">
                  <c:v>-0.30241079085140399</c:v>
                </c:pt>
                <c:pt idx="386">
                  <c:v>0.32980188136580324</c:v>
                </c:pt>
                <c:pt idx="387">
                  <c:v>-0.65978117635380329</c:v>
                </c:pt>
                <c:pt idx="388">
                  <c:v>0.68750836107350111</c:v>
                </c:pt>
                <c:pt idx="389">
                  <c:v>-0.22008724160399851</c:v>
                </c:pt>
                <c:pt idx="390">
                  <c:v>-0.19248164191149897</c:v>
                </c:pt>
                <c:pt idx="391">
                  <c:v>0.27500469806099659</c:v>
                </c:pt>
                <c:pt idx="392">
                  <c:v>-5.5030673759098647E-2</c:v>
                </c:pt>
                <c:pt idx="393">
                  <c:v>-0.16496339461139797</c:v>
                </c:pt>
                <c:pt idx="394">
                  <c:v>0.19247582107039563</c:v>
                </c:pt>
                <c:pt idx="395">
                  <c:v>-0.24751401906689452</c:v>
                </c:pt>
                <c:pt idx="396">
                  <c:v>-0.35844859887790292</c:v>
                </c:pt>
                <c:pt idx="397">
                  <c:v>0.74405375797339701</c:v>
                </c:pt>
                <c:pt idx="398">
                  <c:v>-0.22058468333519698</c:v>
                </c:pt>
                <c:pt idx="399">
                  <c:v>0.1652673866979022</c:v>
                </c:pt>
                <c:pt idx="400">
                  <c:v>-5.5165083954904048E-2</c:v>
                </c:pt>
                <c:pt idx="401">
                  <c:v>-0.2202046054859963</c:v>
                </c:pt>
                <c:pt idx="402">
                  <c:v>-6.1980302401565268E-5</c:v>
                </c:pt>
                <c:pt idx="403">
                  <c:v>-6.3292177802765082E-5</c:v>
                </c:pt>
                <c:pt idx="404">
                  <c:v>0.22045515044640496</c:v>
                </c:pt>
                <c:pt idx="405">
                  <c:v>-5.5134915270603102E-2</c:v>
                </c:pt>
                <c:pt idx="406">
                  <c:v>-0.41346874146509904</c:v>
                </c:pt>
                <c:pt idx="407">
                  <c:v>0.8544075955921997</c:v>
                </c:pt>
                <c:pt idx="408">
                  <c:v>-0.82657277295439968</c:v>
                </c:pt>
                <c:pt idx="409">
                  <c:v>0.6060286994877977</c:v>
                </c:pt>
                <c:pt idx="410">
                  <c:v>-0.3580890549186968</c:v>
                </c:pt>
                <c:pt idx="411">
                  <c:v>-0.19301080014630045</c:v>
                </c:pt>
                <c:pt idx="412">
                  <c:v>0.27561241445189921</c:v>
                </c:pt>
                <c:pt idx="413">
                  <c:v>-2.7581946325000217E-2</c:v>
                </c:pt>
                <c:pt idx="414">
                  <c:v>-5.5194202554300631E-2</c:v>
                </c:pt>
                <c:pt idx="415">
                  <c:v>0.46874665853550113</c:v>
                </c:pt>
                <c:pt idx="416">
                  <c:v>-0.49616627326130214</c:v>
                </c:pt>
                <c:pt idx="417">
                  <c:v>-0.44176851317459764</c:v>
                </c:pt>
                <c:pt idx="418">
                  <c:v>0.96608972969439932</c:v>
                </c:pt>
                <c:pt idx="419">
                  <c:v>-0.33141110062040013</c:v>
                </c:pt>
                <c:pt idx="420">
                  <c:v>-0.19300653157039704</c:v>
                </c:pt>
                <c:pt idx="421">
                  <c:v>0.24814591232489747</c:v>
                </c:pt>
                <c:pt idx="422">
                  <c:v>-0.38606556130190128</c:v>
                </c:pt>
                <c:pt idx="423">
                  <c:v>-0.11092171830759767</c:v>
                </c:pt>
                <c:pt idx="424">
                  <c:v>0.91135177647009868</c:v>
                </c:pt>
                <c:pt idx="425">
                  <c:v>-0.44197462744580207</c:v>
                </c:pt>
                <c:pt idx="426">
                  <c:v>-0.44117051774699689</c:v>
                </c:pt>
                <c:pt idx="427">
                  <c:v>0.16523497338630122</c:v>
                </c:pt>
                <c:pt idx="428">
                  <c:v>8.2792982536695092E-2</c:v>
                </c:pt>
                <c:pt idx="429">
                  <c:v>0.33148986061790353</c:v>
                </c:pt>
                <c:pt idx="430">
                  <c:v>-0.1382161229070995</c:v>
                </c:pt>
                <c:pt idx="431">
                  <c:v>-0.55228447379040091</c:v>
                </c:pt>
                <c:pt idx="432">
                  <c:v>0.91140133720499961</c:v>
                </c:pt>
                <c:pt idx="433">
                  <c:v>-0.66266370271859998</c:v>
                </c:pt>
                <c:pt idx="434">
                  <c:v>0.27598602670289907</c:v>
                </c:pt>
                <c:pt idx="435">
                  <c:v>-3.7816869998152924E-5</c:v>
                </c:pt>
                <c:pt idx="436">
                  <c:v>-0.27597762076630161</c:v>
                </c:pt>
                <c:pt idx="437">
                  <c:v>2.7437264166099595E-2</c:v>
                </c:pt>
                <c:pt idx="438">
                  <c:v>0.22103455275540185</c:v>
                </c:pt>
                <c:pt idx="439">
                  <c:v>-0.19348470590109912</c:v>
                </c:pt>
                <c:pt idx="440">
                  <c:v>-2.7794869905402919E-2</c:v>
                </c:pt>
                <c:pt idx="441">
                  <c:v>0.49786143673650329</c:v>
                </c:pt>
                <c:pt idx="442">
                  <c:v>-0.11096720645260305</c:v>
                </c:pt>
                <c:pt idx="443">
                  <c:v>-0.69059720525959989</c:v>
                </c:pt>
                <c:pt idx="444">
                  <c:v>0.85662850258690071</c:v>
                </c:pt>
                <c:pt idx="445">
                  <c:v>-0.63555151666259846</c:v>
                </c:pt>
                <c:pt idx="446">
                  <c:v>0.55247192041159821</c:v>
                </c:pt>
                <c:pt idx="447">
                  <c:v>-0.38665066633749845</c:v>
                </c:pt>
                <c:pt idx="448">
                  <c:v>-0.2488257337860027</c:v>
                </c:pt>
                <c:pt idx="449">
                  <c:v>0.2209505874872022</c:v>
                </c:pt>
                <c:pt idx="450">
                  <c:v>0.1106891120480995</c:v>
                </c:pt>
                <c:pt idx="451">
                  <c:v>0.24895324660409912</c:v>
                </c:pt>
                <c:pt idx="452">
                  <c:v>-0.47022332640599629</c:v>
                </c:pt>
                <c:pt idx="453">
                  <c:v>0.5806887267545946</c:v>
                </c:pt>
                <c:pt idx="454">
                  <c:v>-0.46992984869079635</c:v>
                </c:pt>
                <c:pt idx="455">
                  <c:v>0.13814418135989825</c:v>
                </c:pt>
                <c:pt idx="456">
                  <c:v>-8.2903324656300015E-2</c:v>
                </c:pt>
                <c:pt idx="457">
                  <c:v>2.7623175174902315E-2</c:v>
                </c:pt>
                <c:pt idx="458">
                  <c:v>0.16582296249319839</c:v>
                </c:pt>
                <c:pt idx="459">
                  <c:v>-0.22106704999490034</c:v>
                </c:pt>
                <c:pt idx="460">
                  <c:v>-2.7690123883498785E-2</c:v>
                </c:pt>
                <c:pt idx="461">
                  <c:v>-7.149138210138517E-5</c:v>
                </c:pt>
                <c:pt idx="462">
                  <c:v>0.35952010612039942</c:v>
                </c:pt>
                <c:pt idx="463">
                  <c:v>-0.30413757852799961</c:v>
                </c:pt>
                <c:pt idx="464">
                  <c:v>-0.35985201032499958</c:v>
                </c:pt>
                <c:pt idx="465">
                  <c:v>0.5812914641149014</c:v>
                </c:pt>
                <c:pt idx="466">
                  <c:v>-0.44321343553509962</c:v>
                </c:pt>
                <c:pt idx="467">
                  <c:v>0.83067926557619742</c:v>
                </c:pt>
                <c:pt idx="468">
                  <c:v>-0.47074368143519862</c:v>
                </c:pt>
                <c:pt idx="469">
                  <c:v>-0.38701676859430023</c:v>
                </c:pt>
                <c:pt idx="470">
                  <c:v>0.33179415281659885</c:v>
                </c:pt>
                <c:pt idx="471">
                  <c:v>8.2966236086001288E-2</c:v>
                </c:pt>
                <c:pt idx="472">
                  <c:v>-0.27661158826569832</c:v>
                </c:pt>
                <c:pt idx="473">
                  <c:v>8.2924226054995387E-2</c:v>
                </c:pt>
                <c:pt idx="474">
                  <c:v>0.27677591865050388</c:v>
                </c:pt>
                <c:pt idx="475">
                  <c:v>-0.38744686821880236</c:v>
                </c:pt>
                <c:pt idx="476">
                  <c:v>0.19372343410940118</c:v>
                </c:pt>
                <c:pt idx="477">
                  <c:v>0.30432256434299987</c:v>
                </c:pt>
                <c:pt idx="478">
                  <c:v>-0.60864512868599974</c:v>
                </c:pt>
                <c:pt idx="479">
                  <c:v>0.11037214947459972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284864"/>
        <c:axId val="139286784"/>
      </c:scatterChart>
      <c:valAx>
        <c:axId val="139284864"/>
        <c:scaling>
          <c:orientation val="minMax"/>
        </c:scaling>
        <c:delete val="0"/>
        <c:axPos val="b"/>
        <c:majorGridlines/>
        <c:minorGridlines/>
        <c:title>
          <c:overlay val="0"/>
        </c:title>
        <c:numFmt formatCode="0.0" sourceLinked="1"/>
        <c:majorTickMark val="out"/>
        <c:minorTickMark val="none"/>
        <c:tickLblPos val="nextTo"/>
        <c:crossAx val="139286784"/>
        <c:crosses val="autoZero"/>
        <c:crossBetween val="midCat"/>
      </c:valAx>
      <c:valAx>
        <c:axId val="139286784"/>
        <c:scaling>
          <c:orientation val="minMax"/>
        </c:scaling>
        <c:delete val="0"/>
        <c:axPos val="l"/>
        <c:majorGridlines/>
        <c:minorGridlines/>
        <c:title>
          <c:overlay val="0"/>
        </c:title>
        <c:numFmt formatCode="0.00" sourceLinked="1"/>
        <c:majorTickMark val="out"/>
        <c:minorTickMark val="none"/>
        <c:tickLblPos val="nextTo"/>
        <c:crossAx val="1392848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Temperatuurtoename als functie van de hoeveelheid gips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flat" cmpd="dbl" algn="ctr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34925" cap="flat" cmpd="dbl" algn="ctr">
                <a:noFill/>
                <a:round/>
              </a:ln>
              <a:effectLst/>
            </c:spPr>
          </c:marker>
          <c:trendline>
            <c:spPr>
              <a:ln w="28575" cap="rnd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893775153105862"/>
                  <c:y val="2.124270924467774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NL"/>
                </a:p>
              </c:txPr>
            </c:trendlineLbl>
          </c:trendline>
          <c:xVal>
            <c:numRef>
              <c:f>gecombineerd!$K$19:$K$23</c:f>
              <c:numCache>
                <c:formatCode>General</c:formatCode>
                <c:ptCount val="5"/>
                <c:pt idx="0">
                  <c:v>40.56</c:v>
                </c:pt>
                <c:pt idx="1">
                  <c:v>60.26</c:v>
                </c:pt>
                <c:pt idx="2">
                  <c:v>70.38</c:v>
                </c:pt>
                <c:pt idx="3">
                  <c:v>80.16</c:v>
                </c:pt>
                <c:pt idx="4">
                  <c:v>100.12</c:v>
                </c:pt>
              </c:numCache>
            </c:numRef>
          </c:xVal>
          <c:yVal>
            <c:numRef>
              <c:f>gecombineerd!$N$19:$N$23</c:f>
              <c:numCache>
                <c:formatCode>0.0</c:formatCode>
                <c:ptCount val="5"/>
                <c:pt idx="0">
                  <c:v>11.632803315566097</c:v>
                </c:pt>
                <c:pt idx="1">
                  <c:v>17.219900617358398</c:v>
                </c:pt>
                <c:pt idx="2">
                  <c:v>19.832111241362099</c:v>
                </c:pt>
                <c:pt idx="3">
                  <c:v>20.7815164707817</c:v>
                </c:pt>
                <c:pt idx="4">
                  <c:v>23.573910036784003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FD4-4EBD-9735-94FACE83E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8918784"/>
        <c:axId val="228920704"/>
      </c:scatterChart>
      <c:valAx>
        <c:axId val="228918784"/>
        <c:scaling>
          <c:orientation val="minMax"/>
          <c:min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 GIPS</a:t>
                </a:r>
              </a:p>
            </c:rich>
          </c:tx>
          <c:overlay val="0"/>
          <c:spPr>
            <a:noFill/>
            <a:ln w="0"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28920704"/>
        <c:crosses val="autoZero"/>
        <c:crossBetween val="midCat"/>
      </c:valAx>
      <c:valAx>
        <c:axId val="22892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ym typeface="Symbol" panose="05050102010706020507" pitchFamily="18" charset="2"/>
                  </a:rPr>
                  <a:t></a:t>
                </a:r>
                <a:r>
                  <a:rPr lang="en-US"/>
                  <a:t>T</a:t>
                </a:r>
                <a:r>
                  <a:rPr lang="en-US" baseline="0"/>
                  <a:t> (°C)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190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28918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Slope temperatuurtoename als functie van de hoeveelheid gips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flat" cmpd="dbl" algn="ctr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34925" cap="flat" cmpd="dbl" algn="ctr">
                <a:noFill/>
                <a:round/>
              </a:ln>
              <a:effectLst/>
            </c:spPr>
          </c:marker>
          <c:trendline>
            <c:spPr>
              <a:ln w="28575" cap="rnd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893775153105862"/>
                  <c:y val="2.124270924467774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NL"/>
                </a:p>
              </c:txPr>
            </c:trendlineLbl>
          </c:trendline>
          <c:xVal>
            <c:numRef>
              <c:f>gecombineerd!$K$19:$K$25</c:f>
              <c:numCache>
                <c:formatCode>General</c:formatCode>
                <c:ptCount val="7"/>
                <c:pt idx="0">
                  <c:v>40.56</c:v>
                </c:pt>
                <c:pt idx="1">
                  <c:v>60.26</c:v>
                </c:pt>
                <c:pt idx="2">
                  <c:v>70.38</c:v>
                </c:pt>
                <c:pt idx="3">
                  <c:v>80.16</c:v>
                </c:pt>
                <c:pt idx="4">
                  <c:v>100.12</c:v>
                </c:pt>
                <c:pt idx="5">
                  <c:v>63.24</c:v>
                </c:pt>
                <c:pt idx="6">
                  <c:v>60.98</c:v>
                </c:pt>
              </c:numCache>
            </c:numRef>
          </c:xVal>
          <c:yVal>
            <c:numRef>
              <c:f>gecombineerd!$O$19:$O$25</c:f>
              <c:numCache>
                <c:formatCode>0.00</c:formatCode>
                <c:ptCount val="7"/>
                <c:pt idx="0">
                  <c:v>0.17310719219592408</c:v>
                </c:pt>
                <c:pt idx="1">
                  <c:v>0.26697520336989766</c:v>
                </c:pt>
                <c:pt idx="2">
                  <c:v>0.26094883212318554</c:v>
                </c:pt>
                <c:pt idx="3">
                  <c:v>0.28467830781892739</c:v>
                </c:pt>
                <c:pt idx="4">
                  <c:v>0.2874867077656586</c:v>
                </c:pt>
                <c:pt idx="5">
                  <c:v>0.20318510656836616</c:v>
                </c:pt>
                <c:pt idx="6">
                  <c:v>0.18640034474743222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FD4-4EBD-9735-94FACE83E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8832000"/>
        <c:axId val="228833920"/>
      </c:scatterChart>
      <c:valAx>
        <c:axId val="228832000"/>
        <c:scaling>
          <c:orientation val="minMax"/>
          <c:min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 GIPS</a:t>
                </a:r>
              </a:p>
            </c:rich>
          </c:tx>
          <c:overlay val="0"/>
          <c:spPr>
            <a:noFill/>
            <a:ln w="0"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28833920"/>
        <c:crosses val="autoZero"/>
        <c:crossBetween val="midCat"/>
      </c:valAx>
      <c:valAx>
        <c:axId val="22883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ym typeface="Symbol" panose="05050102010706020507" pitchFamily="18" charset="2"/>
                  </a:rPr>
                  <a:t>Slope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 w="190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28832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Temperatuurafname als functie van de hoeveelheid water (ca. 60 g gips)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flat" cmpd="dbl" algn="ctr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34925" cap="flat" cmpd="dbl" algn="ctr">
                <a:noFill/>
                <a:round/>
              </a:ln>
              <a:effectLst/>
            </c:spPr>
          </c:marker>
          <c:trendline>
            <c:spPr>
              <a:ln w="28575" cap="rnd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7.3077618409731981E-2"/>
                  <c:y val="-0.28250242304617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NL"/>
                </a:p>
              </c:txPr>
            </c:trendlineLbl>
          </c:trendline>
          <c:xVal>
            <c:numRef>
              <c:f>gecombineerd!$L$12:$L$14</c:f>
              <c:numCache>
                <c:formatCode>General</c:formatCode>
                <c:ptCount val="3"/>
                <c:pt idx="0">
                  <c:v>40.36</c:v>
                </c:pt>
                <c:pt idx="1">
                  <c:v>60.96</c:v>
                </c:pt>
                <c:pt idx="2">
                  <c:v>80.34</c:v>
                </c:pt>
              </c:numCache>
            </c:numRef>
          </c:xVal>
          <c:yVal>
            <c:numRef>
              <c:f>gecombineerd!$N$12:$N$14</c:f>
              <c:numCache>
                <c:formatCode>0.0</c:formatCode>
                <c:ptCount val="3"/>
                <c:pt idx="0">
                  <c:v>17.219900617358398</c:v>
                </c:pt>
                <c:pt idx="1">
                  <c:v>15.035697886059097</c:v>
                </c:pt>
                <c:pt idx="2">
                  <c:v>13.8868256836837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FD4-4EBD-9735-94FACE83E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244928"/>
        <c:axId val="229246848"/>
      </c:scatterChart>
      <c:valAx>
        <c:axId val="229244928"/>
        <c:scaling>
          <c:orientation val="minMax"/>
          <c:min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 water</a:t>
                </a:r>
              </a:p>
            </c:rich>
          </c:tx>
          <c:overlay val="0"/>
          <c:spPr>
            <a:noFill/>
            <a:ln w="0"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29246848"/>
        <c:crosses val="autoZero"/>
        <c:crossBetween val="midCat"/>
      </c:valAx>
      <c:valAx>
        <c:axId val="229246848"/>
        <c:scaling>
          <c:orientation val="minMax"/>
          <c:max val="20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2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0" i="0" cap="all" baseline="0">
                    <a:effectLst/>
                    <a:sym typeface="Symbol"/>
                  </a:rPr>
                  <a:t></a:t>
                </a:r>
                <a:r>
                  <a:rPr lang="en-US" sz="900" b="0" i="0" cap="all" baseline="0">
                    <a:effectLst/>
                  </a:rPr>
                  <a:t>T (°C)</a:t>
                </a:r>
                <a:endParaRPr lang="nl-NL" sz="2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190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29244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'40 g'!$B$1:$B$2</c:f>
              <c:strCache>
                <c:ptCount val="1"/>
                <c:pt idx="0">
                  <c:v>T ｰC</c:v>
                </c:pt>
              </c:strCache>
            </c:strRef>
          </c:tx>
          <c:spPr>
            <a:ln w="28575">
              <a:noFill/>
            </a:ln>
          </c:spPr>
          <c:xVal>
            <c:numRef>
              <c:f>'40 g'!$A$3:$A$1203</c:f>
              <c:numCache>
                <c:formatCode>General</c:formatCode>
                <c:ptCount val="1201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  <c:pt idx="20">
                  <c:v>4</c:v>
                </c:pt>
                <c:pt idx="21">
                  <c:v>4.2</c:v>
                </c:pt>
                <c:pt idx="22">
                  <c:v>4.4000000000000004</c:v>
                </c:pt>
                <c:pt idx="23">
                  <c:v>4.5999999999999996</c:v>
                </c:pt>
                <c:pt idx="24">
                  <c:v>4.8</c:v>
                </c:pt>
                <c:pt idx="25">
                  <c:v>5</c:v>
                </c:pt>
                <c:pt idx="26">
                  <c:v>5.2</c:v>
                </c:pt>
                <c:pt idx="27">
                  <c:v>5.4</c:v>
                </c:pt>
                <c:pt idx="28">
                  <c:v>5.6</c:v>
                </c:pt>
                <c:pt idx="29">
                  <c:v>5.8</c:v>
                </c:pt>
                <c:pt idx="30">
                  <c:v>6</c:v>
                </c:pt>
                <c:pt idx="31">
                  <c:v>6.2</c:v>
                </c:pt>
                <c:pt idx="32">
                  <c:v>6.4</c:v>
                </c:pt>
                <c:pt idx="33">
                  <c:v>6.6</c:v>
                </c:pt>
                <c:pt idx="34">
                  <c:v>6.8</c:v>
                </c:pt>
                <c:pt idx="35">
                  <c:v>7</c:v>
                </c:pt>
                <c:pt idx="36">
                  <c:v>7.2</c:v>
                </c:pt>
                <c:pt idx="37">
                  <c:v>7.4</c:v>
                </c:pt>
                <c:pt idx="38">
                  <c:v>7.6</c:v>
                </c:pt>
                <c:pt idx="39">
                  <c:v>7.8</c:v>
                </c:pt>
                <c:pt idx="40">
                  <c:v>8</c:v>
                </c:pt>
                <c:pt idx="41">
                  <c:v>8.1999999999999993</c:v>
                </c:pt>
                <c:pt idx="42">
                  <c:v>8.4</c:v>
                </c:pt>
                <c:pt idx="43">
                  <c:v>8.6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9.4</c:v>
                </c:pt>
                <c:pt idx="48">
                  <c:v>9.6</c:v>
                </c:pt>
                <c:pt idx="49">
                  <c:v>9.8000000000000007</c:v>
                </c:pt>
                <c:pt idx="50">
                  <c:v>10</c:v>
                </c:pt>
                <c:pt idx="51">
                  <c:v>10.199999999999999</c:v>
                </c:pt>
                <c:pt idx="52">
                  <c:v>10.4</c:v>
                </c:pt>
                <c:pt idx="53">
                  <c:v>10.6</c:v>
                </c:pt>
                <c:pt idx="54">
                  <c:v>10.8</c:v>
                </c:pt>
                <c:pt idx="55">
                  <c:v>11</c:v>
                </c:pt>
                <c:pt idx="56">
                  <c:v>11.2</c:v>
                </c:pt>
                <c:pt idx="57">
                  <c:v>11.4</c:v>
                </c:pt>
                <c:pt idx="58">
                  <c:v>11.6</c:v>
                </c:pt>
                <c:pt idx="59">
                  <c:v>11.8</c:v>
                </c:pt>
                <c:pt idx="60">
                  <c:v>12</c:v>
                </c:pt>
                <c:pt idx="61">
                  <c:v>12.2</c:v>
                </c:pt>
                <c:pt idx="62">
                  <c:v>12.4</c:v>
                </c:pt>
                <c:pt idx="63">
                  <c:v>12.6</c:v>
                </c:pt>
                <c:pt idx="64">
                  <c:v>12.8</c:v>
                </c:pt>
                <c:pt idx="65">
                  <c:v>13</c:v>
                </c:pt>
                <c:pt idx="66">
                  <c:v>13.2</c:v>
                </c:pt>
                <c:pt idx="67">
                  <c:v>13.4</c:v>
                </c:pt>
                <c:pt idx="68">
                  <c:v>13.6</c:v>
                </c:pt>
                <c:pt idx="69">
                  <c:v>13.8</c:v>
                </c:pt>
                <c:pt idx="70">
                  <c:v>14</c:v>
                </c:pt>
                <c:pt idx="71">
                  <c:v>14.2</c:v>
                </c:pt>
                <c:pt idx="72">
                  <c:v>14.4</c:v>
                </c:pt>
                <c:pt idx="73">
                  <c:v>14.6</c:v>
                </c:pt>
                <c:pt idx="74">
                  <c:v>14.8</c:v>
                </c:pt>
                <c:pt idx="75">
                  <c:v>15</c:v>
                </c:pt>
                <c:pt idx="76">
                  <c:v>15.2</c:v>
                </c:pt>
                <c:pt idx="77">
                  <c:v>15.4</c:v>
                </c:pt>
                <c:pt idx="78">
                  <c:v>15.6</c:v>
                </c:pt>
                <c:pt idx="79">
                  <c:v>15.8</c:v>
                </c:pt>
                <c:pt idx="80">
                  <c:v>16</c:v>
                </c:pt>
                <c:pt idx="81">
                  <c:v>16.2</c:v>
                </c:pt>
                <c:pt idx="82">
                  <c:v>16.399999999999999</c:v>
                </c:pt>
                <c:pt idx="83">
                  <c:v>16.600000000000001</c:v>
                </c:pt>
                <c:pt idx="84">
                  <c:v>16.8</c:v>
                </c:pt>
                <c:pt idx="85">
                  <c:v>17</c:v>
                </c:pt>
                <c:pt idx="86">
                  <c:v>17.2</c:v>
                </c:pt>
                <c:pt idx="87">
                  <c:v>17.399999999999999</c:v>
                </c:pt>
                <c:pt idx="88">
                  <c:v>17.600000000000001</c:v>
                </c:pt>
                <c:pt idx="89">
                  <c:v>17.8</c:v>
                </c:pt>
                <c:pt idx="90">
                  <c:v>18</c:v>
                </c:pt>
                <c:pt idx="91">
                  <c:v>18.2</c:v>
                </c:pt>
                <c:pt idx="92">
                  <c:v>18.399999999999999</c:v>
                </c:pt>
                <c:pt idx="93">
                  <c:v>18.600000000000001</c:v>
                </c:pt>
                <c:pt idx="94">
                  <c:v>18.8</c:v>
                </c:pt>
                <c:pt idx="95">
                  <c:v>19</c:v>
                </c:pt>
                <c:pt idx="96">
                  <c:v>19.2</c:v>
                </c:pt>
                <c:pt idx="97">
                  <c:v>19.399999999999999</c:v>
                </c:pt>
                <c:pt idx="98">
                  <c:v>19.600000000000001</c:v>
                </c:pt>
                <c:pt idx="99">
                  <c:v>19.8</c:v>
                </c:pt>
                <c:pt idx="100">
                  <c:v>20</c:v>
                </c:pt>
                <c:pt idx="101">
                  <c:v>20.2</c:v>
                </c:pt>
                <c:pt idx="102">
                  <c:v>20.399999999999999</c:v>
                </c:pt>
                <c:pt idx="103">
                  <c:v>20.6</c:v>
                </c:pt>
                <c:pt idx="104">
                  <c:v>20.8</c:v>
                </c:pt>
                <c:pt idx="105">
                  <c:v>21</c:v>
                </c:pt>
                <c:pt idx="106">
                  <c:v>21.2</c:v>
                </c:pt>
                <c:pt idx="107">
                  <c:v>21.4</c:v>
                </c:pt>
                <c:pt idx="108">
                  <c:v>21.6</c:v>
                </c:pt>
                <c:pt idx="109">
                  <c:v>21.8</c:v>
                </c:pt>
                <c:pt idx="110">
                  <c:v>22</c:v>
                </c:pt>
                <c:pt idx="111">
                  <c:v>22.2</c:v>
                </c:pt>
                <c:pt idx="112">
                  <c:v>22.4</c:v>
                </c:pt>
                <c:pt idx="113">
                  <c:v>22.6</c:v>
                </c:pt>
                <c:pt idx="114">
                  <c:v>22.8</c:v>
                </c:pt>
                <c:pt idx="115">
                  <c:v>23</c:v>
                </c:pt>
                <c:pt idx="116">
                  <c:v>23.2</c:v>
                </c:pt>
                <c:pt idx="117">
                  <c:v>23.4</c:v>
                </c:pt>
                <c:pt idx="118">
                  <c:v>23.6</c:v>
                </c:pt>
                <c:pt idx="119">
                  <c:v>23.8</c:v>
                </c:pt>
                <c:pt idx="120">
                  <c:v>24</c:v>
                </c:pt>
                <c:pt idx="121">
                  <c:v>24.2</c:v>
                </c:pt>
                <c:pt idx="122">
                  <c:v>24.4</c:v>
                </c:pt>
                <c:pt idx="123">
                  <c:v>24.6</c:v>
                </c:pt>
                <c:pt idx="124">
                  <c:v>24.8</c:v>
                </c:pt>
                <c:pt idx="125">
                  <c:v>25</c:v>
                </c:pt>
                <c:pt idx="126">
                  <c:v>25.2</c:v>
                </c:pt>
                <c:pt idx="127">
                  <c:v>25.4</c:v>
                </c:pt>
                <c:pt idx="128">
                  <c:v>25.6</c:v>
                </c:pt>
                <c:pt idx="129">
                  <c:v>25.8</c:v>
                </c:pt>
                <c:pt idx="130">
                  <c:v>26</c:v>
                </c:pt>
                <c:pt idx="131">
                  <c:v>26.2</c:v>
                </c:pt>
                <c:pt idx="132">
                  <c:v>26.4</c:v>
                </c:pt>
                <c:pt idx="133">
                  <c:v>26.6</c:v>
                </c:pt>
                <c:pt idx="134">
                  <c:v>26.8</c:v>
                </c:pt>
                <c:pt idx="135">
                  <c:v>27</c:v>
                </c:pt>
                <c:pt idx="136">
                  <c:v>27.2</c:v>
                </c:pt>
                <c:pt idx="137">
                  <c:v>27.4</c:v>
                </c:pt>
                <c:pt idx="138">
                  <c:v>27.6</c:v>
                </c:pt>
                <c:pt idx="139">
                  <c:v>27.8</c:v>
                </c:pt>
                <c:pt idx="140">
                  <c:v>28</c:v>
                </c:pt>
                <c:pt idx="141">
                  <c:v>28.2</c:v>
                </c:pt>
                <c:pt idx="142">
                  <c:v>28.4</c:v>
                </c:pt>
                <c:pt idx="143">
                  <c:v>28.6</c:v>
                </c:pt>
                <c:pt idx="144">
                  <c:v>28.8</c:v>
                </c:pt>
                <c:pt idx="145">
                  <c:v>29</c:v>
                </c:pt>
                <c:pt idx="146">
                  <c:v>29.2</c:v>
                </c:pt>
                <c:pt idx="147">
                  <c:v>29.4</c:v>
                </c:pt>
                <c:pt idx="148">
                  <c:v>29.6</c:v>
                </c:pt>
                <c:pt idx="149">
                  <c:v>29.8</c:v>
                </c:pt>
                <c:pt idx="150">
                  <c:v>30</c:v>
                </c:pt>
                <c:pt idx="151">
                  <c:v>30.2</c:v>
                </c:pt>
                <c:pt idx="152">
                  <c:v>30.4</c:v>
                </c:pt>
                <c:pt idx="153">
                  <c:v>30.6</c:v>
                </c:pt>
                <c:pt idx="154">
                  <c:v>30.8</c:v>
                </c:pt>
                <c:pt idx="155">
                  <c:v>31</c:v>
                </c:pt>
                <c:pt idx="156">
                  <c:v>31.2</c:v>
                </c:pt>
                <c:pt idx="157">
                  <c:v>31.4</c:v>
                </c:pt>
                <c:pt idx="158">
                  <c:v>31.6</c:v>
                </c:pt>
                <c:pt idx="159">
                  <c:v>31.8</c:v>
                </c:pt>
                <c:pt idx="160">
                  <c:v>32</c:v>
                </c:pt>
                <c:pt idx="161">
                  <c:v>32.200000000000003</c:v>
                </c:pt>
                <c:pt idx="162">
                  <c:v>32.4</c:v>
                </c:pt>
                <c:pt idx="163">
                  <c:v>32.6</c:v>
                </c:pt>
                <c:pt idx="164">
                  <c:v>32.799999999999997</c:v>
                </c:pt>
                <c:pt idx="165">
                  <c:v>33</c:v>
                </c:pt>
                <c:pt idx="166">
                  <c:v>33.200000000000003</c:v>
                </c:pt>
                <c:pt idx="167">
                  <c:v>33.4</c:v>
                </c:pt>
                <c:pt idx="168">
                  <c:v>33.6</c:v>
                </c:pt>
                <c:pt idx="169">
                  <c:v>33.799999999999997</c:v>
                </c:pt>
                <c:pt idx="170">
                  <c:v>34</c:v>
                </c:pt>
                <c:pt idx="171">
                  <c:v>34.200000000000003</c:v>
                </c:pt>
                <c:pt idx="172">
                  <c:v>34.4</c:v>
                </c:pt>
                <c:pt idx="173">
                  <c:v>34.6</c:v>
                </c:pt>
                <c:pt idx="174">
                  <c:v>34.799999999999997</c:v>
                </c:pt>
                <c:pt idx="175">
                  <c:v>35</c:v>
                </c:pt>
                <c:pt idx="176">
                  <c:v>35.200000000000003</c:v>
                </c:pt>
                <c:pt idx="177">
                  <c:v>35.4</c:v>
                </c:pt>
                <c:pt idx="178">
                  <c:v>35.6</c:v>
                </c:pt>
                <c:pt idx="179">
                  <c:v>35.799999999999997</c:v>
                </c:pt>
                <c:pt idx="180">
                  <c:v>36</c:v>
                </c:pt>
                <c:pt idx="181">
                  <c:v>36.200000000000003</c:v>
                </c:pt>
                <c:pt idx="182">
                  <c:v>36.4</c:v>
                </c:pt>
                <c:pt idx="183">
                  <c:v>36.6</c:v>
                </c:pt>
                <c:pt idx="184">
                  <c:v>36.799999999999997</c:v>
                </c:pt>
                <c:pt idx="185">
                  <c:v>37</c:v>
                </c:pt>
                <c:pt idx="186">
                  <c:v>37.200000000000003</c:v>
                </c:pt>
                <c:pt idx="187">
                  <c:v>37.4</c:v>
                </c:pt>
                <c:pt idx="188">
                  <c:v>37.6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</c:v>
                </c:pt>
                <c:pt idx="193">
                  <c:v>38.6</c:v>
                </c:pt>
                <c:pt idx="194">
                  <c:v>38.799999999999997</c:v>
                </c:pt>
                <c:pt idx="195">
                  <c:v>39</c:v>
                </c:pt>
                <c:pt idx="196">
                  <c:v>39.200000000000003</c:v>
                </c:pt>
                <c:pt idx="197">
                  <c:v>39.4</c:v>
                </c:pt>
                <c:pt idx="198">
                  <c:v>39.6</c:v>
                </c:pt>
                <c:pt idx="199">
                  <c:v>39.799999999999997</c:v>
                </c:pt>
                <c:pt idx="200">
                  <c:v>40</c:v>
                </c:pt>
                <c:pt idx="201">
                  <c:v>40.200000000000003</c:v>
                </c:pt>
                <c:pt idx="202">
                  <c:v>40.4</c:v>
                </c:pt>
                <c:pt idx="203">
                  <c:v>40.6</c:v>
                </c:pt>
                <c:pt idx="204">
                  <c:v>40.799999999999997</c:v>
                </c:pt>
                <c:pt idx="205">
                  <c:v>41</c:v>
                </c:pt>
                <c:pt idx="206">
                  <c:v>41.2</c:v>
                </c:pt>
                <c:pt idx="207">
                  <c:v>41.4</c:v>
                </c:pt>
                <c:pt idx="208">
                  <c:v>41.6</c:v>
                </c:pt>
                <c:pt idx="209">
                  <c:v>41.8</c:v>
                </c:pt>
                <c:pt idx="210">
                  <c:v>42</c:v>
                </c:pt>
                <c:pt idx="211">
                  <c:v>42.2</c:v>
                </c:pt>
                <c:pt idx="212">
                  <c:v>42.4</c:v>
                </c:pt>
                <c:pt idx="213">
                  <c:v>42.6</c:v>
                </c:pt>
                <c:pt idx="214">
                  <c:v>42.8</c:v>
                </c:pt>
                <c:pt idx="215">
                  <c:v>43</c:v>
                </c:pt>
                <c:pt idx="216">
                  <c:v>43.2</c:v>
                </c:pt>
                <c:pt idx="217">
                  <c:v>43.4</c:v>
                </c:pt>
                <c:pt idx="218">
                  <c:v>43.6</c:v>
                </c:pt>
                <c:pt idx="219">
                  <c:v>43.8</c:v>
                </c:pt>
                <c:pt idx="220">
                  <c:v>44</c:v>
                </c:pt>
                <c:pt idx="221">
                  <c:v>44.2</c:v>
                </c:pt>
                <c:pt idx="222">
                  <c:v>44.4</c:v>
                </c:pt>
                <c:pt idx="223">
                  <c:v>44.6</c:v>
                </c:pt>
                <c:pt idx="224">
                  <c:v>44.8</c:v>
                </c:pt>
                <c:pt idx="225">
                  <c:v>45</c:v>
                </c:pt>
                <c:pt idx="226">
                  <c:v>45.2</c:v>
                </c:pt>
                <c:pt idx="227">
                  <c:v>45.4</c:v>
                </c:pt>
                <c:pt idx="228">
                  <c:v>45.6</c:v>
                </c:pt>
                <c:pt idx="229">
                  <c:v>45.8</c:v>
                </c:pt>
                <c:pt idx="230">
                  <c:v>46</c:v>
                </c:pt>
                <c:pt idx="231">
                  <c:v>46.2</c:v>
                </c:pt>
                <c:pt idx="232">
                  <c:v>46.4</c:v>
                </c:pt>
                <c:pt idx="233">
                  <c:v>46.6</c:v>
                </c:pt>
                <c:pt idx="234">
                  <c:v>46.8</c:v>
                </c:pt>
                <c:pt idx="235">
                  <c:v>47</c:v>
                </c:pt>
                <c:pt idx="236">
                  <c:v>47.2</c:v>
                </c:pt>
                <c:pt idx="237">
                  <c:v>47.4</c:v>
                </c:pt>
                <c:pt idx="238">
                  <c:v>47.6</c:v>
                </c:pt>
                <c:pt idx="239">
                  <c:v>47.8</c:v>
                </c:pt>
                <c:pt idx="240">
                  <c:v>48</c:v>
                </c:pt>
                <c:pt idx="241">
                  <c:v>48.2</c:v>
                </c:pt>
                <c:pt idx="242">
                  <c:v>48.4</c:v>
                </c:pt>
                <c:pt idx="243">
                  <c:v>48.6</c:v>
                </c:pt>
                <c:pt idx="244">
                  <c:v>48.8</c:v>
                </c:pt>
                <c:pt idx="245">
                  <c:v>49</c:v>
                </c:pt>
                <c:pt idx="246">
                  <c:v>49.2</c:v>
                </c:pt>
                <c:pt idx="247">
                  <c:v>49.4</c:v>
                </c:pt>
                <c:pt idx="248">
                  <c:v>49.6</c:v>
                </c:pt>
                <c:pt idx="249">
                  <c:v>49.8</c:v>
                </c:pt>
                <c:pt idx="250">
                  <c:v>50</c:v>
                </c:pt>
                <c:pt idx="251">
                  <c:v>50.2</c:v>
                </c:pt>
                <c:pt idx="252">
                  <c:v>50.4</c:v>
                </c:pt>
                <c:pt idx="253">
                  <c:v>50.6</c:v>
                </c:pt>
                <c:pt idx="254">
                  <c:v>50.8</c:v>
                </c:pt>
                <c:pt idx="255">
                  <c:v>51</c:v>
                </c:pt>
                <c:pt idx="256">
                  <c:v>51.2</c:v>
                </c:pt>
                <c:pt idx="257">
                  <c:v>51.4</c:v>
                </c:pt>
                <c:pt idx="258">
                  <c:v>51.6</c:v>
                </c:pt>
                <c:pt idx="259">
                  <c:v>51.8</c:v>
                </c:pt>
                <c:pt idx="260">
                  <c:v>52</c:v>
                </c:pt>
                <c:pt idx="261">
                  <c:v>52.2</c:v>
                </c:pt>
                <c:pt idx="262">
                  <c:v>52.4</c:v>
                </c:pt>
                <c:pt idx="263">
                  <c:v>52.6</c:v>
                </c:pt>
                <c:pt idx="264">
                  <c:v>52.8</c:v>
                </c:pt>
                <c:pt idx="265">
                  <c:v>53</c:v>
                </c:pt>
                <c:pt idx="266">
                  <c:v>53.2</c:v>
                </c:pt>
                <c:pt idx="267">
                  <c:v>53.4</c:v>
                </c:pt>
                <c:pt idx="268">
                  <c:v>53.6</c:v>
                </c:pt>
                <c:pt idx="269">
                  <c:v>53.8</c:v>
                </c:pt>
                <c:pt idx="270">
                  <c:v>54</c:v>
                </c:pt>
                <c:pt idx="271">
                  <c:v>54.2</c:v>
                </c:pt>
                <c:pt idx="272">
                  <c:v>54.4</c:v>
                </c:pt>
                <c:pt idx="273">
                  <c:v>54.6</c:v>
                </c:pt>
                <c:pt idx="274">
                  <c:v>54.8</c:v>
                </c:pt>
                <c:pt idx="275">
                  <c:v>55</c:v>
                </c:pt>
                <c:pt idx="276">
                  <c:v>55.2</c:v>
                </c:pt>
                <c:pt idx="277">
                  <c:v>55.4</c:v>
                </c:pt>
                <c:pt idx="278">
                  <c:v>55.6</c:v>
                </c:pt>
                <c:pt idx="279">
                  <c:v>55.8</c:v>
                </c:pt>
                <c:pt idx="280">
                  <c:v>56</c:v>
                </c:pt>
                <c:pt idx="281">
                  <c:v>56.2</c:v>
                </c:pt>
                <c:pt idx="282">
                  <c:v>56.4</c:v>
                </c:pt>
                <c:pt idx="283">
                  <c:v>56.6</c:v>
                </c:pt>
                <c:pt idx="284">
                  <c:v>56.8</c:v>
                </c:pt>
                <c:pt idx="285">
                  <c:v>57</c:v>
                </c:pt>
                <c:pt idx="286">
                  <c:v>57.2</c:v>
                </c:pt>
                <c:pt idx="287">
                  <c:v>57.4</c:v>
                </c:pt>
                <c:pt idx="288">
                  <c:v>57.6</c:v>
                </c:pt>
                <c:pt idx="289">
                  <c:v>57.8</c:v>
                </c:pt>
                <c:pt idx="290">
                  <c:v>58</c:v>
                </c:pt>
                <c:pt idx="291">
                  <c:v>58.2</c:v>
                </c:pt>
                <c:pt idx="292">
                  <c:v>58.4</c:v>
                </c:pt>
                <c:pt idx="293">
                  <c:v>58.6</c:v>
                </c:pt>
                <c:pt idx="294">
                  <c:v>58.8</c:v>
                </c:pt>
                <c:pt idx="295">
                  <c:v>59</c:v>
                </c:pt>
                <c:pt idx="296">
                  <c:v>59.2</c:v>
                </c:pt>
                <c:pt idx="297">
                  <c:v>59.4</c:v>
                </c:pt>
                <c:pt idx="298">
                  <c:v>59.6</c:v>
                </c:pt>
                <c:pt idx="299">
                  <c:v>59.8</c:v>
                </c:pt>
                <c:pt idx="300">
                  <c:v>60</c:v>
                </c:pt>
                <c:pt idx="301">
                  <c:v>60.2</c:v>
                </c:pt>
                <c:pt idx="302">
                  <c:v>60.4</c:v>
                </c:pt>
                <c:pt idx="303">
                  <c:v>60.6</c:v>
                </c:pt>
                <c:pt idx="304">
                  <c:v>60.8</c:v>
                </c:pt>
                <c:pt idx="305">
                  <c:v>61</c:v>
                </c:pt>
                <c:pt idx="306">
                  <c:v>61.2</c:v>
                </c:pt>
                <c:pt idx="307">
                  <c:v>61.4</c:v>
                </c:pt>
                <c:pt idx="308">
                  <c:v>61.6</c:v>
                </c:pt>
                <c:pt idx="309">
                  <c:v>61.8</c:v>
                </c:pt>
                <c:pt idx="310">
                  <c:v>62</c:v>
                </c:pt>
                <c:pt idx="311">
                  <c:v>62.2</c:v>
                </c:pt>
                <c:pt idx="312">
                  <c:v>62.4</c:v>
                </c:pt>
                <c:pt idx="313">
                  <c:v>62.6</c:v>
                </c:pt>
                <c:pt idx="314">
                  <c:v>62.8</c:v>
                </c:pt>
                <c:pt idx="315">
                  <c:v>63</c:v>
                </c:pt>
                <c:pt idx="316">
                  <c:v>63.2</c:v>
                </c:pt>
                <c:pt idx="317">
                  <c:v>63.4</c:v>
                </c:pt>
                <c:pt idx="318">
                  <c:v>63.6</c:v>
                </c:pt>
                <c:pt idx="319">
                  <c:v>63.8</c:v>
                </c:pt>
                <c:pt idx="320">
                  <c:v>64</c:v>
                </c:pt>
                <c:pt idx="321">
                  <c:v>64.2</c:v>
                </c:pt>
                <c:pt idx="322">
                  <c:v>64.400000000000006</c:v>
                </c:pt>
                <c:pt idx="323">
                  <c:v>64.599999999999994</c:v>
                </c:pt>
                <c:pt idx="324">
                  <c:v>64.8</c:v>
                </c:pt>
                <c:pt idx="325">
                  <c:v>65</c:v>
                </c:pt>
                <c:pt idx="326">
                  <c:v>65.2</c:v>
                </c:pt>
                <c:pt idx="327">
                  <c:v>65.400000000000006</c:v>
                </c:pt>
                <c:pt idx="328">
                  <c:v>65.599999999999994</c:v>
                </c:pt>
                <c:pt idx="329">
                  <c:v>65.8</c:v>
                </c:pt>
                <c:pt idx="330">
                  <c:v>66</c:v>
                </c:pt>
                <c:pt idx="331">
                  <c:v>66.2</c:v>
                </c:pt>
                <c:pt idx="332">
                  <c:v>66.400000000000006</c:v>
                </c:pt>
                <c:pt idx="333">
                  <c:v>66.599999999999994</c:v>
                </c:pt>
                <c:pt idx="334">
                  <c:v>66.8</c:v>
                </c:pt>
                <c:pt idx="335">
                  <c:v>67</c:v>
                </c:pt>
                <c:pt idx="336">
                  <c:v>67.2</c:v>
                </c:pt>
                <c:pt idx="337">
                  <c:v>67.400000000000006</c:v>
                </c:pt>
                <c:pt idx="338">
                  <c:v>67.599999999999994</c:v>
                </c:pt>
                <c:pt idx="339">
                  <c:v>67.8</c:v>
                </c:pt>
                <c:pt idx="340">
                  <c:v>68</c:v>
                </c:pt>
                <c:pt idx="341">
                  <c:v>68.2</c:v>
                </c:pt>
                <c:pt idx="342">
                  <c:v>68.400000000000006</c:v>
                </c:pt>
                <c:pt idx="343">
                  <c:v>68.599999999999994</c:v>
                </c:pt>
                <c:pt idx="344">
                  <c:v>68.8</c:v>
                </c:pt>
                <c:pt idx="345">
                  <c:v>69</c:v>
                </c:pt>
                <c:pt idx="346">
                  <c:v>69.2</c:v>
                </c:pt>
                <c:pt idx="347">
                  <c:v>69.400000000000006</c:v>
                </c:pt>
                <c:pt idx="348">
                  <c:v>69.599999999999994</c:v>
                </c:pt>
                <c:pt idx="349">
                  <c:v>69.8</c:v>
                </c:pt>
                <c:pt idx="350">
                  <c:v>70</c:v>
                </c:pt>
                <c:pt idx="351">
                  <c:v>70.2</c:v>
                </c:pt>
                <c:pt idx="352">
                  <c:v>70.400000000000006</c:v>
                </c:pt>
                <c:pt idx="353">
                  <c:v>70.599999999999994</c:v>
                </c:pt>
                <c:pt idx="354">
                  <c:v>70.8</c:v>
                </c:pt>
                <c:pt idx="355">
                  <c:v>71</c:v>
                </c:pt>
                <c:pt idx="356">
                  <c:v>71.2</c:v>
                </c:pt>
                <c:pt idx="357">
                  <c:v>71.400000000000006</c:v>
                </c:pt>
                <c:pt idx="358">
                  <c:v>71.599999999999994</c:v>
                </c:pt>
                <c:pt idx="359">
                  <c:v>71.8</c:v>
                </c:pt>
                <c:pt idx="360">
                  <c:v>72</c:v>
                </c:pt>
                <c:pt idx="361">
                  <c:v>72.2</c:v>
                </c:pt>
                <c:pt idx="362">
                  <c:v>72.400000000000006</c:v>
                </c:pt>
                <c:pt idx="363">
                  <c:v>72.599999999999994</c:v>
                </c:pt>
                <c:pt idx="364">
                  <c:v>72.8</c:v>
                </c:pt>
                <c:pt idx="365">
                  <c:v>73</c:v>
                </c:pt>
                <c:pt idx="366">
                  <c:v>73.2</c:v>
                </c:pt>
                <c:pt idx="367">
                  <c:v>73.400000000000006</c:v>
                </c:pt>
                <c:pt idx="368">
                  <c:v>73.599999999999994</c:v>
                </c:pt>
                <c:pt idx="369">
                  <c:v>73.8</c:v>
                </c:pt>
                <c:pt idx="370">
                  <c:v>74</c:v>
                </c:pt>
                <c:pt idx="371">
                  <c:v>74.2</c:v>
                </c:pt>
                <c:pt idx="372">
                  <c:v>74.400000000000006</c:v>
                </c:pt>
                <c:pt idx="373">
                  <c:v>74.599999999999994</c:v>
                </c:pt>
                <c:pt idx="374">
                  <c:v>74.8</c:v>
                </c:pt>
                <c:pt idx="375">
                  <c:v>75</c:v>
                </c:pt>
                <c:pt idx="376">
                  <c:v>75.2</c:v>
                </c:pt>
                <c:pt idx="377">
                  <c:v>75.400000000000006</c:v>
                </c:pt>
                <c:pt idx="378">
                  <c:v>75.599999999999994</c:v>
                </c:pt>
                <c:pt idx="379">
                  <c:v>75.8</c:v>
                </c:pt>
                <c:pt idx="380">
                  <c:v>76</c:v>
                </c:pt>
                <c:pt idx="381">
                  <c:v>76.2</c:v>
                </c:pt>
                <c:pt idx="382">
                  <c:v>76.400000000000006</c:v>
                </c:pt>
                <c:pt idx="383">
                  <c:v>76.599999999999994</c:v>
                </c:pt>
                <c:pt idx="384">
                  <c:v>76.8</c:v>
                </c:pt>
                <c:pt idx="385">
                  <c:v>77</c:v>
                </c:pt>
                <c:pt idx="386">
                  <c:v>77.2</c:v>
                </c:pt>
                <c:pt idx="387">
                  <c:v>77.400000000000006</c:v>
                </c:pt>
                <c:pt idx="388">
                  <c:v>77.599999999999994</c:v>
                </c:pt>
                <c:pt idx="389">
                  <c:v>77.8</c:v>
                </c:pt>
                <c:pt idx="390">
                  <c:v>78</c:v>
                </c:pt>
                <c:pt idx="391">
                  <c:v>78.2</c:v>
                </c:pt>
                <c:pt idx="392">
                  <c:v>78.400000000000006</c:v>
                </c:pt>
                <c:pt idx="393">
                  <c:v>78.599999999999994</c:v>
                </c:pt>
                <c:pt idx="394">
                  <c:v>78.8</c:v>
                </c:pt>
                <c:pt idx="395">
                  <c:v>79</c:v>
                </c:pt>
                <c:pt idx="396">
                  <c:v>79.2</c:v>
                </c:pt>
                <c:pt idx="397">
                  <c:v>79.400000000000006</c:v>
                </c:pt>
                <c:pt idx="398">
                  <c:v>79.599999999999994</c:v>
                </c:pt>
                <c:pt idx="399">
                  <c:v>79.8</c:v>
                </c:pt>
                <c:pt idx="400">
                  <c:v>80</c:v>
                </c:pt>
                <c:pt idx="401">
                  <c:v>80.2</c:v>
                </c:pt>
                <c:pt idx="402">
                  <c:v>80.400000000000006</c:v>
                </c:pt>
                <c:pt idx="403">
                  <c:v>80.599999999999994</c:v>
                </c:pt>
                <c:pt idx="404">
                  <c:v>80.8</c:v>
                </c:pt>
                <c:pt idx="405">
                  <c:v>81</c:v>
                </c:pt>
                <c:pt idx="406">
                  <c:v>81.2</c:v>
                </c:pt>
                <c:pt idx="407">
                  <c:v>81.400000000000006</c:v>
                </c:pt>
                <c:pt idx="408">
                  <c:v>81.599999999999994</c:v>
                </c:pt>
                <c:pt idx="409">
                  <c:v>81.8</c:v>
                </c:pt>
                <c:pt idx="410">
                  <c:v>82</c:v>
                </c:pt>
                <c:pt idx="411">
                  <c:v>82.2</c:v>
                </c:pt>
                <c:pt idx="412">
                  <c:v>82.4</c:v>
                </c:pt>
                <c:pt idx="413">
                  <c:v>82.6</c:v>
                </c:pt>
                <c:pt idx="414">
                  <c:v>82.8</c:v>
                </c:pt>
                <c:pt idx="415">
                  <c:v>83</c:v>
                </c:pt>
                <c:pt idx="416">
                  <c:v>83.2</c:v>
                </c:pt>
                <c:pt idx="417">
                  <c:v>83.4</c:v>
                </c:pt>
                <c:pt idx="418">
                  <c:v>83.6</c:v>
                </c:pt>
                <c:pt idx="419">
                  <c:v>83.8</c:v>
                </c:pt>
                <c:pt idx="420">
                  <c:v>84</c:v>
                </c:pt>
                <c:pt idx="421">
                  <c:v>84.2</c:v>
                </c:pt>
                <c:pt idx="422">
                  <c:v>84.4</c:v>
                </c:pt>
                <c:pt idx="423">
                  <c:v>84.6</c:v>
                </c:pt>
                <c:pt idx="424">
                  <c:v>84.8</c:v>
                </c:pt>
                <c:pt idx="425">
                  <c:v>85</c:v>
                </c:pt>
                <c:pt idx="426">
                  <c:v>85.2</c:v>
                </c:pt>
                <c:pt idx="427">
                  <c:v>85.4</c:v>
                </c:pt>
                <c:pt idx="428">
                  <c:v>85.6</c:v>
                </c:pt>
                <c:pt idx="429">
                  <c:v>85.8</c:v>
                </c:pt>
                <c:pt idx="430">
                  <c:v>86</c:v>
                </c:pt>
                <c:pt idx="431">
                  <c:v>86.2</c:v>
                </c:pt>
                <c:pt idx="432">
                  <c:v>86.4</c:v>
                </c:pt>
                <c:pt idx="433">
                  <c:v>86.6</c:v>
                </c:pt>
                <c:pt idx="434">
                  <c:v>86.8</c:v>
                </c:pt>
                <c:pt idx="435">
                  <c:v>87</c:v>
                </c:pt>
                <c:pt idx="436">
                  <c:v>87.2</c:v>
                </c:pt>
                <c:pt idx="437">
                  <c:v>87.4</c:v>
                </c:pt>
                <c:pt idx="438">
                  <c:v>87.6</c:v>
                </c:pt>
                <c:pt idx="439">
                  <c:v>87.8</c:v>
                </c:pt>
                <c:pt idx="440">
                  <c:v>88</c:v>
                </c:pt>
                <c:pt idx="441">
                  <c:v>88.2</c:v>
                </c:pt>
                <c:pt idx="442">
                  <c:v>88.4</c:v>
                </c:pt>
                <c:pt idx="443">
                  <c:v>88.6</c:v>
                </c:pt>
                <c:pt idx="444">
                  <c:v>88.8</c:v>
                </c:pt>
                <c:pt idx="445">
                  <c:v>89</c:v>
                </c:pt>
                <c:pt idx="446">
                  <c:v>89.2</c:v>
                </c:pt>
                <c:pt idx="447">
                  <c:v>89.4</c:v>
                </c:pt>
                <c:pt idx="448">
                  <c:v>89.6</c:v>
                </c:pt>
                <c:pt idx="449">
                  <c:v>89.8</c:v>
                </c:pt>
                <c:pt idx="450">
                  <c:v>90</c:v>
                </c:pt>
                <c:pt idx="451">
                  <c:v>90.2</c:v>
                </c:pt>
                <c:pt idx="452">
                  <c:v>90.4</c:v>
                </c:pt>
                <c:pt idx="453">
                  <c:v>90.6</c:v>
                </c:pt>
                <c:pt idx="454">
                  <c:v>90.8</c:v>
                </c:pt>
                <c:pt idx="455">
                  <c:v>91</c:v>
                </c:pt>
                <c:pt idx="456">
                  <c:v>91.2</c:v>
                </c:pt>
                <c:pt idx="457">
                  <c:v>91.4</c:v>
                </c:pt>
                <c:pt idx="458">
                  <c:v>91.6</c:v>
                </c:pt>
                <c:pt idx="459">
                  <c:v>91.8</c:v>
                </c:pt>
                <c:pt idx="460">
                  <c:v>92</c:v>
                </c:pt>
                <c:pt idx="461">
                  <c:v>92.2</c:v>
                </c:pt>
                <c:pt idx="462">
                  <c:v>92.4</c:v>
                </c:pt>
                <c:pt idx="463">
                  <c:v>92.6</c:v>
                </c:pt>
                <c:pt idx="464">
                  <c:v>92.8</c:v>
                </c:pt>
                <c:pt idx="465">
                  <c:v>93</c:v>
                </c:pt>
                <c:pt idx="466">
                  <c:v>93.2</c:v>
                </c:pt>
                <c:pt idx="467">
                  <c:v>93.4</c:v>
                </c:pt>
                <c:pt idx="468">
                  <c:v>93.6</c:v>
                </c:pt>
                <c:pt idx="469">
                  <c:v>93.8</c:v>
                </c:pt>
                <c:pt idx="470">
                  <c:v>94</c:v>
                </c:pt>
                <c:pt idx="471">
                  <c:v>94.2</c:v>
                </c:pt>
                <c:pt idx="472">
                  <c:v>94.4</c:v>
                </c:pt>
                <c:pt idx="473">
                  <c:v>94.6</c:v>
                </c:pt>
                <c:pt idx="474">
                  <c:v>94.8</c:v>
                </c:pt>
                <c:pt idx="475">
                  <c:v>95</c:v>
                </c:pt>
                <c:pt idx="476">
                  <c:v>95.2</c:v>
                </c:pt>
                <c:pt idx="477">
                  <c:v>95.4</c:v>
                </c:pt>
                <c:pt idx="478">
                  <c:v>95.6</c:v>
                </c:pt>
                <c:pt idx="479">
                  <c:v>95.8</c:v>
                </c:pt>
                <c:pt idx="480">
                  <c:v>96</c:v>
                </c:pt>
                <c:pt idx="481">
                  <c:v>96.2</c:v>
                </c:pt>
                <c:pt idx="482">
                  <c:v>96.4</c:v>
                </c:pt>
                <c:pt idx="483">
                  <c:v>96.6</c:v>
                </c:pt>
                <c:pt idx="484">
                  <c:v>96.8</c:v>
                </c:pt>
                <c:pt idx="485">
                  <c:v>97</c:v>
                </c:pt>
                <c:pt idx="486">
                  <c:v>97.2</c:v>
                </c:pt>
                <c:pt idx="487">
                  <c:v>97.4</c:v>
                </c:pt>
                <c:pt idx="488">
                  <c:v>97.6</c:v>
                </c:pt>
                <c:pt idx="489">
                  <c:v>97.8</c:v>
                </c:pt>
                <c:pt idx="490">
                  <c:v>98</c:v>
                </c:pt>
                <c:pt idx="491">
                  <c:v>98.2</c:v>
                </c:pt>
                <c:pt idx="492">
                  <c:v>98.4</c:v>
                </c:pt>
                <c:pt idx="493">
                  <c:v>98.6</c:v>
                </c:pt>
                <c:pt idx="494">
                  <c:v>98.8</c:v>
                </c:pt>
                <c:pt idx="495">
                  <c:v>99</c:v>
                </c:pt>
                <c:pt idx="496">
                  <c:v>99.2</c:v>
                </c:pt>
                <c:pt idx="497">
                  <c:v>99.4</c:v>
                </c:pt>
                <c:pt idx="498">
                  <c:v>99.6</c:v>
                </c:pt>
                <c:pt idx="499">
                  <c:v>99.8</c:v>
                </c:pt>
                <c:pt idx="500">
                  <c:v>100</c:v>
                </c:pt>
                <c:pt idx="501">
                  <c:v>100.2</c:v>
                </c:pt>
                <c:pt idx="502">
                  <c:v>100.4</c:v>
                </c:pt>
                <c:pt idx="503">
                  <c:v>100.6</c:v>
                </c:pt>
                <c:pt idx="504">
                  <c:v>100.8</c:v>
                </c:pt>
                <c:pt idx="505">
                  <c:v>101</c:v>
                </c:pt>
                <c:pt idx="506">
                  <c:v>101.2</c:v>
                </c:pt>
                <c:pt idx="507">
                  <c:v>101.4</c:v>
                </c:pt>
                <c:pt idx="508">
                  <c:v>101.6</c:v>
                </c:pt>
                <c:pt idx="509">
                  <c:v>101.8</c:v>
                </c:pt>
                <c:pt idx="510">
                  <c:v>102</c:v>
                </c:pt>
                <c:pt idx="511">
                  <c:v>102.2</c:v>
                </c:pt>
                <c:pt idx="512">
                  <c:v>102.4</c:v>
                </c:pt>
                <c:pt idx="513">
                  <c:v>102.6</c:v>
                </c:pt>
                <c:pt idx="514">
                  <c:v>102.8</c:v>
                </c:pt>
                <c:pt idx="515">
                  <c:v>103</c:v>
                </c:pt>
                <c:pt idx="516">
                  <c:v>103.2</c:v>
                </c:pt>
                <c:pt idx="517">
                  <c:v>103.4</c:v>
                </c:pt>
                <c:pt idx="518">
                  <c:v>103.6</c:v>
                </c:pt>
                <c:pt idx="519">
                  <c:v>103.8</c:v>
                </c:pt>
                <c:pt idx="520">
                  <c:v>104</c:v>
                </c:pt>
                <c:pt idx="521">
                  <c:v>104.2</c:v>
                </c:pt>
                <c:pt idx="522">
                  <c:v>104.4</c:v>
                </c:pt>
                <c:pt idx="523">
                  <c:v>104.6</c:v>
                </c:pt>
                <c:pt idx="524">
                  <c:v>104.8</c:v>
                </c:pt>
                <c:pt idx="525">
                  <c:v>105</c:v>
                </c:pt>
                <c:pt idx="526">
                  <c:v>105.2</c:v>
                </c:pt>
                <c:pt idx="527">
                  <c:v>105.4</c:v>
                </c:pt>
                <c:pt idx="528">
                  <c:v>105.6</c:v>
                </c:pt>
                <c:pt idx="529">
                  <c:v>105.8</c:v>
                </c:pt>
                <c:pt idx="530">
                  <c:v>106</c:v>
                </c:pt>
                <c:pt idx="531">
                  <c:v>106.2</c:v>
                </c:pt>
                <c:pt idx="532">
                  <c:v>106.4</c:v>
                </c:pt>
                <c:pt idx="533">
                  <c:v>106.6</c:v>
                </c:pt>
                <c:pt idx="534">
                  <c:v>106.8</c:v>
                </c:pt>
                <c:pt idx="535">
                  <c:v>107</c:v>
                </c:pt>
                <c:pt idx="536">
                  <c:v>107.2</c:v>
                </c:pt>
                <c:pt idx="537">
                  <c:v>107.4</c:v>
                </c:pt>
                <c:pt idx="538">
                  <c:v>107.6</c:v>
                </c:pt>
                <c:pt idx="539">
                  <c:v>107.8</c:v>
                </c:pt>
                <c:pt idx="540">
                  <c:v>108</c:v>
                </c:pt>
                <c:pt idx="541">
                  <c:v>108.2</c:v>
                </c:pt>
                <c:pt idx="542">
                  <c:v>108.4</c:v>
                </c:pt>
                <c:pt idx="543">
                  <c:v>108.6</c:v>
                </c:pt>
                <c:pt idx="544">
                  <c:v>108.8</c:v>
                </c:pt>
                <c:pt idx="545">
                  <c:v>109</c:v>
                </c:pt>
                <c:pt idx="546">
                  <c:v>109.2</c:v>
                </c:pt>
                <c:pt idx="547">
                  <c:v>109.4</c:v>
                </c:pt>
                <c:pt idx="548">
                  <c:v>109.6</c:v>
                </c:pt>
                <c:pt idx="549">
                  <c:v>109.8</c:v>
                </c:pt>
                <c:pt idx="550">
                  <c:v>110</c:v>
                </c:pt>
                <c:pt idx="551">
                  <c:v>110.2</c:v>
                </c:pt>
                <c:pt idx="552">
                  <c:v>110.4</c:v>
                </c:pt>
                <c:pt idx="553">
                  <c:v>110.6</c:v>
                </c:pt>
                <c:pt idx="554">
                  <c:v>110.8</c:v>
                </c:pt>
                <c:pt idx="555">
                  <c:v>111</c:v>
                </c:pt>
                <c:pt idx="556">
                  <c:v>111.2</c:v>
                </c:pt>
                <c:pt idx="557">
                  <c:v>111.4</c:v>
                </c:pt>
                <c:pt idx="558">
                  <c:v>111.6</c:v>
                </c:pt>
                <c:pt idx="559">
                  <c:v>111.8</c:v>
                </c:pt>
                <c:pt idx="560">
                  <c:v>112</c:v>
                </c:pt>
                <c:pt idx="561">
                  <c:v>112.2</c:v>
                </c:pt>
                <c:pt idx="562">
                  <c:v>112.4</c:v>
                </c:pt>
                <c:pt idx="563">
                  <c:v>112.6</c:v>
                </c:pt>
                <c:pt idx="564">
                  <c:v>112.8</c:v>
                </c:pt>
                <c:pt idx="565">
                  <c:v>113</c:v>
                </c:pt>
                <c:pt idx="566">
                  <c:v>113.2</c:v>
                </c:pt>
                <c:pt idx="567">
                  <c:v>113.4</c:v>
                </c:pt>
                <c:pt idx="568">
                  <c:v>113.6</c:v>
                </c:pt>
                <c:pt idx="569">
                  <c:v>113.8</c:v>
                </c:pt>
                <c:pt idx="570">
                  <c:v>114</c:v>
                </c:pt>
                <c:pt idx="571">
                  <c:v>114.2</c:v>
                </c:pt>
                <c:pt idx="572">
                  <c:v>114.4</c:v>
                </c:pt>
                <c:pt idx="573">
                  <c:v>114.6</c:v>
                </c:pt>
                <c:pt idx="574">
                  <c:v>114.8</c:v>
                </c:pt>
                <c:pt idx="575">
                  <c:v>115</c:v>
                </c:pt>
                <c:pt idx="576">
                  <c:v>115.2</c:v>
                </c:pt>
                <c:pt idx="577">
                  <c:v>115.4</c:v>
                </c:pt>
                <c:pt idx="578">
                  <c:v>115.6</c:v>
                </c:pt>
                <c:pt idx="579">
                  <c:v>115.8</c:v>
                </c:pt>
                <c:pt idx="580">
                  <c:v>116</c:v>
                </c:pt>
                <c:pt idx="581">
                  <c:v>116.2</c:v>
                </c:pt>
                <c:pt idx="582">
                  <c:v>116.4</c:v>
                </c:pt>
                <c:pt idx="583">
                  <c:v>116.6</c:v>
                </c:pt>
                <c:pt idx="584">
                  <c:v>116.8</c:v>
                </c:pt>
                <c:pt idx="585">
                  <c:v>117</c:v>
                </c:pt>
                <c:pt idx="586">
                  <c:v>117.2</c:v>
                </c:pt>
                <c:pt idx="587">
                  <c:v>117.4</c:v>
                </c:pt>
                <c:pt idx="588">
                  <c:v>117.6</c:v>
                </c:pt>
                <c:pt idx="589">
                  <c:v>117.8</c:v>
                </c:pt>
                <c:pt idx="590">
                  <c:v>118</c:v>
                </c:pt>
                <c:pt idx="591">
                  <c:v>118.2</c:v>
                </c:pt>
                <c:pt idx="592">
                  <c:v>118.4</c:v>
                </c:pt>
                <c:pt idx="593">
                  <c:v>118.6</c:v>
                </c:pt>
                <c:pt idx="594">
                  <c:v>118.8</c:v>
                </c:pt>
                <c:pt idx="595">
                  <c:v>119</c:v>
                </c:pt>
                <c:pt idx="596">
                  <c:v>119.2</c:v>
                </c:pt>
                <c:pt idx="597">
                  <c:v>119.4</c:v>
                </c:pt>
                <c:pt idx="598">
                  <c:v>119.6</c:v>
                </c:pt>
                <c:pt idx="599">
                  <c:v>119.8</c:v>
                </c:pt>
                <c:pt idx="600">
                  <c:v>120</c:v>
                </c:pt>
                <c:pt idx="601">
                  <c:v>120.2</c:v>
                </c:pt>
                <c:pt idx="602">
                  <c:v>120.4</c:v>
                </c:pt>
                <c:pt idx="603">
                  <c:v>120.6</c:v>
                </c:pt>
                <c:pt idx="604">
                  <c:v>120.8</c:v>
                </c:pt>
                <c:pt idx="605">
                  <c:v>121</c:v>
                </c:pt>
                <c:pt idx="606">
                  <c:v>121.2</c:v>
                </c:pt>
                <c:pt idx="607">
                  <c:v>121.4</c:v>
                </c:pt>
                <c:pt idx="608">
                  <c:v>121.6</c:v>
                </c:pt>
                <c:pt idx="609">
                  <c:v>121.8</c:v>
                </c:pt>
                <c:pt idx="610">
                  <c:v>122</c:v>
                </c:pt>
                <c:pt idx="611">
                  <c:v>122.2</c:v>
                </c:pt>
                <c:pt idx="612">
                  <c:v>122.4</c:v>
                </c:pt>
                <c:pt idx="613">
                  <c:v>122.6</c:v>
                </c:pt>
                <c:pt idx="614">
                  <c:v>122.8</c:v>
                </c:pt>
                <c:pt idx="615">
                  <c:v>123</c:v>
                </c:pt>
                <c:pt idx="616">
                  <c:v>123.2</c:v>
                </c:pt>
                <c:pt idx="617">
                  <c:v>123.4</c:v>
                </c:pt>
                <c:pt idx="618">
                  <c:v>123.6</c:v>
                </c:pt>
                <c:pt idx="619">
                  <c:v>123.8</c:v>
                </c:pt>
                <c:pt idx="620">
                  <c:v>124</c:v>
                </c:pt>
                <c:pt idx="621">
                  <c:v>124.2</c:v>
                </c:pt>
                <c:pt idx="622">
                  <c:v>124.4</c:v>
                </c:pt>
                <c:pt idx="623">
                  <c:v>124.6</c:v>
                </c:pt>
                <c:pt idx="624">
                  <c:v>124.8</c:v>
                </c:pt>
                <c:pt idx="625">
                  <c:v>125</c:v>
                </c:pt>
                <c:pt idx="626">
                  <c:v>125.2</c:v>
                </c:pt>
                <c:pt idx="627">
                  <c:v>125.4</c:v>
                </c:pt>
                <c:pt idx="628">
                  <c:v>125.6</c:v>
                </c:pt>
                <c:pt idx="629">
                  <c:v>125.8</c:v>
                </c:pt>
                <c:pt idx="630">
                  <c:v>126</c:v>
                </c:pt>
                <c:pt idx="631">
                  <c:v>126.2</c:v>
                </c:pt>
                <c:pt idx="632">
                  <c:v>126.4</c:v>
                </c:pt>
                <c:pt idx="633">
                  <c:v>126.6</c:v>
                </c:pt>
                <c:pt idx="634">
                  <c:v>126.8</c:v>
                </c:pt>
                <c:pt idx="635">
                  <c:v>127</c:v>
                </c:pt>
                <c:pt idx="636">
                  <c:v>127.2</c:v>
                </c:pt>
                <c:pt idx="637">
                  <c:v>127.4</c:v>
                </c:pt>
                <c:pt idx="638">
                  <c:v>127.6</c:v>
                </c:pt>
                <c:pt idx="639">
                  <c:v>127.8</c:v>
                </c:pt>
                <c:pt idx="640">
                  <c:v>128</c:v>
                </c:pt>
                <c:pt idx="641">
                  <c:v>128.19999999999999</c:v>
                </c:pt>
                <c:pt idx="642">
                  <c:v>128.4</c:v>
                </c:pt>
                <c:pt idx="643">
                  <c:v>128.6</c:v>
                </c:pt>
                <c:pt idx="644">
                  <c:v>128.80000000000001</c:v>
                </c:pt>
                <c:pt idx="645">
                  <c:v>129</c:v>
                </c:pt>
                <c:pt idx="646">
                  <c:v>129.19999999999999</c:v>
                </c:pt>
                <c:pt idx="647">
                  <c:v>129.4</c:v>
                </c:pt>
                <c:pt idx="648">
                  <c:v>129.6</c:v>
                </c:pt>
                <c:pt idx="649">
                  <c:v>129.80000000000001</c:v>
                </c:pt>
                <c:pt idx="650">
                  <c:v>130</c:v>
                </c:pt>
                <c:pt idx="651">
                  <c:v>130.19999999999999</c:v>
                </c:pt>
                <c:pt idx="652">
                  <c:v>130.4</c:v>
                </c:pt>
                <c:pt idx="653">
                  <c:v>130.6</c:v>
                </c:pt>
                <c:pt idx="654">
                  <c:v>130.80000000000001</c:v>
                </c:pt>
                <c:pt idx="655">
                  <c:v>131</c:v>
                </c:pt>
                <c:pt idx="656">
                  <c:v>131.19999999999999</c:v>
                </c:pt>
                <c:pt idx="657">
                  <c:v>131.4</c:v>
                </c:pt>
                <c:pt idx="658">
                  <c:v>131.6</c:v>
                </c:pt>
                <c:pt idx="659">
                  <c:v>131.80000000000001</c:v>
                </c:pt>
                <c:pt idx="660">
                  <c:v>132</c:v>
                </c:pt>
                <c:pt idx="661">
                  <c:v>132.19999999999999</c:v>
                </c:pt>
                <c:pt idx="662">
                  <c:v>132.4</c:v>
                </c:pt>
                <c:pt idx="663">
                  <c:v>132.6</c:v>
                </c:pt>
                <c:pt idx="664">
                  <c:v>132.80000000000001</c:v>
                </c:pt>
                <c:pt idx="665">
                  <c:v>133</c:v>
                </c:pt>
                <c:pt idx="666">
                  <c:v>133.19999999999999</c:v>
                </c:pt>
                <c:pt idx="667">
                  <c:v>133.4</c:v>
                </c:pt>
                <c:pt idx="668">
                  <c:v>133.6</c:v>
                </c:pt>
                <c:pt idx="669">
                  <c:v>133.80000000000001</c:v>
                </c:pt>
                <c:pt idx="670">
                  <c:v>134</c:v>
                </c:pt>
                <c:pt idx="671">
                  <c:v>134.19999999999999</c:v>
                </c:pt>
                <c:pt idx="672">
                  <c:v>134.4</c:v>
                </c:pt>
                <c:pt idx="673">
                  <c:v>134.6</c:v>
                </c:pt>
                <c:pt idx="674">
                  <c:v>134.80000000000001</c:v>
                </c:pt>
                <c:pt idx="675">
                  <c:v>135</c:v>
                </c:pt>
                <c:pt idx="676">
                  <c:v>135.19999999999999</c:v>
                </c:pt>
                <c:pt idx="677">
                  <c:v>135.4</c:v>
                </c:pt>
                <c:pt idx="678">
                  <c:v>135.6</c:v>
                </c:pt>
                <c:pt idx="679">
                  <c:v>135.80000000000001</c:v>
                </c:pt>
                <c:pt idx="680">
                  <c:v>136</c:v>
                </c:pt>
                <c:pt idx="681">
                  <c:v>136.19999999999999</c:v>
                </c:pt>
                <c:pt idx="682">
                  <c:v>136.4</c:v>
                </c:pt>
                <c:pt idx="683">
                  <c:v>136.6</c:v>
                </c:pt>
                <c:pt idx="684">
                  <c:v>136.80000000000001</c:v>
                </c:pt>
                <c:pt idx="685">
                  <c:v>137</c:v>
                </c:pt>
                <c:pt idx="686">
                  <c:v>137.19999999999999</c:v>
                </c:pt>
                <c:pt idx="687">
                  <c:v>137.4</c:v>
                </c:pt>
                <c:pt idx="688">
                  <c:v>137.6</c:v>
                </c:pt>
                <c:pt idx="689">
                  <c:v>137.80000000000001</c:v>
                </c:pt>
                <c:pt idx="690">
                  <c:v>138</c:v>
                </c:pt>
                <c:pt idx="691">
                  <c:v>138.19999999999999</c:v>
                </c:pt>
                <c:pt idx="692">
                  <c:v>138.4</c:v>
                </c:pt>
                <c:pt idx="693">
                  <c:v>138.6</c:v>
                </c:pt>
                <c:pt idx="694">
                  <c:v>138.80000000000001</c:v>
                </c:pt>
                <c:pt idx="695">
                  <c:v>139</c:v>
                </c:pt>
                <c:pt idx="696">
                  <c:v>139.19999999999999</c:v>
                </c:pt>
                <c:pt idx="697">
                  <c:v>139.4</c:v>
                </c:pt>
                <c:pt idx="698">
                  <c:v>139.6</c:v>
                </c:pt>
                <c:pt idx="699">
                  <c:v>139.80000000000001</c:v>
                </c:pt>
                <c:pt idx="700">
                  <c:v>140</c:v>
                </c:pt>
                <c:pt idx="701">
                  <c:v>140.19999999999999</c:v>
                </c:pt>
                <c:pt idx="702">
                  <c:v>140.4</c:v>
                </c:pt>
                <c:pt idx="703">
                  <c:v>140.6</c:v>
                </c:pt>
                <c:pt idx="704">
                  <c:v>140.80000000000001</c:v>
                </c:pt>
                <c:pt idx="705">
                  <c:v>141</c:v>
                </c:pt>
                <c:pt idx="706">
                  <c:v>141.19999999999999</c:v>
                </c:pt>
                <c:pt idx="707">
                  <c:v>141.4</c:v>
                </c:pt>
                <c:pt idx="708">
                  <c:v>141.6</c:v>
                </c:pt>
                <c:pt idx="709">
                  <c:v>141.80000000000001</c:v>
                </c:pt>
                <c:pt idx="710">
                  <c:v>142</c:v>
                </c:pt>
                <c:pt idx="711">
                  <c:v>142.19999999999999</c:v>
                </c:pt>
                <c:pt idx="712">
                  <c:v>142.4</c:v>
                </c:pt>
                <c:pt idx="713">
                  <c:v>142.6</c:v>
                </c:pt>
                <c:pt idx="714">
                  <c:v>142.80000000000001</c:v>
                </c:pt>
                <c:pt idx="715">
                  <c:v>143</c:v>
                </c:pt>
                <c:pt idx="716">
                  <c:v>143.19999999999999</c:v>
                </c:pt>
                <c:pt idx="717">
                  <c:v>143.4</c:v>
                </c:pt>
                <c:pt idx="718">
                  <c:v>143.6</c:v>
                </c:pt>
                <c:pt idx="719">
                  <c:v>143.80000000000001</c:v>
                </c:pt>
                <c:pt idx="720">
                  <c:v>144</c:v>
                </c:pt>
                <c:pt idx="721">
                  <c:v>144.19999999999999</c:v>
                </c:pt>
                <c:pt idx="722">
                  <c:v>144.4</c:v>
                </c:pt>
                <c:pt idx="723">
                  <c:v>144.6</c:v>
                </c:pt>
                <c:pt idx="724">
                  <c:v>144.80000000000001</c:v>
                </c:pt>
                <c:pt idx="725">
                  <c:v>145</c:v>
                </c:pt>
                <c:pt idx="726">
                  <c:v>145.19999999999999</c:v>
                </c:pt>
                <c:pt idx="727">
                  <c:v>145.4</c:v>
                </c:pt>
                <c:pt idx="728">
                  <c:v>145.6</c:v>
                </c:pt>
                <c:pt idx="729">
                  <c:v>145.80000000000001</c:v>
                </c:pt>
                <c:pt idx="730">
                  <c:v>146</c:v>
                </c:pt>
                <c:pt idx="731">
                  <c:v>146.19999999999999</c:v>
                </c:pt>
                <c:pt idx="732">
                  <c:v>146.4</c:v>
                </c:pt>
                <c:pt idx="733">
                  <c:v>146.6</c:v>
                </c:pt>
                <c:pt idx="734">
                  <c:v>146.80000000000001</c:v>
                </c:pt>
                <c:pt idx="735">
                  <c:v>147</c:v>
                </c:pt>
                <c:pt idx="736">
                  <c:v>147.19999999999999</c:v>
                </c:pt>
                <c:pt idx="737">
                  <c:v>147.4</c:v>
                </c:pt>
                <c:pt idx="738">
                  <c:v>147.6</c:v>
                </c:pt>
                <c:pt idx="739">
                  <c:v>147.80000000000001</c:v>
                </c:pt>
                <c:pt idx="740">
                  <c:v>148</c:v>
                </c:pt>
                <c:pt idx="741">
                  <c:v>148.19999999999999</c:v>
                </c:pt>
                <c:pt idx="742">
                  <c:v>148.4</c:v>
                </c:pt>
                <c:pt idx="743">
                  <c:v>148.6</c:v>
                </c:pt>
                <c:pt idx="744">
                  <c:v>148.80000000000001</c:v>
                </c:pt>
                <c:pt idx="745">
                  <c:v>149</c:v>
                </c:pt>
                <c:pt idx="746">
                  <c:v>149.19999999999999</c:v>
                </c:pt>
                <c:pt idx="747">
                  <c:v>149.4</c:v>
                </c:pt>
                <c:pt idx="748">
                  <c:v>149.6</c:v>
                </c:pt>
                <c:pt idx="749">
                  <c:v>149.80000000000001</c:v>
                </c:pt>
                <c:pt idx="750">
                  <c:v>150</c:v>
                </c:pt>
                <c:pt idx="751">
                  <c:v>150.19999999999999</c:v>
                </c:pt>
                <c:pt idx="752">
                  <c:v>150.4</c:v>
                </c:pt>
                <c:pt idx="753">
                  <c:v>150.6</c:v>
                </c:pt>
                <c:pt idx="754">
                  <c:v>150.80000000000001</c:v>
                </c:pt>
                <c:pt idx="755">
                  <c:v>151</c:v>
                </c:pt>
                <c:pt idx="756">
                  <c:v>151.19999999999999</c:v>
                </c:pt>
                <c:pt idx="757">
                  <c:v>151.4</c:v>
                </c:pt>
                <c:pt idx="758">
                  <c:v>151.6</c:v>
                </c:pt>
                <c:pt idx="759">
                  <c:v>151.80000000000001</c:v>
                </c:pt>
                <c:pt idx="760">
                  <c:v>152</c:v>
                </c:pt>
                <c:pt idx="761">
                  <c:v>152.19999999999999</c:v>
                </c:pt>
                <c:pt idx="762">
                  <c:v>152.4</c:v>
                </c:pt>
                <c:pt idx="763">
                  <c:v>152.6</c:v>
                </c:pt>
                <c:pt idx="764">
                  <c:v>152.80000000000001</c:v>
                </c:pt>
                <c:pt idx="765">
                  <c:v>153</c:v>
                </c:pt>
                <c:pt idx="766">
                  <c:v>153.19999999999999</c:v>
                </c:pt>
                <c:pt idx="767">
                  <c:v>153.4</c:v>
                </c:pt>
                <c:pt idx="768">
                  <c:v>153.6</c:v>
                </c:pt>
                <c:pt idx="769">
                  <c:v>153.80000000000001</c:v>
                </c:pt>
                <c:pt idx="770">
                  <c:v>154</c:v>
                </c:pt>
                <c:pt idx="771">
                  <c:v>154.19999999999999</c:v>
                </c:pt>
                <c:pt idx="772">
                  <c:v>154.4</c:v>
                </c:pt>
                <c:pt idx="773">
                  <c:v>154.6</c:v>
                </c:pt>
                <c:pt idx="774">
                  <c:v>154.80000000000001</c:v>
                </c:pt>
                <c:pt idx="775">
                  <c:v>155</c:v>
                </c:pt>
                <c:pt idx="776">
                  <c:v>155.19999999999999</c:v>
                </c:pt>
                <c:pt idx="777">
                  <c:v>155.4</c:v>
                </c:pt>
                <c:pt idx="778">
                  <c:v>155.6</c:v>
                </c:pt>
                <c:pt idx="779">
                  <c:v>155.80000000000001</c:v>
                </c:pt>
                <c:pt idx="780">
                  <c:v>156</c:v>
                </c:pt>
                <c:pt idx="781">
                  <c:v>156.19999999999999</c:v>
                </c:pt>
                <c:pt idx="782">
                  <c:v>156.4</c:v>
                </c:pt>
                <c:pt idx="783">
                  <c:v>156.6</c:v>
                </c:pt>
                <c:pt idx="784">
                  <c:v>156.80000000000001</c:v>
                </c:pt>
                <c:pt idx="785">
                  <c:v>157</c:v>
                </c:pt>
                <c:pt idx="786">
                  <c:v>157.19999999999999</c:v>
                </c:pt>
                <c:pt idx="787">
                  <c:v>157.4</c:v>
                </c:pt>
                <c:pt idx="788">
                  <c:v>157.6</c:v>
                </c:pt>
                <c:pt idx="789">
                  <c:v>157.80000000000001</c:v>
                </c:pt>
                <c:pt idx="790">
                  <c:v>158</c:v>
                </c:pt>
                <c:pt idx="791">
                  <c:v>158.19999999999999</c:v>
                </c:pt>
                <c:pt idx="792">
                  <c:v>158.4</c:v>
                </c:pt>
                <c:pt idx="793">
                  <c:v>158.6</c:v>
                </c:pt>
                <c:pt idx="794">
                  <c:v>158.80000000000001</c:v>
                </c:pt>
                <c:pt idx="795">
                  <c:v>159</c:v>
                </c:pt>
                <c:pt idx="796">
                  <c:v>159.19999999999999</c:v>
                </c:pt>
                <c:pt idx="797">
                  <c:v>159.4</c:v>
                </c:pt>
                <c:pt idx="798">
                  <c:v>159.6</c:v>
                </c:pt>
                <c:pt idx="799">
                  <c:v>159.80000000000001</c:v>
                </c:pt>
                <c:pt idx="800">
                  <c:v>160</c:v>
                </c:pt>
                <c:pt idx="801">
                  <c:v>160.19999999999999</c:v>
                </c:pt>
                <c:pt idx="802">
                  <c:v>160.4</c:v>
                </c:pt>
                <c:pt idx="803">
                  <c:v>160.6</c:v>
                </c:pt>
                <c:pt idx="804">
                  <c:v>160.80000000000001</c:v>
                </c:pt>
                <c:pt idx="805">
                  <c:v>161</c:v>
                </c:pt>
                <c:pt idx="806">
                  <c:v>161.19999999999999</c:v>
                </c:pt>
                <c:pt idx="807">
                  <c:v>161.4</c:v>
                </c:pt>
                <c:pt idx="808">
                  <c:v>161.6</c:v>
                </c:pt>
                <c:pt idx="809">
                  <c:v>161.80000000000001</c:v>
                </c:pt>
                <c:pt idx="810">
                  <c:v>162</c:v>
                </c:pt>
                <c:pt idx="811">
                  <c:v>162.19999999999999</c:v>
                </c:pt>
                <c:pt idx="812">
                  <c:v>162.4</c:v>
                </c:pt>
                <c:pt idx="813">
                  <c:v>162.6</c:v>
                </c:pt>
                <c:pt idx="814">
                  <c:v>162.80000000000001</c:v>
                </c:pt>
                <c:pt idx="815">
                  <c:v>163</c:v>
                </c:pt>
                <c:pt idx="816">
                  <c:v>163.19999999999999</c:v>
                </c:pt>
                <c:pt idx="817">
                  <c:v>163.4</c:v>
                </c:pt>
                <c:pt idx="818">
                  <c:v>163.6</c:v>
                </c:pt>
                <c:pt idx="819">
                  <c:v>163.80000000000001</c:v>
                </c:pt>
                <c:pt idx="820">
                  <c:v>164</c:v>
                </c:pt>
                <c:pt idx="821">
                  <c:v>164.2</c:v>
                </c:pt>
                <c:pt idx="822">
                  <c:v>164.4</c:v>
                </c:pt>
                <c:pt idx="823">
                  <c:v>164.6</c:v>
                </c:pt>
                <c:pt idx="824">
                  <c:v>164.8</c:v>
                </c:pt>
                <c:pt idx="825">
                  <c:v>165</c:v>
                </c:pt>
                <c:pt idx="826">
                  <c:v>165.2</c:v>
                </c:pt>
                <c:pt idx="827">
                  <c:v>165.4</c:v>
                </c:pt>
                <c:pt idx="828">
                  <c:v>165.6</c:v>
                </c:pt>
                <c:pt idx="829">
                  <c:v>165.8</c:v>
                </c:pt>
                <c:pt idx="830">
                  <c:v>166</c:v>
                </c:pt>
                <c:pt idx="831">
                  <c:v>166.2</c:v>
                </c:pt>
                <c:pt idx="832">
                  <c:v>166.4</c:v>
                </c:pt>
                <c:pt idx="833">
                  <c:v>166.6</c:v>
                </c:pt>
                <c:pt idx="834">
                  <c:v>166.8</c:v>
                </c:pt>
                <c:pt idx="835">
                  <c:v>167</c:v>
                </c:pt>
                <c:pt idx="836">
                  <c:v>167.2</c:v>
                </c:pt>
                <c:pt idx="837">
                  <c:v>167.4</c:v>
                </c:pt>
                <c:pt idx="838">
                  <c:v>167.6</c:v>
                </c:pt>
                <c:pt idx="839">
                  <c:v>167.8</c:v>
                </c:pt>
                <c:pt idx="840">
                  <c:v>168</c:v>
                </c:pt>
                <c:pt idx="841">
                  <c:v>168.2</c:v>
                </c:pt>
                <c:pt idx="842">
                  <c:v>168.4</c:v>
                </c:pt>
                <c:pt idx="843">
                  <c:v>168.6</c:v>
                </c:pt>
                <c:pt idx="844">
                  <c:v>168.8</c:v>
                </c:pt>
                <c:pt idx="845">
                  <c:v>169</c:v>
                </c:pt>
                <c:pt idx="846">
                  <c:v>169.2</c:v>
                </c:pt>
                <c:pt idx="847">
                  <c:v>169.4</c:v>
                </c:pt>
                <c:pt idx="848">
                  <c:v>169.6</c:v>
                </c:pt>
                <c:pt idx="849">
                  <c:v>169.8</c:v>
                </c:pt>
                <c:pt idx="850">
                  <c:v>170</c:v>
                </c:pt>
                <c:pt idx="851">
                  <c:v>170.2</c:v>
                </c:pt>
                <c:pt idx="852">
                  <c:v>170.4</c:v>
                </c:pt>
                <c:pt idx="853">
                  <c:v>170.6</c:v>
                </c:pt>
                <c:pt idx="854">
                  <c:v>170.8</c:v>
                </c:pt>
                <c:pt idx="855">
                  <c:v>171</c:v>
                </c:pt>
                <c:pt idx="856">
                  <c:v>171.2</c:v>
                </c:pt>
                <c:pt idx="857">
                  <c:v>171.4</c:v>
                </c:pt>
                <c:pt idx="858">
                  <c:v>171.6</c:v>
                </c:pt>
                <c:pt idx="859">
                  <c:v>171.8</c:v>
                </c:pt>
                <c:pt idx="860">
                  <c:v>172</c:v>
                </c:pt>
                <c:pt idx="861">
                  <c:v>172.2</c:v>
                </c:pt>
                <c:pt idx="862">
                  <c:v>172.4</c:v>
                </c:pt>
                <c:pt idx="863">
                  <c:v>172.6</c:v>
                </c:pt>
                <c:pt idx="864">
                  <c:v>172.8</c:v>
                </c:pt>
                <c:pt idx="865">
                  <c:v>173</c:v>
                </c:pt>
                <c:pt idx="866">
                  <c:v>173.2</c:v>
                </c:pt>
                <c:pt idx="867">
                  <c:v>173.4</c:v>
                </c:pt>
                <c:pt idx="868">
                  <c:v>173.6</c:v>
                </c:pt>
                <c:pt idx="869">
                  <c:v>173.8</c:v>
                </c:pt>
                <c:pt idx="870">
                  <c:v>174</c:v>
                </c:pt>
                <c:pt idx="871">
                  <c:v>174.2</c:v>
                </c:pt>
                <c:pt idx="872">
                  <c:v>174.4</c:v>
                </c:pt>
                <c:pt idx="873">
                  <c:v>174.6</c:v>
                </c:pt>
                <c:pt idx="874">
                  <c:v>174.8</c:v>
                </c:pt>
                <c:pt idx="875">
                  <c:v>175</c:v>
                </c:pt>
                <c:pt idx="876">
                  <c:v>175.2</c:v>
                </c:pt>
                <c:pt idx="877">
                  <c:v>175.4</c:v>
                </c:pt>
                <c:pt idx="878">
                  <c:v>175.6</c:v>
                </c:pt>
                <c:pt idx="879">
                  <c:v>175.8</c:v>
                </c:pt>
                <c:pt idx="880">
                  <c:v>176</c:v>
                </c:pt>
                <c:pt idx="881">
                  <c:v>176.2</c:v>
                </c:pt>
                <c:pt idx="882">
                  <c:v>176.4</c:v>
                </c:pt>
                <c:pt idx="883">
                  <c:v>176.6</c:v>
                </c:pt>
                <c:pt idx="884">
                  <c:v>176.8</c:v>
                </c:pt>
                <c:pt idx="885">
                  <c:v>177</c:v>
                </c:pt>
                <c:pt idx="886">
                  <c:v>177.2</c:v>
                </c:pt>
                <c:pt idx="887">
                  <c:v>177.4</c:v>
                </c:pt>
                <c:pt idx="888">
                  <c:v>177.6</c:v>
                </c:pt>
                <c:pt idx="889">
                  <c:v>177.8</c:v>
                </c:pt>
                <c:pt idx="890">
                  <c:v>178</c:v>
                </c:pt>
                <c:pt idx="891">
                  <c:v>178.2</c:v>
                </c:pt>
                <c:pt idx="892">
                  <c:v>178.4</c:v>
                </c:pt>
                <c:pt idx="893">
                  <c:v>178.6</c:v>
                </c:pt>
                <c:pt idx="894">
                  <c:v>178.8</c:v>
                </c:pt>
                <c:pt idx="895">
                  <c:v>179</c:v>
                </c:pt>
                <c:pt idx="896">
                  <c:v>179.2</c:v>
                </c:pt>
                <c:pt idx="897">
                  <c:v>179.4</c:v>
                </c:pt>
                <c:pt idx="898">
                  <c:v>179.6</c:v>
                </c:pt>
                <c:pt idx="899">
                  <c:v>179.8</c:v>
                </c:pt>
                <c:pt idx="900">
                  <c:v>180</c:v>
                </c:pt>
                <c:pt idx="901">
                  <c:v>180.2</c:v>
                </c:pt>
                <c:pt idx="902">
                  <c:v>180.4</c:v>
                </c:pt>
                <c:pt idx="903">
                  <c:v>180.6</c:v>
                </c:pt>
                <c:pt idx="904">
                  <c:v>180.8</c:v>
                </c:pt>
                <c:pt idx="905">
                  <c:v>181</c:v>
                </c:pt>
                <c:pt idx="906">
                  <c:v>181.2</c:v>
                </c:pt>
                <c:pt idx="907">
                  <c:v>181.4</c:v>
                </c:pt>
                <c:pt idx="908">
                  <c:v>181.6</c:v>
                </c:pt>
                <c:pt idx="909">
                  <c:v>181.8</c:v>
                </c:pt>
                <c:pt idx="910">
                  <c:v>182</c:v>
                </c:pt>
                <c:pt idx="911">
                  <c:v>182.2</c:v>
                </c:pt>
                <c:pt idx="912">
                  <c:v>182.4</c:v>
                </c:pt>
                <c:pt idx="913">
                  <c:v>182.6</c:v>
                </c:pt>
                <c:pt idx="914">
                  <c:v>182.8</c:v>
                </c:pt>
                <c:pt idx="915">
                  <c:v>183</c:v>
                </c:pt>
                <c:pt idx="916">
                  <c:v>183.2</c:v>
                </c:pt>
                <c:pt idx="917">
                  <c:v>183.4</c:v>
                </c:pt>
                <c:pt idx="918">
                  <c:v>183.6</c:v>
                </c:pt>
                <c:pt idx="919">
                  <c:v>183.8</c:v>
                </c:pt>
                <c:pt idx="920">
                  <c:v>184</c:v>
                </c:pt>
                <c:pt idx="921">
                  <c:v>184.2</c:v>
                </c:pt>
                <c:pt idx="922">
                  <c:v>184.4</c:v>
                </c:pt>
                <c:pt idx="923">
                  <c:v>184.6</c:v>
                </c:pt>
                <c:pt idx="924">
                  <c:v>184.8</c:v>
                </c:pt>
                <c:pt idx="925">
                  <c:v>185</c:v>
                </c:pt>
                <c:pt idx="926">
                  <c:v>185.2</c:v>
                </c:pt>
                <c:pt idx="927">
                  <c:v>185.4</c:v>
                </c:pt>
                <c:pt idx="928">
                  <c:v>185.6</c:v>
                </c:pt>
                <c:pt idx="929">
                  <c:v>185.8</c:v>
                </c:pt>
                <c:pt idx="930">
                  <c:v>186</c:v>
                </c:pt>
                <c:pt idx="931">
                  <c:v>186.2</c:v>
                </c:pt>
                <c:pt idx="932">
                  <c:v>186.4</c:v>
                </c:pt>
                <c:pt idx="933">
                  <c:v>186.6</c:v>
                </c:pt>
                <c:pt idx="934">
                  <c:v>186.8</c:v>
                </c:pt>
                <c:pt idx="935">
                  <c:v>187</c:v>
                </c:pt>
                <c:pt idx="936">
                  <c:v>187.2</c:v>
                </c:pt>
                <c:pt idx="937">
                  <c:v>187.4</c:v>
                </c:pt>
                <c:pt idx="938">
                  <c:v>187.6</c:v>
                </c:pt>
                <c:pt idx="939">
                  <c:v>187.8</c:v>
                </c:pt>
                <c:pt idx="940">
                  <c:v>188</c:v>
                </c:pt>
                <c:pt idx="941">
                  <c:v>188.2</c:v>
                </c:pt>
                <c:pt idx="942">
                  <c:v>188.4</c:v>
                </c:pt>
                <c:pt idx="943">
                  <c:v>188.6</c:v>
                </c:pt>
                <c:pt idx="944">
                  <c:v>188.8</c:v>
                </c:pt>
                <c:pt idx="945">
                  <c:v>189</c:v>
                </c:pt>
                <c:pt idx="946">
                  <c:v>189.2</c:v>
                </c:pt>
                <c:pt idx="947">
                  <c:v>189.4</c:v>
                </c:pt>
                <c:pt idx="948">
                  <c:v>189.6</c:v>
                </c:pt>
                <c:pt idx="949">
                  <c:v>189.8</c:v>
                </c:pt>
                <c:pt idx="950">
                  <c:v>190</c:v>
                </c:pt>
                <c:pt idx="951">
                  <c:v>190.2</c:v>
                </c:pt>
                <c:pt idx="952">
                  <c:v>190.4</c:v>
                </c:pt>
                <c:pt idx="953">
                  <c:v>190.6</c:v>
                </c:pt>
                <c:pt idx="954">
                  <c:v>190.8</c:v>
                </c:pt>
                <c:pt idx="955">
                  <c:v>191</c:v>
                </c:pt>
                <c:pt idx="956">
                  <c:v>191.2</c:v>
                </c:pt>
                <c:pt idx="957">
                  <c:v>191.4</c:v>
                </c:pt>
                <c:pt idx="958">
                  <c:v>191.6</c:v>
                </c:pt>
                <c:pt idx="959">
                  <c:v>191.8</c:v>
                </c:pt>
                <c:pt idx="960">
                  <c:v>192</c:v>
                </c:pt>
                <c:pt idx="961">
                  <c:v>192.2</c:v>
                </c:pt>
                <c:pt idx="962">
                  <c:v>192.4</c:v>
                </c:pt>
                <c:pt idx="963">
                  <c:v>192.6</c:v>
                </c:pt>
                <c:pt idx="964">
                  <c:v>192.8</c:v>
                </c:pt>
                <c:pt idx="965">
                  <c:v>193</c:v>
                </c:pt>
                <c:pt idx="966">
                  <c:v>193.2</c:v>
                </c:pt>
                <c:pt idx="967">
                  <c:v>193.4</c:v>
                </c:pt>
                <c:pt idx="968">
                  <c:v>193.6</c:v>
                </c:pt>
                <c:pt idx="969">
                  <c:v>193.8</c:v>
                </c:pt>
                <c:pt idx="970">
                  <c:v>194</c:v>
                </c:pt>
                <c:pt idx="971">
                  <c:v>194.2</c:v>
                </c:pt>
                <c:pt idx="972">
                  <c:v>194.4</c:v>
                </c:pt>
                <c:pt idx="973">
                  <c:v>194.6</c:v>
                </c:pt>
                <c:pt idx="974">
                  <c:v>194.8</c:v>
                </c:pt>
                <c:pt idx="975">
                  <c:v>195</c:v>
                </c:pt>
                <c:pt idx="976">
                  <c:v>195.2</c:v>
                </c:pt>
                <c:pt idx="977">
                  <c:v>195.4</c:v>
                </c:pt>
                <c:pt idx="978">
                  <c:v>195.6</c:v>
                </c:pt>
                <c:pt idx="979">
                  <c:v>195.8</c:v>
                </c:pt>
                <c:pt idx="980">
                  <c:v>196</c:v>
                </c:pt>
                <c:pt idx="981">
                  <c:v>196.2</c:v>
                </c:pt>
                <c:pt idx="982">
                  <c:v>196.4</c:v>
                </c:pt>
                <c:pt idx="983">
                  <c:v>196.6</c:v>
                </c:pt>
                <c:pt idx="984">
                  <c:v>196.8</c:v>
                </c:pt>
                <c:pt idx="985">
                  <c:v>197</c:v>
                </c:pt>
                <c:pt idx="986">
                  <c:v>197.2</c:v>
                </c:pt>
                <c:pt idx="987">
                  <c:v>197.4</c:v>
                </c:pt>
                <c:pt idx="988">
                  <c:v>197.6</c:v>
                </c:pt>
                <c:pt idx="989">
                  <c:v>197.8</c:v>
                </c:pt>
                <c:pt idx="990">
                  <c:v>198</c:v>
                </c:pt>
                <c:pt idx="991">
                  <c:v>198.2</c:v>
                </c:pt>
                <c:pt idx="992">
                  <c:v>198.4</c:v>
                </c:pt>
                <c:pt idx="993">
                  <c:v>198.6</c:v>
                </c:pt>
                <c:pt idx="994">
                  <c:v>198.8</c:v>
                </c:pt>
                <c:pt idx="995">
                  <c:v>199</c:v>
                </c:pt>
                <c:pt idx="996">
                  <c:v>199.2</c:v>
                </c:pt>
                <c:pt idx="997">
                  <c:v>199.4</c:v>
                </c:pt>
                <c:pt idx="998">
                  <c:v>199.6</c:v>
                </c:pt>
                <c:pt idx="999">
                  <c:v>199.8</c:v>
                </c:pt>
                <c:pt idx="1000">
                  <c:v>200</c:v>
                </c:pt>
                <c:pt idx="1001">
                  <c:v>200.2</c:v>
                </c:pt>
                <c:pt idx="1002">
                  <c:v>200.4</c:v>
                </c:pt>
                <c:pt idx="1003">
                  <c:v>200.6</c:v>
                </c:pt>
                <c:pt idx="1004">
                  <c:v>200.8</c:v>
                </c:pt>
                <c:pt idx="1005">
                  <c:v>201</c:v>
                </c:pt>
                <c:pt idx="1006">
                  <c:v>201.2</c:v>
                </c:pt>
                <c:pt idx="1007">
                  <c:v>201.4</c:v>
                </c:pt>
                <c:pt idx="1008">
                  <c:v>201.6</c:v>
                </c:pt>
                <c:pt idx="1009">
                  <c:v>201.8</c:v>
                </c:pt>
                <c:pt idx="1010">
                  <c:v>202</c:v>
                </c:pt>
                <c:pt idx="1011">
                  <c:v>202.2</c:v>
                </c:pt>
                <c:pt idx="1012">
                  <c:v>202.4</c:v>
                </c:pt>
                <c:pt idx="1013">
                  <c:v>202.6</c:v>
                </c:pt>
                <c:pt idx="1014">
                  <c:v>202.8</c:v>
                </c:pt>
                <c:pt idx="1015">
                  <c:v>203</c:v>
                </c:pt>
                <c:pt idx="1016">
                  <c:v>203.2</c:v>
                </c:pt>
                <c:pt idx="1017">
                  <c:v>203.4</c:v>
                </c:pt>
                <c:pt idx="1018">
                  <c:v>203.6</c:v>
                </c:pt>
                <c:pt idx="1019">
                  <c:v>203.8</c:v>
                </c:pt>
                <c:pt idx="1020">
                  <c:v>204</c:v>
                </c:pt>
                <c:pt idx="1021">
                  <c:v>204.2</c:v>
                </c:pt>
                <c:pt idx="1022">
                  <c:v>204.4</c:v>
                </c:pt>
                <c:pt idx="1023">
                  <c:v>204.6</c:v>
                </c:pt>
                <c:pt idx="1024">
                  <c:v>204.8</c:v>
                </c:pt>
                <c:pt idx="1025">
                  <c:v>205</c:v>
                </c:pt>
                <c:pt idx="1026">
                  <c:v>205.2</c:v>
                </c:pt>
                <c:pt idx="1027">
                  <c:v>205.4</c:v>
                </c:pt>
                <c:pt idx="1028">
                  <c:v>205.6</c:v>
                </c:pt>
                <c:pt idx="1029">
                  <c:v>205.8</c:v>
                </c:pt>
                <c:pt idx="1030">
                  <c:v>206</c:v>
                </c:pt>
                <c:pt idx="1031">
                  <c:v>206.2</c:v>
                </c:pt>
                <c:pt idx="1032">
                  <c:v>206.4</c:v>
                </c:pt>
                <c:pt idx="1033">
                  <c:v>206.6</c:v>
                </c:pt>
                <c:pt idx="1034">
                  <c:v>206.8</c:v>
                </c:pt>
                <c:pt idx="1035">
                  <c:v>207</c:v>
                </c:pt>
                <c:pt idx="1036">
                  <c:v>207.2</c:v>
                </c:pt>
                <c:pt idx="1037">
                  <c:v>207.4</c:v>
                </c:pt>
                <c:pt idx="1038">
                  <c:v>207.6</c:v>
                </c:pt>
                <c:pt idx="1039">
                  <c:v>207.8</c:v>
                </c:pt>
                <c:pt idx="1040">
                  <c:v>208</c:v>
                </c:pt>
                <c:pt idx="1041">
                  <c:v>208.2</c:v>
                </c:pt>
                <c:pt idx="1042">
                  <c:v>208.4</c:v>
                </c:pt>
                <c:pt idx="1043">
                  <c:v>208.6</c:v>
                </c:pt>
                <c:pt idx="1044">
                  <c:v>208.8</c:v>
                </c:pt>
                <c:pt idx="1045">
                  <c:v>209</c:v>
                </c:pt>
                <c:pt idx="1046">
                  <c:v>209.2</c:v>
                </c:pt>
                <c:pt idx="1047">
                  <c:v>209.4</c:v>
                </c:pt>
                <c:pt idx="1048">
                  <c:v>209.6</c:v>
                </c:pt>
                <c:pt idx="1049">
                  <c:v>209.8</c:v>
                </c:pt>
                <c:pt idx="1050">
                  <c:v>210</c:v>
                </c:pt>
                <c:pt idx="1051">
                  <c:v>210.2</c:v>
                </c:pt>
                <c:pt idx="1052">
                  <c:v>210.4</c:v>
                </c:pt>
                <c:pt idx="1053">
                  <c:v>210.6</c:v>
                </c:pt>
                <c:pt idx="1054">
                  <c:v>210.8</c:v>
                </c:pt>
                <c:pt idx="1055">
                  <c:v>211</c:v>
                </c:pt>
                <c:pt idx="1056">
                  <c:v>211.2</c:v>
                </c:pt>
                <c:pt idx="1057">
                  <c:v>211.4</c:v>
                </c:pt>
                <c:pt idx="1058">
                  <c:v>211.6</c:v>
                </c:pt>
                <c:pt idx="1059">
                  <c:v>211.8</c:v>
                </c:pt>
                <c:pt idx="1060">
                  <c:v>212</c:v>
                </c:pt>
                <c:pt idx="1061">
                  <c:v>212.2</c:v>
                </c:pt>
                <c:pt idx="1062">
                  <c:v>212.4</c:v>
                </c:pt>
                <c:pt idx="1063">
                  <c:v>212.6</c:v>
                </c:pt>
                <c:pt idx="1064">
                  <c:v>212.8</c:v>
                </c:pt>
                <c:pt idx="1065">
                  <c:v>213</c:v>
                </c:pt>
                <c:pt idx="1066">
                  <c:v>213.2</c:v>
                </c:pt>
                <c:pt idx="1067">
                  <c:v>213.4</c:v>
                </c:pt>
                <c:pt idx="1068">
                  <c:v>213.6</c:v>
                </c:pt>
                <c:pt idx="1069">
                  <c:v>213.8</c:v>
                </c:pt>
                <c:pt idx="1070">
                  <c:v>214</c:v>
                </c:pt>
                <c:pt idx="1071">
                  <c:v>214.2</c:v>
                </c:pt>
                <c:pt idx="1072">
                  <c:v>214.4</c:v>
                </c:pt>
                <c:pt idx="1073">
                  <c:v>214.6</c:v>
                </c:pt>
                <c:pt idx="1074">
                  <c:v>214.8</c:v>
                </c:pt>
                <c:pt idx="1075">
                  <c:v>215</c:v>
                </c:pt>
                <c:pt idx="1076">
                  <c:v>215.2</c:v>
                </c:pt>
                <c:pt idx="1077">
                  <c:v>215.4</c:v>
                </c:pt>
                <c:pt idx="1078">
                  <c:v>215.6</c:v>
                </c:pt>
                <c:pt idx="1079">
                  <c:v>215.8</c:v>
                </c:pt>
                <c:pt idx="1080">
                  <c:v>216</c:v>
                </c:pt>
                <c:pt idx="1081">
                  <c:v>216.2</c:v>
                </c:pt>
                <c:pt idx="1082">
                  <c:v>216.4</c:v>
                </c:pt>
                <c:pt idx="1083">
                  <c:v>216.6</c:v>
                </c:pt>
                <c:pt idx="1084">
                  <c:v>216.8</c:v>
                </c:pt>
                <c:pt idx="1085">
                  <c:v>217</c:v>
                </c:pt>
                <c:pt idx="1086">
                  <c:v>217.2</c:v>
                </c:pt>
                <c:pt idx="1087">
                  <c:v>217.4</c:v>
                </c:pt>
                <c:pt idx="1088">
                  <c:v>217.6</c:v>
                </c:pt>
                <c:pt idx="1089">
                  <c:v>217.8</c:v>
                </c:pt>
                <c:pt idx="1090">
                  <c:v>218</c:v>
                </c:pt>
                <c:pt idx="1091">
                  <c:v>218.2</c:v>
                </c:pt>
                <c:pt idx="1092">
                  <c:v>218.4</c:v>
                </c:pt>
                <c:pt idx="1093">
                  <c:v>218.6</c:v>
                </c:pt>
                <c:pt idx="1094">
                  <c:v>218.8</c:v>
                </c:pt>
                <c:pt idx="1095">
                  <c:v>219</c:v>
                </c:pt>
                <c:pt idx="1096">
                  <c:v>219.2</c:v>
                </c:pt>
                <c:pt idx="1097">
                  <c:v>219.4</c:v>
                </c:pt>
                <c:pt idx="1098">
                  <c:v>219.6</c:v>
                </c:pt>
                <c:pt idx="1099">
                  <c:v>219.8</c:v>
                </c:pt>
                <c:pt idx="1100">
                  <c:v>220</c:v>
                </c:pt>
                <c:pt idx="1101">
                  <c:v>220.2</c:v>
                </c:pt>
                <c:pt idx="1102">
                  <c:v>220.4</c:v>
                </c:pt>
                <c:pt idx="1103">
                  <c:v>220.6</c:v>
                </c:pt>
                <c:pt idx="1104">
                  <c:v>220.8</c:v>
                </c:pt>
                <c:pt idx="1105">
                  <c:v>221</c:v>
                </c:pt>
                <c:pt idx="1106">
                  <c:v>221.2</c:v>
                </c:pt>
                <c:pt idx="1107">
                  <c:v>221.4</c:v>
                </c:pt>
                <c:pt idx="1108">
                  <c:v>221.6</c:v>
                </c:pt>
                <c:pt idx="1109">
                  <c:v>221.8</c:v>
                </c:pt>
                <c:pt idx="1110">
                  <c:v>222</c:v>
                </c:pt>
                <c:pt idx="1111">
                  <c:v>222.2</c:v>
                </c:pt>
                <c:pt idx="1112">
                  <c:v>222.4</c:v>
                </c:pt>
                <c:pt idx="1113">
                  <c:v>222.6</c:v>
                </c:pt>
                <c:pt idx="1114">
                  <c:v>222.8</c:v>
                </c:pt>
                <c:pt idx="1115">
                  <c:v>223</c:v>
                </c:pt>
                <c:pt idx="1116">
                  <c:v>223.2</c:v>
                </c:pt>
                <c:pt idx="1117">
                  <c:v>223.4</c:v>
                </c:pt>
                <c:pt idx="1118">
                  <c:v>223.6</c:v>
                </c:pt>
                <c:pt idx="1119">
                  <c:v>223.8</c:v>
                </c:pt>
                <c:pt idx="1120">
                  <c:v>224</c:v>
                </c:pt>
                <c:pt idx="1121">
                  <c:v>224.2</c:v>
                </c:pt>
                <c:pt idx="1122">
                  <c:v>224.4</c:v>
                </c:pt>
                <c:pt idx="1123">
                  <c:v>224.6</c:v>
                </c:pt>
                <c:pt idx="1124">
                  <c:v>224.8</c:v>
                </c:pt>
                <c:pt idx="1125">
                  <c:v>225</c:v>
                </c:pt>
                <c:pt idx="1126">
                  <c:v>225.2</c:v>
                </c:pt>
                <c:pt idx="1127">
                  <c:v>225.4</c:v>
                </c:pt>
                <c:pt idx="1128">
                  <c:v>225.6</c:v>
                </c:pt>
                <c:pt idx="1129">
                  <c:v>225.8</c:v>
                </c:pt>
                <c:pt idx="1130">
                  <c:v>226</c:v>
                </c:pt>
                <c:pt idx="1131">
                  <c:v>226.2</c:v>
                </c:pt>
                <c:pt idx="1132">
                  <c:v>226.4</c:v>
                </c:pt>
                <c:pt idx="1133">
                  <c:v>226.6</c:v>
                </c:pt>
                <c:pt idx="1134">
                  <c:v>226.8</c:v>
                </c:pt>
                <c:pt idx="1135">
                  <c:v>227</c:v>
                </c:pt>
                <c:pt idx="1136">
                  <c:v>227.2</c:v>
                </c:pt>
                <c:pt idx="1137">
                  <c:v>227.4</c:v>
                </c:pt>
                <c:pt idx="1138">
                  <c:v>227.6</c:v>
                </c:pt>
                <c:pt idx="1139">
                  <c:v>227.8</c:v>
                </c:pt>
                <c:pt idx="1140">
                  <c:v>228</c:v>
                </c:pt>
                <c:pt idx="1141">
                  <c:v>228.2</c:v>
                </c:pt>
                <c:pt idx="1142">
                  <c:v>228.4</c:v>
                </c:pt>
                <c:pt idx="1143">
                  <c:v>228.6</c:v>
                </c:pt>
                <c:pt idx="1144">
                  <c:v>228.8</c:v>
                </c:pt>
                <c:pt idx="1145">
                  <c:v>229</c:v>
                </c:pt>
                <c:pt idx="1146">
                  <c:v>229.2</c:v>
                </c:pt>
                <c:pt idx="1147">
                  <c:v>229.4</c:v>
                </c:pt>
                <c:pt idx="1148">
                  <c:v>229.6</c:v>
                </c:pt>
                <c:pt idx="1149">
                  <c:v>229.8</c:v>
                </c:pt>
                <c:pt idx="1150">
                  <c:v>230</c:v>
                </c:pt>
                <c:pt idx="1151">
                  <c:v>230.2</c:v>
                </c:pt>
                <c:pt idx="1152">
                  <c:v>230.4</c:v>
                </c:pt>
                <c:pt idx="1153">
                  <c:v>230.6</c:v>
                </c:pt>
                <c:pt idx="1154">
                  <c:v>230.8</c:v>
                </c:pt>
                <c:pt idx="1155">
                  <c:v>231</c:v>
                </c:pt>
                <c:pt idx="1156">
                  <c:v>231.2</c:v>
                </c:pt>
                <c:pt idx="1157">
                  <c:v>231.4</c:v>
                </c:pt>
                <c:pt idx="1158">
                  <c:v>231.6</c:v>
                </c:pt>
                <c:pt idx="1159">
                  <c:v>231.8</c:v>
                </c:pt>
                <c:pt idx="1160">
                  <c:v>232</c:v>
                </c:pt>
                <c:pt idx="1161">
                  <c:v>232.2</c:v>
                </c:pt>
                <c:pt idx="1162">
                  <c:v>232.4</c:v>
                </c:pt>
                <c:pt idx="1163">
                  <c:v>232.6</c:v>
                </c:pt>
                <c:pt idx="1164">
                  <c:v>232.8</c:v>
                </c:pt>
                <c:pt idx="1165">
                  <c:v>233</c:v>
                </c:pt>
                <c:pt idx="1166">
                  <c:v>233.2</c:v>
                </c:pt>
                <c:pt idx="1167">
                  <c:v>233.4</c:v>
                </c:pt>
                <c:pt idx="1168">
                  <c:v>233.6</c:v>
                </c:pt>
                <c:pt idx="1169">
                  <c:v>233.8</c:v>
                </c:pt>
                <c:pt idx="1170">
                  <c:v>234</c:v>
                </c:pt>
                <c:pt idx="1171">
                  <c:v>234.2</c:v>
                </c:pt>
                <c:pt idx="1172">
                  <c:v>234.4</c:v>
                </c:pt>
                <c:pt idx="1173">
                  <c:v>234.6</c:v>
                </c:pt>
                <c:pt idx="1174">
                  <c:v>234.8</c:v>
                </c:pt>
                <c:pt idx="1175">
                  <c:v>235</c:v>
                </c:pt>
                <c:pt idx="1176">
                  <c:v>235.2</c:v>
                </c:pt>
                <c:pt idx="1177">
                  <c:v>235.4</c:v>
                </c:pt>
                <c:pt idx="1178">
                  <c:v>235.6</c:v>
                </c:pt>
                <c:pt idx="1179">
                  <c:v>235.8</c:v>
                </c:pt>
                <c:pt idx="1180">
                  <c:v>236</c:v>
                </c:pt>
                <c:pt idx="1181">
                  <c:v>236.2</c:v>
                </c:pt>
                <c:pt idx="1182">
                  <c:v>236.4</c:v>
                </c:pt>
                <c:pt idx="1183">
                  <c:v>236.6</c:v>
                </c:pt>
                <c:pt idx="1184">
                  <c:v>236.8</c:v>
                </c:pt>
                <c:pt idx="1185">
                  <c:v>237</c:v>
                </c:pt>
                <c:pt idx="1186">
                  <c:v>237.2</c:v>
                </c:pt>
                <c:pt idx="1187">
                  <c:v>237.4</c:v>
                </c:pt>
                <c:pt idx="1188">
                  <c:v>237.6</c:v>
                </c:pt>
                <c:pt idx="1189">
                  <c:v>237.8</c:v>
                </c:pt>
                <c:pt idx="1190">
                  <c:v>238</c:v>
                </c:pt>
                <c:pt idx="1191">
                  <c:v>238.2</c:v>
                </c:pt>
                <c:pt idx="1192">
                  <c:v>238.4</c:v>
                </c:pt>
                <c:pt idx="1193">
                  <c:v>238.6</c:v>
                </c:pt>
                <c:pt idx="1194">
                  <c:v>238.8</c:v>
                </c:pt>
                <c:pt idx="1195">
                  <c:v>239</c:v>
                </c:pt>
                <c:pt idx="1196">
                  <c:v>239.2</c:v>
                </c:pt>
                <c:pt idx="1197">
                  <c:v>239.4</c:v>
                </c:pt>
                <c:pt idx="1198">
                  <c:v>239.6</c:v>
                </c:pt>
                <c:pt idx="1199">
                  <c:v>239.8</c:v>
                </c:pt>
                <c:pt idx="1200">
                  <c:v>240</c:v>
                </c:pt>
              </c:numCache>
            </c:numRef>
          </c:xVal>
          <c:yVal>
            <c:numRef>
              <c:f>'40 g'!$B$3:$B$1203</c:f>
              <c:numCache>
                <c:formatCode>General</c:formatCode>
                <c:ptCount val="1201"/>
                <c:pt idx="0">
                  <c:v>20.491233430565899</c:v>
                </c:pt>
                <c:pt idx="1">
                  <c:v>20.491233430565899</c:v>
                </c:pt>
                <c:pt idx="2">
                  <c:v>20.181985944883799</c:v>
                </c:pt>
                <c:pt idx="3">
                  <c:v>20.491233430565899</c:v>
                </c:pt>
                <c:pt idx="4">
                  <c:v>20.435060563393499</c:v>
                </c:pt>
                <c:pt idx="5">
                  <c:v>20.5193078472835</c:v>
                </c:pt>
                <c:pt idx="6">
                  <c:v>20.406967553062199</c:v>
                </c:pt>
                <c:pt idx="7">
                  <c:v>20.266402949342702</c:v>
                </c:pt>
                <c:pt idx="8">
                  <c:v>20.378868301364399</c:v>
                </c:pt>
                <c:pt idx="9">
                  <c:v>20.153835969606799</c:v>
                </c:pt>
                <c:pt idx="10">
                  <c:v>20.491233430565899</c:v>
                </c:pt>
                <c:pt idx="11">
                  <c:v>20.210129503199799</c:v>
                </c:pt>
                <c:pt idx="12">
                  <c:v>20.406967553062199</c:v>
                </c:pt>
                <c:pt idx="13">
                  <c:v>20.7156686400829</c:v>
                </c:pt>
                <c:pt idx="14">
                  <c:v>20.5193078472835</c:v>
                </c:pt>
                <c:pt idx="15">
                  <c:v>20.350762786351901</c:v>
                </c:pt>
                <c:pt idx="16">
                  <c:v>20.2945273872269</c:v>
                </c:pt>
                <c:pt idx="17">
                  <c:v>20.350762786351901</c:v>
                </c:pt>
                <c:pt idx="18">
                  <c:v>20.5193078472835</c:v>
                </c:pt>
                <c:pt idx="19">
                  <c:v>20.266402949342702</c:v>
                </c:pt>
                <c:pt idx="20">
                  <c:v>20.6034997418407</c:v>
                </c:pt>
                <c:pt idx="21">
                  <c:v>20.6034997418407</c:v>
                </c:pt>
                <c:pt idx="22">
                  <c:v>20.491233430565899</c:v>
                </c:pt>
                <c:pt idx="23">
                  <c:v>20.406967553062199</c:v>
                </c:pt>
                <c:pt idx="24">
                  <c:v>20.350762786351901</c:v>
                </c:pt>
                <c:pt idx="25">
                  <c:v>19.871961924209302</c:v>
                </c:pt>
                <c:pt idx="26">
                  <c:v>20.378868301364399</c:v>
                </c:pt>
                <c:pt idx="27">
                  <c:v>20.350762786351901</c:v>
                </c:pt>
                <c:pt idx="28">
                  <c:v>19.984789122224502</c:v>
                </c:pt>
                <c:pt idx="29">
                  <c:v>20.266402949342702</c:v>
                </c:pt>
                <c:pt idx="30">
                  <c:v>20.350762786351901</c:v>
                </c:pt>
                <c:pt idx="31">
                  <c:v>20.491233430565899</c:v>
                </c:pt>
                <c:pt idx="32">
                  <c:v>20.378868301364399</c:v>
                </c:pt>
                <c:pt idx="33">
                  <c:v>20.631549674784502</c:v>
                </c:pt>
                <c:pt idx="34">
                  <c:v>20.463152838330799</c:v>
                </c:pt>
                <c:pt idx="35">
                  <c:v>19.9283915074171</c:v>
                </c:pt>
                <c:pt idx="36">
                  <c:v>20.406967553062199</c:v>
                </c:pt>
                <c:pt idx="37">
                  <c:v>19.871961924209302</c:v>
                </c:pt>
                <c:pt idx="38">
                  <c:v>20.491233430565899</c:v>
                </c:pt>
                <c:pt idx="39">
                  <c:v>20.350762786351901</c:v>
                </c:pt>
                <c:pt idx="40">
                  <c:v>20.631549674784502</c:v>
                </c:pt>
                <c:pt idx="41">
                  <c:v>20.463152838330799</c:v>
                </c:pt>
                <c:pt idx="42">
                  <c:v>20.5754437211768</c:v>
                </c:pt>
                <c:pt idx="43">
                  <c:v>19.9001827892317</c:v>
                </c:pt>
                <c:pt idx="44">
                  <c:v>19.9283915074171</c:v>
                </c:pt>
                <c:pt idx="45">
                  <c:v>20.491233430565899</c:v>
                </c:pt>
                <c:pt idx="46">
                  <c:v>20.350762786351901</c:v>
                </c:pt>
                <c:pt idx="47">
                  <c:v>20.435060563393499</c:v>
                </c:pt>
                <c:pt idx="48">
                  <c:v>20.406967553062199</c:v>
                </c:pt>
                <c:pt idx="49">
                  <c:v>20.463152838330799</c:v>
                </c:pt>
                <c:pt idx="50">
                  <c:v>20.350762786351901</c:v>
                </c:pt>
                <c:pt idx="51">
                  <c:v>20.041165957262901</c:v>
                </c:pt>
                <c:pt idx="52">
                  <c:v>20.491233430565899</c:v>
                </c:pt>
                <c:pt idx="53">
                  <c:v>20.069341821138998</c:v>
                </c:pt>
                <c:pt idx="54">
                  <c:v>20.463152838330799</c:v>
                </c:pt>
                <c:pt idx="55">
                  <c:v>19.984789122224502</c:v>
                </c:pt>
                <c:pt idx="56">
                  <c:v>20.547376110431902</c:v>
                </c:pt>
                <c:pt idx="57">
                  <c:v>20.350762786351901</c:v>
                </c:pt>
                <c:pt idx="58">
                  <c:v>20.6034997418407</c:v>
                </c:pt>
                <c:pt idx="59">
                  <c:v>20.322645495947398</c:v>
                </c:pt>
                <c:pt idx="60">
                  <c:v>20.547376110431902</c:v>
                </c:pt>
                <c:pt idx="61">
                  <c:v>20.041165957262901</c:v>
                </c:pt>
                <c:pt idx="62">
                  <c:v>20.435060563393499</c:v>
                </c:pt>
                <c:pt idx="63">
                  <c:v>20.350762786351901</c:v>
                </c:pt>
                <c:pt idx="64">
                  <c:v>20.5754437211768</c:v>
                </c:pt>
                <c:pt idx="65">
                  <c:v>20.631549674784502</c:v>
                </c:pt>
                <c:pt idx="66">
                  <c:v>20.350762786351901</c:v>
                </c:pt>
                <c:pt idx="67">
                  <c:v>20.491233430565899</c:v>
                </c:pt>
                <c:pt idx="68">
                  <c:v>20.012983566680099</c:v>
                </c:pt>
                <c:pt idx="69">
                  <c:v>20.2945273872269</c:v>
                </c:pt>
                <c:pt idx="70">
                  <c:v>20.659593541956301</c:v>
                </c:pt>
                <c:pt idx="71">
                  <c:v>19.984789122224502</c:v>
                </c:pt>
                <c:pt idx="72">
                  <c:v>20.350762786351901</c:v>
                </c:pt>
                <c:pt idx="73">
                  <c:v>20.181985944883799</c:v>
                </c:pt>
                <c:pt idx="74">
                  <c:v>20.547376110431902</c:v>
                </c:pt>
                <c:pt idx="75">
                  <c:v>19.9001827892317</c:v>
                </c:pt>
                <c:pt idx="76">
                  <c:v>20.5193078472835</c:v>
                </c:pt>
                <c:pt idx="77">
                  <c:v>19.9001827892317</c:v>
                </c:pt>
                <c:pt idx="78">
                  <c:v>20.435060563393499</c:v>
                </c:pt>
                <c:pt idx="79">
                  <c:v>20.238272160346401</c:v>
                </c:pt>
                <c:pt idx="80">
                  <c:v>20.069341821138998</c:v>
                </c:pt>
                <c:pt idx="81">
                  <c:v>20.322645495947398</c:v>
                </c:pt>
                <c:pt idx="82">
                  <c:v>19.9283915074171</c:v>
                </c:pt>
                <c:pt idx="83">
                  <c:v>20.435060563393499</c:v>
                </c:pt>
                <c:pt idx="84">
                  <c:v>20.041165957262901</c:v>
                </c:pt>
                <c:pt idx="85">
                  <c:v>19.9001827892317</c:v>
                </c:pt>
                <c:pt idx="86">
                  <c:v>20.041165957262901</c:v>
                </c:pt>
                <c:pt idx="87">
                  <c:v>20.406967553062199</c:v>
                </c:pt>
                <c:pt idx="88">
                  <c:v>20.378868301364399</c:v>
                </c:pt>
                <c:pt idx="89">
                  <c:v>20.266402949342702</c:v>
                </c:pt>
                <c:pt idx="90">
                  <c:v>20.5193078472835</c:v>
                </c:pt>
                <c:pt idx="91">
                  <c:v>20.012983566680099</c:v>
                </c:pt>
                <c:pt idx="92">
                  <c:v>20.5754437211768</c:v>
                </c:pt>
                <c:pt idx="93">
                  <c:v>20.435060563393499</c:v>
                </c:pt>
                <c:pt idx="94">
                  <c:v>20.547376110431902</c:v>
                </c:pt>
                <c:pt idx="95">
                  <c:v>20.5193078472835</c:v>
                </c:pt>
                <c:pt idx="96">
                  <c:v>20.491233430565899</c:v>
                </c:pt>
                <c:pt idx="97">
                  <c:v>20.097511180256699</c:v>
                </c:pt>
                <c:pt idx="98">
                  <c:v>20.322645495947398</c:v>
                </c:pt>
                <c:pt idx="99">
                  <c:v>20.210129503199799</c:v>
                </c:pt>
                <c:pt idx="100">
                  <c:v>20.406967553062199</c:v>
                </c:pt>
                <c:pt idx="101">
                  <c:v>20.210129503199799</c:v>
                </c:pt>
                <c:pt idx="102">
                  <c:v>20.125679555420401</c:v>
                </c:pt>
                <c:pt idx="103">
                  <c:v>20.181985944883799</c:v>
                </c:pt>
                <c:pt idx="104">
                  <c:v>20.659593541956301</c:v>
                </c:pt>
                <c:pt idx="105">
                  <c:v>19.871961924209302</c:v>
                </c:pt>
                <c:pt idx="106">
                  <c:v>20.2945273872269</c:v>
                </c:pt>
                <c:pt idx="107">
                  <c:v>20.491233430565899</c:v>
                </c:pt>
                <c:pt idx="108">
                  <c:v>20.435060563393499</c:v>
                </c:pt>
                <c:pt idx="109">
                  <c:v>20.687636839783799</c:v>
                </c:pt>
                <c:pt idx="110">
                  <c:v>20.7156686400829</c:v>
                </c:pt>
                <c:pt idx="111">
                  <c:v>20.6034997418407</c:v>
                </c:pt>
                <c:pt idx="112">
                  <c:v>20.125679555420401</c:v>
                </c:pt>
                <c:pt idx="113">
                  <c:v>20.547376110431902</c:v>
                </c:pt>
                <c:pt idx="114">
                  <c:v>20.125679555420401</c:v>
                </c:pt>
                <c:pt idx="115">
                  <c:v>20.547376110431902</c:v>
                </c:pt>
                <c:pt idx="116">
                  <c:v>20.322645495947398</c:v>
                </c:pt>
                <c:pt idx="117">
                  <c:v>20.238272160346401</c:v>
                </c:pt>
                <c:pt idx="118">
                  <c:v>20.463152838330799</c:v>
                </c:pt>
                <c:pt idx="119">
                  <c:v>20.406967553062199</c:v>
                </c:pt>
                <c:pt idx="120">
                  <c:v>20.7156686400829</c:v>
                </c:pt>
                <c:pt idx="121">
                  <c:v>20.069341821138998</c:v>
                </c:pt>
                <c:pt idx="122">
                  <c:v>20.378868301364399</c:v>
                </c:pt>
                <c:pt idx="123">
                  <c:v>20.491233430565899</c:v>
                </c:pt>
                <c:pt idx="124">
                  <c:v>20.631549674784502</c:v>
                </c:pt>
                <c:pt idx="125">
                  <c:v>20.5754437211768</c:v>
                </c:pt>
                <c:pt idx="126">
                  <c:v>20.125679555420401</c:v>
                </c:pt>
                <c:pt idx="127">
                  <c:v>20.6034997418407</c:v>
                </c:pt>
                <c:pt idx="128">
                  <c:v>20.687636839783799</c:v>
                </c:pt>
                <c:pt idx="129">
                  <c:v>20.491233430565899</c:v>
                </c:pt>
                <c:pt idx="130">
                  <c:v>20.631549674784502</c:v>
                </c:pt>
                <c:pt idx="131">
                  <c:v>20.547376110431902</c:v>
                </c:pt>
                <c:pt idx="132">
                  <c:v>20.659593541956301</c:v>
                </c:pt>
                <c:pt idx="133">
                  <c:v>20.6034997418407</c:v>
                </c:pt>
                <c:pt idx="134">
                  <c:v>20.435060563393499</c:v>
                </c:pt>
                <c:pt idx="135">
                  <c:v>20.125679555420401</c:v>
                </c:pt>
                <c:pt idx="136">
                  <c:v>20.687636839783799</c:v>
                </c:pt>
                <c:pt idx="137">
                  <c:v>20.491233430565899</c:v>
                </c:pt>
                <c:pt idx="138">
                  <c:v>20.659593541956301</c:v>
                </c:pt>
                <c:pt idx="139">
                  <c:v>20.350762786351901</c:v>
                </c:pt>
                <c:pt idx="140">
                  <c:v>20.743694440459102</c:v>
                </c:pt>
                <c:pt idx="141">
                  <c:v>20.659593541956301</c:v>
                </c:pt>
                <c:pt idx="142">
                  <c:v>20.547376110431902</c:v>
                </c:pt>
                <c:pt idx="143">
                  <c:v>20.547376110431902</c:v>
                </c:pt>
                <c:pt idx="144">
                  <c:v>20.5193078472835</c:v>
                </c:pt>
                <c:pt idx="145">
                  <c:v>20.435060563393499</c:v>
                </c:pt>
                <c:pt idx="146">
                  <c:v>20.6034997418407</c:v>
                </c:pt>
                <c:pt idx="147">
                  <c:v>20.5754437211768</c:v>
                </c:pt>
                <c:pt idx="148">
                  <c:v>20.322645495947398</c:v>
                </c:pt>
                <c:pt idx="149">
                  <c:v>20.5754437211768</c:v>
                </c:pt>
                <c:pt idx="150">
                  <c:v>20.631549674784502</c:v>
                </c:pt>
                <c:pt idx="151">
                  <c:v>20.659593541956301</c:v>
                </c:pt>
                <c:pt idx="152">
                  <c:v>20.631549674784502</c:v>
                </c:pt>
                <c:pt idx="153">
                  <c:v>20.743694440459102</c:v>
                </c:pt>
                <c:pt idx="154">
                  <c:v>20.687636839783799</c:v>
                </c:pt>
                <c:pt idx="155">
                  <c:v>20.7156686400829</c:v>
                </c:pt>
                <c:pt idx="156">
                  <c:v>20.406967553062199</c:v>
                </c:pt>
                <c:pt idx="157">
                  <c:v>20.771714262860701</c:v>
                </c:pt>
                <c:pt idx="158">
                  <c:v>20.771714262860701</c:v>
                </c:pt>
                <c:pt idx="159">
                  <c:v>20.855743549201101</c:v>
                </c:pt>
                <c:pt idx="160">
                  <c:v>20.855743549201101</c:v>
                </c:pt>
                <c:pt idx="161">
                  <c:v>20.855743549201101</c:v>
                </c:pt>
                <c:pt idx="162">
                  <c:v>20.491233430565899</c:v>
                </c:pt>
                <c:pt idx="163">
                  <c:v>20.799733599045599</c:v>
                </c:pt>
                <c:pt idx="164">
                  <c:v>20.631549674784502</c:v>
                </c:pt>
                <c:pt idx="165">
                  <c:v>20.9956711923844</c:v>
                </c:pt>
                <c:pt idx="166">
                  <c:v>20.547376110431902</c:v>
                </c:pt>
                <c:pt idx="167">
                  <c:v>20.322645495947398</c:v>
                </c:pt>
                <c:pt idx="168">
                  <c:v>20.771714262860701</c:v>
                </c:pt>
                <c:pt idx="169">
                  <c:v>20.771714262860701</c:v>
                </c:pt>
                <c:pt idx="170">
                  <c:v>20.406967553062199</c:v>
                </c:pt>
                <c:pt idx="171">
                  <c:v>20.210129503199799</c:v>
                </c:pt>
                <c:pt idx="172">
                  <c:v>20.799733599045599</c:v>
                </c:pt>
                <c:pt idx="173">
                  <c:v>20.6034997418407</c:v>
                </c:pt>
                <c:pt idx="174">
                  <c:v>20.631549674784502</c:v>
                </c:pt>
                <c:pt idx="175">
                  <c:v>20.659593541956301</c:v>
                </c:pt>
                <c:pt idx="176">
                  <c:v>20.9956711923844</c:v>
                </c:pt>
                <c:pt idx="177">
                  <c:v>20.855743549201101</c:v>
                </c:pt>
                <c:pt idx="178">
                  <c:v>20.659593541956301</c:v>
                </c:pt>
                <c:pt idx="179">
                  <c:v>20.9676984059044</c:v>
                </c:pt>
                <c:pt idx="180">
                  <c:v>21.051604905551201</c:v>
                </c:pt>
                <c:pt idx="181">
                  <c:v>20.5193078472835</c:v>
                </c:pt>
                <c:pt idx="182">
                  <c:v>20.855743549201101</c:v>
                </c:pt>
                <c:pt idx="183">
                  <c:v>20.771714262860701</c:v>
                </c:pt>
                <c:pt idx="184">
                  <c:v>20.9956711923844</c:v>
                </c:pt>
                <c:pt idx="185">
                  <c:v>20.827741530186099</c:v>
                </c:pt>
                <c:pt idx="186">
                  <c:v>20.9676984059044</c:v>
                </c:pt>
                <c:pt idx="187">
                  <c:v>21.079560415462598</c:v>
                </c:pt>
                <c:pt idx="188">
                  <c:v>21.023643659108799</c:v>
                </c:pt>
                <c:pt idx="189">
                  <c:v>20.9956711923844</c:v>
                </c:pt>
                <c:pt idx="190">
                  <c:v>20.7156686400829</c:v>
                </c:pt>
                <c:pt idx="191">
                  <c:v>20.9676984059044</c:v>
                </c:pt>
                <c:pt idx="192">
                  <c:v>21.135459769697899</c:v>
                </c:pt>
                <c:pt idx="193">
                  <c:v>20.6034997418407</c:v>
                </c:pt>
                <c:pt idx="194">
                  <c:v>21.191330982769799</c:v>
                </c:pt>
                <c:pt idx="195">
                  <c:v>21.1633982006007</c:v>
                </c:pt>
                <c:pt idx="196">
                  <c:v>21.135459769697899</c:v>
                </c:pt>
                <c:pt idx="197">
                  <c:v>21.023643659108799</c:v>
                </c:pt>
                <c:pt idx="198">
                  <c:v>20.659593541956301</c:v>
                </c:pt>
                <c:pt idx="199">
                  <c:v>21.219258138153499</c:v>
                </c:pt>
                <c:pt idx="200">
                  <c:v>21.1075102107914</c:v>
                </c:pt>
                <c:pt idx="201">
                  <c:v>20.5754437211768</c:v>
                </c:pt>
                <c:pt idx="202">
                  <c:v>20.9956711923844</c:v>
                </c:pt>
                <c:pt idx="203">
                  <c:v>21.051604905551201</c:v>
                </c:pt>
                <c:pt idx="204">
                  <c:v>21.1633982006007</c:v>
                </c:pt>
                <c:pt idx="205">
                  <c:v>21.191330982769799</c:v>
                </c:pt>
                <c:pt idx="206">
                  <c:v>21.1075102107914</c:v>
                </c:pt>
                <c:pt idx="207">
                  <c:v>20.939719817044299</c:v>
                </c:pt>
                <c:pt idx="208">
                  <c:v>21.414603410205999</c:v>
                </c:pt>
                <c:pt idx="209">
                  <c:v>20.9956711923844</c:v>
                </c:pt>
                <c:pt idx="210">
                  <c:v>21.553969422909098</c:v>
                </c:pt>
                <c:pt idx="211">
                  <c:v>21.414603410205999</c:v>
                </c:pt>
                <c:pt idx="212">
                  <c:v>21.275101107086499</c:v>
                </c:pt>
                <c:pt idx="213">
                  <c:v>21.051604905551201</c:v>
                </c:pt>
                <c:pt idx="214">
                  <c:v>21.3030115127196</c:v>
                </c:pt>
                <c:pt idx="215">
                  <c:v>21.6375269273634</c:v>
                </c:pt>
                <c:pt idx="216">
                  <c:v>21.023643659108799</c:v>
                </c:pt>
                <c:pt idx="217">
                  <c:v>21.5818308632929</c:v>
                </c:pt>
                <c:pt idx="218">
                  <c:v>21.553969422909098</c:v>
                </c:pt>
                <c:pt idx="219">
                  <c:v>21.526108080122601</c:v>
                </c:pt>
                <c:pt idx="220">
                  <c:v>21.721036945269901</c:v>
                </c:pt>
                <c:pt idx="221">
                  <c:v>21.665367035030101</c:v>
                </c:pt>
                <c:pt idx="222">
                  <c:v>21.665367035030101</c:v>
                </c:pt>
                <c:pt idx="223">
                  <c:v>21.498241373942601</c:v>
                </c:pt>
                <c:pt idx="224">
                  <c:v>21.804500069345998</c:v>
                </c:pt>
                <c:pt idx="225">
                  <c:v>21.7488613568222</c:v>
                </c:pt>
                <c:pt idx="226">
                  <c:v>21.6096815441004</c:v>
                </c:pt>
                <c:pt idx="227">
                  <c:v>21.860112770921202</c:v>
                </c:pt>
                <c:pt idx="228">
                  <c:v>21.6096815441004</c:v>
                </c:pt>
                <c:pt idx="229">
                  <c:v>21.330916379364599</c:v>
                </c:pt>
                <c:pt idx="230">
                  <c:v>21.693207323970501</c:v>
                </c:pt>
                <c:pt idx="231">
                  <c:v>22.082371932726701</c:v>
                </c:pt>
                <c:pt idx="232">
                  <c:v>22.054608397064499</c:v>
                </c:pt>
                <c:pt idx="233">
                  <c:v>21.887911456730802</c:v>
                </c:pt>
                <c:pt idx="234">
                  <c:v>21.832308981958001</c:v>
                </c:pt>
                <c:pt idx="235">
                  <c:v>22.054608397064499</c:v>
                </c:pt>
                <c:pt idx="236">
                  <c:v>22.110130529203602</c:v>
                </c:pt>
                <c:pt idx="237">
                  <c:v>21.887911456730802</c:v>
                </c:pt>
                <c:pt idx="238">
                  <c:v>22.082371932726701</c:v>
                </c:pt>
                <c:pt idx="239">
                  <c:v>21.887911456730802</c:v>
                </c:pt>
                <c:pt idx="240">
                  <c:v>21.693207323970501</c:v>
                </c:pt>
                <c:pt idx="241">
                  <c:v>22.248860971752801</c:v>
                </c:pt>
                <c:pt idx="242">
                  <c:v>22.415171195018001</c:v>
                </c:pt>
                <c:pt idx="243">
                  <c:v>22.387465579661399</c:v>
                </c:pt>
                <c:pt idx="244">
                  <c:v>22.359755250576999</c:v>
                </c:pt>
                <c:pt idx="245">
                  <c:v>22.387465579661399</c:v>
                </c:pt>
                <c:pt idx="246">
                  <c:v>22.387465579661399</c:v>
                </c:pt>
                <c:pt idx="247">
                  <c:v>22.6366596881455</c:v>
                </c:pt>
                <c:pt idx="248">
                  <c:v>22.5536346884168</c:v>
                </c:pt>
                <c:pt idx="249">
                  <c:v>22.304314955809499</c:v>
                </c:pt>
                <c:pt idx="250">
                  <c:v>22.026839901721999</c:v>
                </c:pt>
                <c:pt idx="251">
                  <c:v>22.5536346884168</c:v>
                </c:pt>
                <c:pt idx="252">
                  <c:v>22.802587935020899</c:v>
                </c:pt>
                <c:pt idx="253">
                  <c:v>22.359755250576999</c:v>
                </c:pt>
                <c:pt idx="254">
                  <c:v>22.8302253004336</c:v>
                </c:pt>
                <c:pt idx="255">
                  <c:v>22.8578582800554</c:v>
                </c:pt>
                <c:pt idx="256">
                  <c:v>22.995963500000201</c:v>
                </c:pt>
                <c:pt idx="257">
                  <c:v>23.106371893893201</c:v>
                </c:pt>
                <c:pt idx="258">
                  <c:v>23.023575984984699</c:v>
                </c:pt>
                <c:pt idx="259">
                  <c:v>23.0511788362784</c:v>
                </c:pt>
                <c:pt idx="260">
                  <c:v>23.0787774657495</c:v>
                </c:pt>
                <c:pt idx="261">
                  <c:v>23.189135560953801</c:v>
                </c:pt>
                <c:pt idx="262">
                  <c:v>23.133967528465401</c:v>
                </c:pt>
                <c:pt idx="263">
                  <c:v>23.299427740229898</c:v>
                </c:pt>
                <c:pt idx="264">
                  <c:v>23.326989294002601</c:v>
                </c:pt>
                <c:pt idx="265">
                  <c:v>23.437200923969399</c:v>
                </c:pt>
                <c:pt idx="266">
                  <c:v>23.409655315453101</c:v>
                </c:pt>
                <c:pt idx="267">
                  <c:v>23.299427740229898</c:v>
                </c:pt>
                <c:pt idx="268">
                  <c:v>23.0511788362784</c:v>
                </c:pt>
                <c:pt idx="269">
                  <c:v>23.547349589711299</c:v>
                </c:pt>
                <c:pt idx="270">
                  <c:v>23.4647479754057</c:v>
                </c:pt>
                <c:pt idx="271">
                  <c:v>23.299427740229898</c:v>
                </c:pt>
                <c:pt idx="272">
                  <c:v>23.877430920340299</c:v>
                </c:pt>
                <c:pt idx="273">
                  <c:v>24.042277259236801</c:v>
                </c:pt>
                <c:pt idx="274">
                  <c:v>23.822457078863899</c:v>
                </c:pt>
                <c:pt idx="275">
                  <c:v>23.904917786497801</c:v>
                </c:pt>
                <c:pt idx="276">
                  <c:v>24.069737546693901</c:v>
                </c:pt>
                <c:pt idx="277">
                  <c:v>24.097194370681201</c:v>
                </c:pt>
                <c:pt idx="278">
                  <c:v>24.234437971829198</c:v>
                </c:pt>
                <c:pt idx="279">
                  <c:v>24.2069928004539</c:v>
                </c:pt>
                <c:pt idx="280">
                  <c:v>24.481259128436399</c:v>
                </c:pt>
                <c:pt idx="281">
                  <c:v>24.536070650684099</c:v>
                </c:pt>
                <c:pt idx="282">
                  <c:v>24.5634770794288</c:v>
                </c:pt>
                <c:pt idx="283">
                  <c:v>24.6456618273156</c:v>
                </c:pt>
                <c:pt idx="284">
                  <c:v>24.536070650684099</c:v>
                </c:pt>
                <c:pt idx="285">
                  <c:v>24.673055997883701</c:v>
                </c:pt>
                <c:pt idx="286">
                  <c:v>24.919432975587501</c:v>
                </c:pt>
                <c:pt idx="287">
                  <c:v>24.755204470349899</c:v>
                </c:pt>
                <c:pt idx="288">
                  <c:v>25.001508767267602</c:v>
                </c:pt>
                <c:pt idx="289">
                  <c:v>24.946792593155799</c:v>
                </c:pt>
                <c:pt idx="290">
                  <c:v>24.673055997883701</c:v>
                </c:pt>
                <c:pt idx="291">
                  <c:v>25.384199914196898</c:v>
                </c:pt>
                <c:pt idx="292">
                  <c:v>25.302235597197399</c:v>
                </c:pt>
                <c:pt idx="293">
                  <c:v>25.001508767267602</c:v>
                </c:pt>
                <c:pt idx="294">
                  <c:v>25.629955830155399</c:v>
                </c:pt>
                <c:pt idx="295">
                  <c:v>25.739120705201199</c:v>
                </c:pt>
                <c:pt idx="296">
                  <c:v>25.848250165402199</c:v>
                </c:pt>
                <c:pt idx="297">
                  <c:v>25.6572544378927</c:v>
                </c:pt>
                <c:pt idx="298">
                  <c:v>26.039146780565599</c:v>
                </c:pt>
                <c:pt idx="299">
                  <c:v>26.257193951978302</c:v>
                </c:pt>
                <c:pt idx="300">
                  <c:v>26.175439175689402</c:v>
                </c:pt>
                <c:pt idx="301">
                  <c:v>26.366173106615101</c:v>
                </c:pt>
                <c:pt idx="302">
                  <c:v>26.2026961735546</c:v>
                </c:pt>
                <c:pt idx="303">
                  <c:v>25.984618180397302</c:v>
                </c:pt>
                <c:pt idx="304">
                  <c:v>26.665727344021299</c:v>
                </c:pt>
                <c:pt idx="305">
                  <c:v>26.8290380986146</c:v>
                </c:pt>
                <c:pt idx="306">
                  <c:v>26.937885563506899</c:v>
                </c:pt>
                <c:pt idx="307">
                  <c:v>26.965098084258599</c:v>
                </c:pt>
                <c:pt idx="308">
                  <c:v>27.1555188525159</c:v>
                </c:pt>
                <c:pt idx="309">
                  <c:v>27.318697704004801</c:v>
                </c:pt>
                <c:pt idx="310">
                  <c:v>27.400273021287401</c:v>
                </c:pt>
                <c:pt idx="311">
                  <c:v>27.400273021287401</c:v>
                </c:pt>
                <c:pt idx="312">
                  <c:v>27.617762790105701</c:v>
                </c:pt>
                <c:pt idx="313">
                  <c:v>27.6449438732887</c:v>
                </c:pt>
                <c:pt idx="314">
                  <c:v>27.672124177985399</c:v>
                </c:pt>
                <c:pt idx="315">
                  <c:v>27.862376792563001</c:v>
                </c:pt>
                <c:pt idx="316">
                  <c:v>27.943904557723101</c:v>
                </c:pt>
                <c:pt idx="317">
                  <c:v>28.2699619843516</c:v>
                </c:pt>
                <c:pt idx="318">
                  <c:v>28.106939416709</c:v>
                </c:pt>
                <c:pt idx="319">
                  <c:v>28.5144651224937</c:v>
                </c:pt>
                <c:pt idx="320">
                  <c:v>28.541629505160198</c:v>
                </c:pt>
                <c:pt idx="321">
                  <c:v>28.5144651224937</c:v>
                </c:pt>
                <c:pt idx="322">
                  <c:v>28.677453565470099</c:v>
                </c:pt>
                <c:pt idx="323">
                  <c:v>29.0034228471355</c:v>
                </c:pt>
                <c:pt idx="324">
                  <c:v>29.139247510962502</c:v>
                </c:pt>
                <c:pt idx="325">
                  <c:v>28.677453565470099</c:v>
                </c:pt>
                <c:pt idx="326">
                  <c:v>29.084916333034801</c:v>
                </c:pt>
                <c:pt idx="327">
                  <c:v>28.813279139106101</c:v>
                </c:pt>
                <c:pt idx="328">
                  <c:v>29.0034228471355</c:v>
                </c:pt>
                <c:pt idx="329">
                  <c:v>29.383732410371501</c:v>
                </c:pt>
                <c:pt idx="330">
                  <c:v>29.5467318138938</c:v>
                </c:pt>
                <c:pt idx="331">
                  <c:v>29.764088767798398</c:v>
                </c:pt>
                <c:pt idx="332">
                  <c:v>29.736918926463201</c:v>
                </c:pt>
                <c:pt idx="333">
                  <c:v>29.5467318138938</c:v>
                </c:pt>
                <c:pt idx="334">
                  <c:v>30.0358327299456</c:v>
                </c:pt>
                <c:pt idx="335">
                  <c:v>29.818435243965801</c:v>
                </c:pt>
                <c:pt idx="336">
                  <c:v>30.3891948518467</c:v>
                </c:pt>
                <c:pt idx="337">
                  <c:v>30.1989050893038</c:v>
                </c:pt>
                <c:pt idx="338">
                  <c:v>30.063008850557701</c:v>
                </c:pt>
                <c:pt idx="339">
                  <c:v>30.4163808979152</c:v>
                </c:pt>
                <c:pt idx="340">
                  <c:v>30.144546586702202</c:v>
                </c:pt>
                <c:pt idx="341">
                  <c:v>30.7699062869195</c:v>
                </c:pt>
                <c:pt idx="342">
                  <c:v>30.715504674535602</c:v>
                </c:pt>
                <c:pt idx="343">
                  <c:v>30.9331270468372</c:v>
                </c:pt>
                <c:pt idx="344">
                  <c:v>30.525139310656701</c:v>
                </c:pt>
                <c:pt idx="345">
                  <c:v>30.7427022908273</c:v>
                </c:pt>
                <c:pt idx="346">
                  <c:v>30.960333661002199</c:v>
                </c:pt>
                <c:pt idx="347">
                  <c:v>30.715504674535602</c:v>
                </c:pt>
                <c:pt idx="348">
                  <c:v>31.014755809496702</c:v>
                </c:pt>
                <c:pt idx="349">
                  <c:v>31.150825002135601</c:v>
                </c:pt>
                <c:pt idx="350">
                  <c:v>30.851508913382599</c:v>
                </c:pt>
                <c:pt idx="351">
                  <c:v>31.1780416416869</c:v>
                </c:pt>
                <c:pt idx="352">
                  <c:v>31.2052649216945</c:v>
                </c:pt>
                <c:pt idx="353">
                  <c:v>30.824306926593401</c:v>
                </c:pt>
                <c:pt idx="354">
                  <c:v>31.395834453386801</c:v>
                </c:pt>
                <c:pt idx="355">
                  <c:v>31.286926929878401</c:v>
                </c:pt>
                <c:pt idx="356">
                  <c:v>30.905921613541299</c:v>
                </c:pt>
                <c:pt idx="357">
                  <c:v>31.286926929878401</c:v>
                </c:pt>
                <c:pt idx="358">
                  <c:v>31.1780416416869</c:v>
                </c:pt>
                <c:pt idx="359">
                  <c:v>31.450299533291201</c:v>
                </c:pt>
                <c:pt idx="360">
                  <c:v>31.4775316355577</c:v>
                </c:pt>
                <c:pt idx="361">
                  <c:v>31.314155673185901</c:v>
                </c:pt>
                <c:pt idx="362">
                  <c:v>31.450299533291201</c:v>
                </c:pt>
                <c:pt idx="363">
                  <c:v>31.368606760936199</c:v>
                </c:pt>
                <c:pt idx="364">
                  <c:v>31.423068916922599</c:v>
                </c:pt>
                <c:pt idx="365">
                  <c:v>31.4775316355577</c:v>
                </c:pt>
                <c:pt idx="366">
                  <c:v>31.395834453386801</c:v>
                </c:pt>
                <c:pt idx="367">
                  <c:v>31.2052649216945</c:v>
                </c:pt>
                <c:pt idx="368">
                  <c:v>31.368606760936199</c:v>
                </c:pt>
                <c:pt idx="369">
                  <c:v>31.2052649216945</c:v>
                </c:pt>
                <c:pt idx="370">
                  <c:v>31.259704892316499</c:v>
                </c:pt>
                <c:pt idx="371">
                  <c:v>31.450299533291201</c:v>
                </c:pt>
                <c:pt idx="372">
                  <c:v>31.423068916922599</c:v>
                </c:pt>
                <c:pt idx="373">
                  <c:v>31.504765239775399</c:v>
                </c:pt>
                <c:pt idx="374">
                  <c:v>31.286926929878401</c:v>
                </c:pt>
                <c:pt idx="375">
                  <c:v>30.824306926593401</c:v>
                </c:pt>
                <c:pt idx="376">
                  <c:v>31.1780416416869</c:v>
                </c:pt>
                <c:pt idx="377">
                  <c:v>30.878717345061101</c:v>
                </c:pt>
                <c:pt idx="378">
                  <c:v>31.423068916922599</c:v>
                </c:pt>
                <c:pt idx="379">
                  <c:v>31.1780416416869</c:v>
                </c:pt>
                <c:pt idx="380">
                  <c:v>31.2052649216945</c:v>
                </c:pt>
                <c:pt idx="381">
                  <c:v>31.1780416416869</c:v>
                </c:pt>
                <c:pt idx="382">
                  <c:v>31.0963956348854</c:v>
                </c:pt>
                <c:pt idx="383">
                  <c:v>31.3413805062203</c:v>
                </c:pt>
                <c:pt idx="384">
                  <c:v>31.314155673185901</c:v>
                </c:pt>
                <c:pt idx="385">
                  <c:v>30.9331270468372</c:v>
                </c:pt>
                <c:pt idx="386">
                  <c:v>31.1780416416869</c:v>
                </c:pt>
                <c:pt idx="387">
                  <c:v>31.232484228273002</c:v>
                </c:pt>
                <c:pt idx="388">
                  <c:v>31.0963956348854</c:v>
                </c:pt>
                <c:pt idx="389">
                  <c:v>31.1780416416869</c:v>
                </c:pt>
                <c:pt idx="390">
                  <c:v>30.661112583207501</c:v>
                </c:pt>
                <c:pt idx="391">
                  <c:v>31.014755809496702</c:v>
                </c:pt>
                <c:pt idx="392">
                  <c:v>31.150825002135601</c:v>
                </c:pt>
                <c:pt idx="393">
                  <c:v>30.633912765773001</c:v>
                </c:pt>
                <c:pt idx="394">
                  <c:v>30.9331270468372</c:v>
                </c:pt>
                <c:pt idx="395">
                  <c:v>30.960333661002199</c:v>
                </c:pt>
                <c:pt idx="396">
                  <c:v>30.851508913382599</c:v>
                </c:pt>
                <c:pt idx="397">
                  <c:v>30.9331270468372</c:v>
                </c:pt>
                <c:pt idx="398">
                  <c:v>30.878717345061101</c:v>
                </c:pt>
                <c:pt idx="399">
                  <c:v>30.960333661002199</c:v>
                </c:pt>
                <c:pt idx="400">
                  <c:v>30.960333661002199</c:v>
                </c:pt>
                <c:pt idx="401">
                  <c:v>30.334825323016901</c:v>
                </c:pt>
                <c:pt idx="402">
                  <c:v>30.633912765773001</c:v>
                </c:pt>
                <c:pt idx="403">
                  <c:v>30.4163808979152</c:v>
                </c:pt>
                <c:pt idx="404">
                  <c:v>30.552335206361899</c:v>
                </c:pt>
                <c:pt idx="405">
                  <c:v>30.7427022908273</c:v>
                </c:pt>
                <c:pt idx="406">
                  <c:v>30.253271889387701</c:v>
                </c:pt>
                <c:pt idx="407">
                  <c:v>30.797106056456801</c:v>
                </c:pt>
                <c:pt idx="408">
                  <c:v>30.443573128819398</c:v>
                </c:pt>
                <c:pt idx="409">
                  <c:v>30.525139310656701</c:v>
                </c:pt>
                <c:pt idx="410">
                  <c:v>30.6067192631007</c:v>
                </c:pt>
                <c:pt idx="411">
                  <c:v>30.334825323016901</c:v>
                </c:pt>
                <c:pt idx="412">
                  <c:v>30.362009665565001</c:v>
                </c:pt>
                <c:pt idx="413">
                  <c:v>30.525139310656701</c:v>
                </c:pt>
                <c:pt idx="414">
                  <c:v>30.334825323016901</c:v>
                </c:pt>
                <c:pt idx="415">
                  <c:v>30.443573128819398</c:v>
                </c:pt>
                <c:pt idx="416">
                  <c:v>30.3076364999853</c:v>
                </c:pt>
                <c:pt idx="417">
                  <c:v>30.171725472325999</c:v>
                </c:pt>
                <c:pt idx="418">
                  <c:v>29.981477119433301</c:v>
                </c:pt>
                <c:pt idx="419">
                  <c:v>30.253271889387701</c:v>
                </c:pt>
                <c:pt idx="420">
                  <c:v>30.362009665565001</c:v>
                </c:pt>
                <c:pt idx="421">
                  <c:v>30.280453796901199</c:v>
                </c:pt>
                <c:pt idx="422">
                  <c:v>30.4163808979152</c:v>
                </c:pt>
                <c:pt idx="423">
                  <c:v>29.981477119433301</c:v>
                </c:pt>
                <c:pt idx="424">
                  <c:v>30.144546586702202</c:v>
                </c:pt>
                <c:pt idx="425">
                  <c:v>30.171725472325999</c:v>
                </c:pt>
                <c:pt idx="426">
                  <c:v>29.818435243965801</c:v>
                </c:pt>
                <c:pt idx="427">
                  <c:v>30.1989050893038</c:v>
                </c:pt>
                <c:pt idx="428">
                  <c:v>29.899956265943501</c:v>
                </c:pt>
                <c:pt idx="429">
                  <c:v>29.981477119433301</c:v>
                </c:pt>
                <c:pt idx="430">
                  <c:v>29.791264405393399</c:v>
                </c:pt>
                <c:pt idx="431">
                  <c:v>30.008657260417699</c:v>
                </c:pt>
                <c:pt idx="432">
                  <c:v>29.981477119433301</c:v>
                </c:pt>
                <c:pt idx="433">
                  <c:v>29.9271292915545</c:v>
                </c:pt>
                <c:pt idx="434">
                  <c:v>29.872778505117999</c:v>
                </c:pt>
                <c:pt idx="435">
                  <c:v>29.872778505117999</c:v>
                </c:pt>
                <c:pt idx="436">
                  <c:v>29.818435243965801</c:v>
                </c:pt>
                <c:pt idx="437">
                  <c:v>29.709749559616299</c:v>
                </c:pt>
                <c:pt idx="438">
                  <c:v>29.438062542182401</c:v>
                </c:pt>
                <c:pt idx="439">
                  <c:v>29.573903975813099</c:v>
                </c:pt>
                <c:pt idx="440">
                  <c:v>29.519565319110299</c:v>
                </c:pt>
                <c:pt idx="441">
                  <c:v>29.220737271425499</c:v>
                </c:pt>
                <c:pt idx="442">
                  <c:v>29.302233861469301</c:v>
                </c:pt>
                <c:pt idx="443">
                  <c:v>29.5467318138938</c:v>
                </c:pt>
                <c:pt idx="444">
                  <c:v>29.5467318138938</c:v>
                </c:pt>
                <c:pt idx="445">
                  <c:v>29.5467318138938</c:v>
                </c:pt>
                <c:pt idx="446">
                  <c:v>29.030590816112699</c:v>
                </c:pt>
                <c:pt idx="447">
                  <c:v>29.220737271425499</c:v>
                </c:pt>
                <c:pt idx="448">
                  <c:v>29.193573869882801</c:v>
                </c:pt>
                <c:pt idx="449">
                  <c:v>29.084916333034801</c:v>
                </c:pt>
                <c:pt idx="450">
                  <c:v>29.0577535380055</c:v>
                </c:pt>
                <c:pt idx="451">
                  <c:v>29.410897335357401</c:v>
                </c:pt>
                <c:pt idx="452">
                  <c:v>29.193573869882801</c:v>
                </c:pt>
                <c:pt idx="453">
                  <c:v>28.8404418538519</c:v>
                </c:pt>
                <c:pt idx="454">
                  <c:v>29.356567751171202</c:v>
                </c:pt>
                <c:pt idx="455">
                  <c:v>29.2479061467943</c:v>
                </c:pt>
                <c:pt idx="456">
                  <c:v>29.383732410371501</c:v>
                </c:pt>
                <c:pt idx="457">
                  <c:v>28.976260223362001</c:v>
                </c:pt>
                <c:pt idx="458">
                  <c:v>29.1120792172538</c:v>
                </c:pt>
                <c:pt idx="459">
                  <c:v>29.220737271425499</c:v>
                </c:pt>
                <c:pt idx="460">
                  <c:v>29.1120792172538</c:v>
                </c:pt>
                <c:pt idx="461">
                  <c:v>29.0577535380055</c:v>
                </c:pt>
                <c:pt idx="462">
                  <c:v>29.139247510962502</c:v>
                </c:pt>
                <c:pt idx="463">
                  <c:v>29.0034228471355</c:v>
                </c:pt>
                <c:pt idx="464">
                  <c:v>29.0034228471355</c:v>
                </c:pt>
                <c:pt idx="465">
                  <c:v>28.976260223362001</c:v>
                </c:pt>
                <c:pt idx="466">
                  <c:v>29.139247510962502</c:v>
                </c:pt>
                <c:pt idx="467">
                  <c:v>28.949097624561801</c:v>
                </c:pt>
                <c:pt idx="468">
                  <c:v>28.432965117916201</c:v>
                </c:pt>
                <c:pt idx="469">
                  <c:v>28.867604513301298</c:v>
                </c:pt>
                <c:pt idx="470">
                  <c:v>28.867604513301298</c:v>
                </c:pt>
                <c:pt idx="471">
                  <c:v>28.623126630381002</c:v>
                </c:pt>
                <c:pt idx="472">
                  <c:v>28.704622101822999</c:v>
                </c:pt>
                <c:pt idx="473">
                  <c:v>28.976260223362001</c:v>
                </c:pt>
                <c:pt idx="474">
                  <c:v>28.7589481752895</c:v>
                </c:pt>
                <c:pt idx="475">
                  <c:v>28.7317851983127</c:v>
                </c:pt>
                <c:pt idx="476">
                  <c:v>28.704622101822999</c:v>
                </c:pt>
                <c:pt idx="477">
                  <c:v>28.188452683465901</c:v>
                </c:pt>
                <c:pt idx="478">
                  <c:v>28.378633864096699</c:v>
                </c:pt>
                <c:pt idx="479">
                  <c:v>28.460130292635998</c:v>
                </c:pt>
                <c:pt idx="480">
                  <c:v>28.623126630381002</c:v>
                </c:pt>
                <c:pt idx="481">
                  <c:v>28.405799647087498</c:v>
                </c:pt>
                <c:pt idx="482">
                  <c:v>28.215621101253699</c:v>
                </c:pt>
                <c:pt idx="483">
                  <c:v>28.3242959924684</c:v>
                </c:pt>
                <c:pt idx="484">
                  <c:v>28.215621101253699</c:v>
                </c:pt>
                <c:pt idx="485">
                  <c:v>28.432965117916201</c:v>
                </c:pt>
                <c:pt idx="486">
                  <c:v>28.3242959924684</c:v>
                </c:pt>
                <c:pt idx="487">
                  <c:v>28.188452683465901</c:v>
                </c:pt>
                <c:pt idx="488">
                  <c:v>28.405799647087498</c:v>
                </c:pt>
                <c:pt idx="489">
                  <c:v>28.079769140124199</c:v>
                </c:pt>
                <c:pt idx="490">
                  <c:v>27.943904557723101</c:v>
                </c:pt>
                <c:pt idx="491">
                  <c:v>27.9982499112709</c:v>
                </c:pt>
                <c:pt idx="492">
                  <c:v>28.297129176599299</c:v>
                </c:pt>
                <c:pt idx="493">
                  <c:v>28.134109204535701</c:v>
                </c:pt>
                <c:pt idx="494">
                  <c:v>28.079769140124199</c:v>
                </c:pt>
                <c:pt idx="495">
                  <c:v>28.297129176599299</c:v>
                </c:pt>
                <c:pt idx="496">
                  <c:v>27.8080200403001</c:v>
                </c:pt>
                <c:pt idx="497">
                  <c:v>28.079769140124199</c:v>
                </c:pt>
                <c:pt idx="498">
                  <c:v>28.242789094499901</c:v>
                </c:pt>
                <c:pt idx="499">
                  <c:v>27.590575599937502</c:v>
                </c:pt>
                <c:pt idx="500">
                  <c:v>28.079769140124199</c:v>
                </c:pt>
                <c:pt idx="501">
                  <c:v>27.9167257049989</c:v>
                </c:pt>
                <c:pt idx="502">
                  <c:v>28.025421750556401</c:v>
                </c:pt>
                <c:pt idx="503">
                  <c:v>27.4818343622185</c:v>
                </c:pt>
                <c:pt idx="504">
                  <c:v>27.536209356356899</c:v>
                </c:pt>
                <c:pt idx="505">
                  <c:v>27.672124177985399</c:v>
                </c:pt>
                <c:pt idx="506">
                  <c:v>27.7808433274623</c:v>
                </c:pt>
                <c:pt idx="507">
                  <c:v>27.943904557723101</c:v>
                </c:pt>
                <c:pt idx="508">
                  <c:v>27.726487841154299</c:v>
                </c:pt>
                <c:pt idx="509">
                  <c:v>27.8895515573764</c:v>
                </c:pt>
                <c:pt idx="510">
                  <c:v>27.590575599937502</c:v>
                </c:pt>
                <c:pt idx="511">
                  <c:v>27.862376792563001</c:v>
                </c:pt>
                <c:pt idx="512">
                  <c:v>27.672124177985399</c:v>
                </c:pt>
                <c:pt idx="513">
                  <c:v>27.672124177985399</c:v>
                </c:pt>
                <c:pt idx="514">
                  <c:v>27.509024954108501</c:v>
                </c:pt>
                <c:pt idx="515">
                  <c:v>27.699303724690999</c:v>
                </c:pt>
                <c:pt idx="516">
                  <c:v>27.7808433274623</c:v>
                </c:pt>
                <c:pt idx="517">
                  <c:v>27.672124177985399</c:v>
                </c:pt>
                <c:pt idx="518">
                  <c:v>27.128320250797099</c:v>
                </c:pt>
                <c:pt idx="519">
                  <c:v>27.672124177985399</c:v>
                </c:pt>
                <c:pt idx="520">
                  <c:v>27.672124177985399</c:v>
                </c:pt>
                <c:pt idx="521">
                  <c:v>27.536209356356899</c:v>
                </c:pt>
                <c:pt idx="522">
                  <c:v>27.1827216176723</c:v>
                </c:pt>
                <c:pt idx="523">
                  <c:v>27.128320250797099</c:v>
                </c:pt>
                <c:pt idx="524">
                  <c:v>27.345888703803599</c:v>
                </c:pt>
                <c:pt idx="525">
                  <c:v>27.345888703803599</c:v>
                </c:pt>
                <c:pt idx="526">
                  <c:v>27.509024954108501</c:v>
                </c:pt>
                <c:pt idx="527">
                  <c:v>27.454648177366099</c:v>
                </c:pt>
                <c:pt idx="528">
                  <c:v>27.400273021287401</c:v>
                </c:pt>
                <c:pt idx="529">
                  <c:v>27.373078699658699</c:v>
                </c:pt>
                <c:pt idx="530">
                  <c:v>27.4818343622185</c:v>
                </c:pt>
                <c:pt idx="531">
                  <c:v>27.400273021287401</c:v>
                </c:pt>
                <c:pt idx="532">
                  <c:v>27.237113165572399</c:v>
                </c:pt>
                <c:pt idx="533">
                  <c:v>27.427461070553999</c:v>
                </c:pt>
                <c:pt idx="534">
                  <c:v>27.101120481166099</c:v>
                </c:pt>
                <c:pt idx="535">
                  <c:v>27.291505679767099</c:v>
                </c:pt>
                <c:pt idx="536">
                  <c:v>27.1555188525159</c:v>
                </c:pt>
                <c:pt idx="537">
                  <c:v>27.2643073003829</c:v>
                </c:pt>
                <c:pt idx="538">
                  <c:v>27.345888703803599</c:v>
                </c:pt>
                <c:pt idx="539">
                  <c:v>27.291505679767099</c:v>
                </c:pt>
                <c:pt idx="540">
                  <c:v>27.291505679767099</c:v>
                </c:pt>
                <c:pt idx="541">
                  <c:v>27.128320250797099</c:v>
                </c:pt>
                <c:pt idx="542">
                  <c:v>26.692948588750099</c:v>
                </c:pt>
                <c:pt idx="543">
                  <c:v>27.128320250797099</c:v>
                </c:pt>
                <c:pt idx="544">
                  <c:v>26.8834671928389</c:v>
                </c:pt>
                <c:pt idx="545">
                  <c:v>26.937885563506899</c:v>
                </c:pt>
                <c:pt idx="546">
                  <c:v>27.128320250797099</c:v>
                </c:pt>
                <c:pt idx="547">
                  <c:v>26.72016833763</c:v>
                </c:pt>
                <c:pt idx="548">
                  <c:v>26.8018241284542</c:v>
                </c:pt>
                <c:pt idx="549">
                  <c:v>26.611274968677801</c:v>
                </c:pt>
                <c:pt idx="550">
                  <c:v>26.665727344021299</c:v>
                </c:pt>
                <c:pt idx="551">
                  <c:v>27.073919523127898</c:v>
                </c:pt>
                <c:pt idx="552">
                  <c:v>26.9923040011262</c:v>
                </c:pt>
                <c:pt idx="553">
                  <c:v>26.937885563506899</c:v>
                </c:pt>
                <c:pt idx="554">
                  <c:v>27.073919523127898</c:v>
                </c:pt>
                <c:pt idx="555">
                  <c:v>26.8018241284542</c:v>
                </c:pt>
                <c:pt idx="556">
                  <c:v>26.556821679740501</c:v>
                </c:pt>
                <c:pt idx="557">
                  <c:v>26.72016833763</c:v>
                </c:pt>
                <c:pt idx="558">
                  <c:v>26.8018241284542</c:v>
                </c:pt>
                <c:pt idx="559">
                  <c:v>26.8834671928389</c:v>
                </c:pt>
                <c:pt idx="560">
                  <c:v>26.8290380986146</c:v>
                </c:pt>
                <c:pt idx="561">
                  <c:v>26.229945984906902</c:v>
                </c:pt>
                <c:pt idx="562">
                  <c:v>26.8018241284542</c:v>
                </c:pt>
                <c:pt idx="563">
                  <c:v>26.611274968677801</c:v>
                </c:pt>
                <c:pt idx="564">
                  <c:v>26.692948588750099</c:v>
                </c:pt>
                <c:pt idx="565">
                  <c:v>26.665727344021299</c:v>
                </c:pt>
                <c:pt idx="566">
                  <c:v>26.72016833763</c:v>
                </c:pt>
                <c:pt idx="567">
                  <c:v>26.692948588750099</c:v>
                </c:pt>
                <c:pt idx="568">
                  <c:v>26.638504582948499</c:v>
                </c:pt>
                <c:pt idx="569">
                  <c:v>26.747391926044099</c:v>
                </c:pt>
                <c:pt idx="570">
                  <c:v>26.556821679740501</c:v>
                </c:pt>
                <c:pt idx="571">
                  <c:v>26.665727344021299</c:v>
                </c:pt>
                <c:pt idx="572">
                  <c:v>26.066408088771102</c:v>
                </c:pt>
                <c:pt idx="573">
                  <c:v>26.175439175689402</c:v>
                </c:pt>
                <c:pt idx="574">
                  <c:v>26.175439175689402</c:v>
                </c:pt>
                <c:pt idx="575">
                  <c:v>26.148185613920202</c:v>
                </c:pt>
                <c:pt idx="576">
                  <c:v>26.284440095263999</c:v>
                </c:pt>
                <c:pt idx="577">
                  <c:v>26.502356679883</c:v>
                </c:pt>
                <c:pt idx="578">
                  <c:v>26.257193951978302</c:v>
                </c:pt>
                <c:pt idx="579">
                  <c:v>25.957345522633801</c:v>
                </c:pt>
                <c:pt idx="580">
                  <c:v>26.475124389705801</c:v>
                </c:pt>
                <c:pt idx="581">
                  <c:v>26.4206548094044</c:v>
                </c:pt>
                <c:pt idx="582">
                  <c:v>26.175439175689402</c:v>
                </c:pt>
                <c:pt idx="583">
                  <c:v>26.120930146381099</c:v>
                </c:pt>
                <c:pt idx="584">
                  <c:v>26.229945984906902</c:v>
                </c:pt>
                <c:pt idx="585">
                  <c:v>26.3389323120585</c:v>
                </c:pt>
                <c:pt idx="586">
                  <c:v>25.711834189970102</c:v>
                </c:pt>
                <c:pt idx="587">
                  <c:v>26.284440095263999</c:v>
                </c:pt>
                <c:pt idx="588">
                  <c:v>26.3116897552053</c:v>
                </c:pt>
                <c:pt idx="589">
                  <c:v>26.3116897552053</c:v>
                </c:pt>
                <c:pt idx="590">
                  <c:v>26.229945984906902</c:v>
                </c:pt>
                <c:pt idx="591">
                  <c:v>25.984618180397302</c:v>
                </c:pt>
                <c:pt idx="592">
                  <c:v>26.039146780565599</c:v>
                </c:pt>
                <c:pt idx="593">
                  <c:v>25.875531145140101</c:v>
                </c:pt>
                <c:pt idx="594">
                  <c:v>26.229945984906902</c:v>
                </c:pt>
                <c:pt idx="595">
                  <c:v>26.066408088771102</c:v>
                </c:pt>
                <c:pt idx="596">
                  <c:v>25.984618180397302</c:v>
                </c:pt>
                <c:pt idx="597">
                  <c:v>25.984618180397302</c:v>
                </c:pt>
                <c:pt idx="598">
                  <c:v>26.011883484605999</c:v>
                </c:pt>
                <c:pt idx="599">
                  <c:v>25.9028046877064</c:v>
                </c:pt>
                <c:pt idx="600">
                  <c:v>25.8209723804658</c:v>
                </c:pt>
                <c:pt idx="601">
                  <c:v>26.011883484605999</c:v>
                </c:pt>
                <c:pt idx="602">
                  <c:v>26.120930146381099</c:v>
                </c:pt>
                <c:pt idx="603">
                  <c:v>25.8209723804658</c:v>
                </c:pt>
                <c:pt idx="604">
                  <c:v>25.875531145140101</c:v>
                </c:pt>
                <c:pt idx="605">
                  <c:v>26.011883484605999</c:v>
                </c:pt>
                <c:pt idx="606">
                  <c:v>26.011883484605999</c:v>
                </c:pt>
                <c:pt idx="607">
                  <c:v>25.984618180397302</c:v>
                </c:pt>
                <c:pt idx="608">
                  <c:v>25.793692443806901</c:v>
                </c:pt>
                <c:pt idx="609">
                  <c:v>25.875531145140101</c:v>
                </c:pt>
                <c:pt idx="610">
                  <c:v>25.384199914196898</c:v>
                </c:pt>
                <c:pt idx="611">
                  <c:v>25.302235597197399</c:v>
                </c:pt>
                <c:pt idx="612">
                  <c:v>25.2749108812597</c:v>
                </c:pt>
                <c:pt idx="613">
                  <c:v>25.8209723804658</c:v>
                </c:pt>
                <c:pt idx="614">
                  <c:v>25.793692443806901</c:v>
                </c:pt>
                <c:pt idx="615">
                  <c:v>25.302235597197399</c:v>
                </c:pt>
                <c:pt idx="616">
                  <c:v>25.575362367507399</c:v>
                </c:pt>
                <c:pt idx="617">
                  <c:v>25.711834189970102</c:v>
                </c:pt>
                <c:pt idx="618">
                  <c:v>25.548062142151998</c:v>
                </c:pt>
                <c:pt idx="619">
                  <c:v>25.711834189970102</c:v>
                </c:pt>
                <c:pt idx="620">
                  <c:v>25.6572544378927</c:v>
                </c:pt>
                <c:pt idx="621">
                  <c:v>25.793692443806901</c:v>
                </c:pt>
                <c:pt idx="622">
                  <c:v>25.520754228389698</c:v>
                </c:pt>
                <c:pt idx="623">
                  <c:v>25.629955830155399</c:v>
                </c:pt>
                <c:pt idx="624">
                  <c:v>25.411514588028801</c:v>
                </c:pt>
                <c:pt idx="625">
                  <c:v>25.711834189970102</c:v>
                </c:pt>
                <c:pt idx="626">
                  <c:v>25.629955830155399</c:v>
                </c:pt>
                <c:pt idx="627">
                  <c:v>25.575362367507399</c:v>
                </c:pt>
                <c:pt idx="628">
                  <c:v>25.083554316622301</c:v>
                </c:pt>
                <c:pt idx="629">
                  <c:v>25.493449268710901</c:v>
                </c:pt>
                <c:pt idx="630">
                  <c:v>25.520754228389698</c:v>
                </c:pt>
                <c:pt idx="631">
                  <c:v>25.575362367507399</c:v>
                </c:pt>
                <c:pt idx="632">
                  <c:v>25.165580858023901</c:v>
                </c:pt>
                <c:pt idx="633">
                  <c:v>25.548062142151998</c:v>
                </c:pt>
                <c:pt idx="634">
                  <c:v>25.3295631070601</c:v>
                </c:pt>
                <c:pt idx="635">
                  <c:v>24.919432975587501</c:v>
                </c:pt>
                <c:pt idx="636">
                  <c:v>25.411514588028801</c:v>
                </c:pt>
                <c:pt idx="637">
                  <c:v>25.575362367507399</c:v>
                </c:pt>
                <c:pt idx="638">
                  <c:v>25.220253743958502</c:v>
                </c:pt>
                <c:pt idx="639">
                  <c:v>25.438832135832801</c:v>
                </c:pt>
                <c:pt idx="640">
                  <c:v>24.892070529927899</c:v>
                </c:pt>
                <c:pt idx="641">
                  <c:v>25.356882760705702</c:v>
                </c:pt>
                <c:pt idx="642">
                  <c:v>24.892070529927899</c:v>
                </c:pt>
                <c:pt idx="643">
                  <c:v>25.138243128399701</c:v>
                </c:pt>
                <c:pt idx="644">
                  <c:v>25.2749108812597</c:v>
                </c:pt>
                <c:pt idx="645">
                  <c:v>25.3295631070601</c:v>
                </c:pt>
                <c:pt idx="646">
                  <c:v>25.466141911356999</c:v>
                </c:pt>
                <c:pt idx="647">
                  <c:v>25.302235597197399</c:v>
                </c:pt>
                <c:pt idx="648">
                  <c:v>25.3295631070601</c:v>
                </c:pt>
                <c:pt idx="649">
                  <c:v>25.138243128399701</c:v>
                </c:pt>
                <c:pt idx="650">
                  <c:v>25.2475836036784</c:v>
                </c:pt>
                <c:pt idx="651">
                  <c:v>24.974149403127999</c:v>
                </c:pt>
                <c:pt idx="652">
                  <c:v>25.083554316622301</c:v>
                </c:pt>
                <c:pt idx="653">
                  <c:v>25.3295631070601</c:v>
                </c:pt>
                <c:pt idx="654">
                  <c:v>25.192915944020299</c:v>
                </c:pt>
                <c:pt idx="655">
                  <c:v>25.138243128399701</c:v>
                </c:pt>
                <c:pt idx="656">
                  <c:v>24.946792593155799</c:v>
                </c:pt>
                <c:pt idx="657">
                  <c:v>24.727824624590799</c:v>
                </c:pt>
                <c:pt idx="658">
                  <c:v>24.892070529927899</c:v>
                </c:pt>
                <c:pt idx="659">
                  <c:v>25.138243128399701</c:v>
                </c:pt>
                <c:pt idx="660">
                  <c:v>24.6456618273156</c:v>
                </c:pt>
                <c:pt idx="661">
                  <c:v>25.0288600229945</c:v>
                </c:pt>
                <c:pt idx="662">
                  <c:v>25.165580858023901</c:v>
                </c:pt>
                <c:pt idx="663">
                  <c:v>25.110902734652701</c:v>
                </c:pt>
                <c:pt idx="664">
                  <c:v>25.110902734652701</c:v>
                </c:pt>
                <c:pt idx="665">
                  <c:v>25.083554316622301</c:v>
                </c:pt>
                <c:pt idx="666">
                  <c:v>25.083554316622301</c:v>
                </c:pt>
                <c:pt idx="667">
                  <c:v>24.919432975587501</c:v>
                </c:pt>
                <c:pt idx="668">
                  <c:v>25.110902734652701</c:v>
                </c:pt>
                <c:pt idx="669">
                  <c:v>25.083554316622301</c:v>
                </c:pt>
                <c:pt idx="670">
                  <c:v>24.946792593155799</c:v>
                </c:pt>
                <c:pt idx="671">
                  <c:v>25.083554316622301</c:v>
                </c:pt>
                <c:pt idx="672">
                  <c:v>24.974149403127999</c:v>
                </c:pt>
                <c:pt idx="673">
                  <c:v>24.5908750626031</c:v>
                </c:pt>
                <c:pt idx="674">
                  <c:v>24.5634770794288</c:v>
                </c:pt>
                <c:pt idx="675">
                  <c:v>24.700441807267001</c:v>
                </c:pt>
                <c:pt idx="676">
                  <c:v>24.481259128436399</c:v>
                </c:pt>
                <c:pt idx="677">
                  <c:v>24.727824624590799</c:v>
                </c:pt>
                <c:pt idx="678">
                  <c:v>24.727824624590799</c:v>
                </c:pt>
                <c:pt idx="679">
                  <c:v>25.056208532614299</c:v>
                </c:pt>
                <c:pt idx="680">
                  <c:v>24.837331727773002</c:v>
                </c:pt>
                <c:pt idx="681">
                  <c:v>24.946792593155799</c:v>
                </c:pt>
                <c:pt idx="682">
                  <c:v>24.700441807267001</c:v>
                </c:pt>
                <c:pt idx="683">
                  <c:v>24.755204470349899</c:v>
                </c:pt>
                <c:pt idx="684">
                  <c:v>24.809960674303401</c:v>
                </c:pt>
                <c:pt idx="685">
                  <c:v>24.974149403127999</c:v>
                </c:pt>
                <c:pt idx="686">
                  <c:v>24.755204470349899</c:v>
                </c:pt>
                <c:pt idx="687">
                  <c:v>24.946792593155799</c:v>
                </c:pt>
                <c:pt idx="688">
                  <c:v>24.179549626053301</c:v>
                </c:pt>
                <c:pt idx="689">
                  <c:v>24.481259128436399</c:v>
                </c:pt>
                <c:pt idx="690">
                  <c:v>24.700441807267001</c:v>
                </c:pt>
                <c:pt idx="691">
                  <c:v>24.234437971829198</c:v>
                </c:pt>
                <c:pt idx="692">
                  <c:v>24.371592692891699</c:v>
                </c:pt>
                <c:pt idx="693">
                  <c:v>24.755204470349899</c:v>
                </c:pt>
                <c:pt idx="694">
                  <c:v>24.5634770794288</c:v>
                </c:pt>
                <c:pt idx="695">
                  <c:v>24.782586710758402</c:v>
                </c:pt>
                <c:pt idx="696">
                  <c:v>24.508666457326701</c:v>
                </c:pt>
                <c:pt idx="697">
                  <c:v>24.755204470349899</c:v>
                </c:pt>
                <c:pt idx="698">
                  <c:v>24.234437971829198</c:v>
                </c:pt>
                <c:pt idx="699">
                  <c:v>24.152103070167101</c:v>
                </c:pt>
                <c:pt idx="700">
                  <c:v>24.371592692891699</c:v>
                </c:pt>
                <c:pt idx="701">
                  <c:v>24.5634770794288</c:v>
                </c:pt>
                <c:pt idx="702">
                  <c:v>24.536070650684099</c:v>
                </c:pt>
                <c:pt idx="703">
                  <c:v>24.5908750626031</c:v>
                </c:pt>
                <c:pt idx="704">
                  <c:v>24.179549626053301</c:v>
                </c:pt>
                <c:pt idx="705">
                  <c:v>24.508666457326701</c:v>
                </c:pt>
                <c:pt idx="706">
                  <c:v>24.618269971733699</c:v>
                </c:pt>
                <c:pt idx="707">
                  <c:v>24.426429628580099</c:v>
                </c:pt>
                <c:pt idx="708">
                  <c:v>24.508666457326701</c:v>
                </c:pt>
                <c:pt idx="709">
                  <c:v>24.673055997883701</c:v>
                </c:pt>
                <c:pt idx="710">
                  <c:v>24.097194370681201</c:v>
                </c:pt>
                <c:pt idx="711">
                  <c:v>24.618269971733699</c:v>
                </c:pt>
                <c:pt idx="712">
                  <c:v>24.508666457326701</c:v>
                </c:pt>
                <c:pt idx="713">
                  <c:v>24.426429628580099</c:v>
                </c:pt>
                <c:pt idx="714">
                  <c:v>24.179549626053301</c:v>
                </c:pt>
                <c:pt idx="715">
                  <c:v>23.932395699427499</c:v>
                </c:pt>
                <c:pt idx="716">
                  <c:v>24.3167374491285</c:v>
                </c:pt>
                <c:pt idx="717">
                  <c:v>24.2069928004539</c:v>
                </c:pt>
                <c:pt idx="718">
                  <c:v>24.426429628580099</c:v>
                </c:pt>
                <c:pt idx="719">
                  <c:v>24.5634770794288</c:v>
                </c:pt>
                <c:pt idx="720">
                  <c:v>24.453848643518199</c:v>
                </c:pt>
                <c:pt idx="721">
                  <c:v>23.877430920340299</c:v>
                </c:pt>
                <c:pt idx="722">
                  <c:v>23.767463276021498</c:v>
                </c:pt>
                <c:pt idx="723">
                  <c:v>24.371592692891699</c:v>
                </c:pt>
                <c:pt idx="724">
                  <c:v>24.261874444093699</c:v>
                </c:pt>
                <c:pt idx="725">
                  <c:v>24.371592692891699</c:v>
                </c:pt>
                <c:pt idx="726">
                  <c:v>24.014813487815001</c:v>
                </c:pt>
                <c:pt idx="727">
                  <c:v>23.877430920340299</c:v>
                </c:pt>
                <c:pt idx="728">
                  <c:v>24.481259128436399</c:v>
                </c:pt>
                <c:pt idx="729">
                  <c:v>24.042277259236801</c:v>
                </c:pt>
                <c:pt idx="730">
                  <c:v>23.767463276021498</c:v>
                </c:pt>
                <c:pt idx="731">
                  <c:v>24.261874444093699</c:v>
                </c:pt>
                <c:pt idx="732">
                  <c:v>24.069737546693901</c:v>
                </c:pt>
                <c:pt idx="733">
                  <c:v>24.152103070167101</c:v>
                </c:pt>
                <c:pt idx="734">
                  <c:v>24.344169378276799</c:v>
                </c:pt>
                <c:pt idx="735">
                  <c:v>24.1246531123004</c:v>
                </c:pt>
                <c:pt idx="736">
                  <c:v>23.684952905866801</c:v>
                </c:pt>
                <c:pt idx="737">
                  <c:v>24.289307596361802</c:v>
                </c:pt>
                <c:pt idx="738">
                  <c:v>24.371592692891699</c:v>
                </c:pt>
                <c:pt idx="739">
                  <c:v>24.097194370681201</c:v>
                </c:pt>
                <c:pt idx="740">
                  <c:v>23.959870046408199</c:v>
                </c:pt>
                <c:pt idx="741">
                  <c:v>24.097194370681201</c:v>
                </c:pt>
                <c:pt idx="742">
                  <c:v>24.2069928004539</c:v>
                </c:pt>
                <c:pt idx="743">
                  <c:v>24.152103070167101</c:v>
                </c:pt>
                <c:pt idx="744">
                  <c:v>23.904917786497801</c:v>
                </c:pt>
                <c:pt idx="745">
                  <c:v>23.987340847935101</c:v>
                </c:pt>
                <c:pt idx="746">
                  <c:v>24.097194370681201</c:v>
                </c:pt>
                <c:pt idx="747">
                  <c:v>23.987340847935101</c:v>
                </c:pt>
                <c:pt idx="748">
                  <c:v>23.987340847935101</c:v>
                </c:pt>
                <c:pt idx="749">
                  <c:v>23.987340847935101</c:v>
                </c:pt>
                <c:pt idx="750">
                  <c:v>23.932395699427499</c:v>
                </c:pt>
                <c:pt idx="751">
                  <c:v>24.097194370681201</c:v>
                </c:pt>
                <c:pt idx="752">
                  <c:v>24.069737546693901</c:v>
                </c:pt>
                <c:pt idx="753">
                  <c:v>23.987340847935101</c:v>
                </c:pt>
                <c:pt idx="754">
                  <c:v>24.042277259236801</c:v>
                </c:pt>
                <c:pt idx="755">
                  <c:v>23.904917786497801</c:v>
                </c:pt>
                <c:pt idx="756">
                  <c:v>23.932395699427499</c:v>
                </c:pt>
                <c:pt idx="757">
                  <c:v>23.519819598498501</c:v>
                </c:pt>
                <c:pt idx="758">
                  <c:v>23.739963535557301</c:v>
                </c:pt>
                <c:pt idx="759">
                  <c:v>23.904917786497801</c:v>
                </c:pt>
                <c:pt idx="760">
                  <c:v>23.629921901241499</c:v>
                </c:pt>
                <c:pt idx="761">
                  <c:v>24.179549626053301</c:v>
                </c:pt>
                <c:pt idx="762">
                  <c:v>23.822457078863899</c:v>
                </c:pt>
                <c:pt idx="763">
                  <c:v>23.739963535557301</c:v>
                </c:pt>
                <c:pt idx="764">
                  <c:v>23.932395699427499</c:v>
                </c:pt>
                <c:pt idx="765">
                  <c:v>23.4647479754057</c:v>
                </c:pt>
                <c:pt idx="766">
                  <c:v>24.042277259236801</c:v>
                </c:pt>
                <c:pt idx="767">
                  <c:v>23.987340847935101</c:v>
                </c:pt>
                <c:pt idx="768">
                  <c:v>23.574881102802699</c:v>
                </c:pt>
                <c:pt idx="769">
                  <c:v>23.877430920340299</c:v>
                </c:pt>
                <c:pt idx="770">
                  <c:v>23.684952905866801</c:v>
                </c:pt>
                <c:pt idx="771">
                  <c:v>23.354552211800598</c:v>
                </c:pt>
                <c:pt idx="772">
                  <c:v>23.657436603103601</c:v>
                </c:pt>
                <c:pt idx="773">
                  <c:v>23.849945813321099</c:v>
                </c:pt>
                <c:pt idx="774">
                  <c:v>23.492285733894999</c:v>
                </c:pt>
                <c:pt idx="775">
                  <c:v>23.684952905866801</c:v>
                </c:pt>
                <c:pt idx="776">
                  <c:v>23.739963535557301</c:v>
                </c:pt>
                <c:pt idx="777">
                  <c:v>23.657436603103601</c:v>
                </c:pt>
                <c:pt idx="778">
                  <c:v>23.877430920340299</c:v>
                </c:pt>
                <c:pt idx="779">
                  <c:v>23.409655315453101</c:v>
                </c:pt>
                <c:pt idx="780">
                  <c:v>23.767463276021498</c:v>
                </c:pt>
                <c:pt idx="781">
                  <c:v>23.161553614628801</c:v>
                </c:pt>
                <c:pt idx="782">
                  <c:v>23.629921901241499</c:v>
                </c:pt>
                <c:pt idx="783">
                  <c:v>23.4647479754057</c:v>
                </c:pt>
                <c:pt idx="784">
                  <c:v>23.712460085670699</c:v>
                </c:pt>
                <c:pt idx="785">
                  <c:v>23.739963535557301</c:v>
                </c:pt>
                <c:pt idx="786">
                  <c:v>23.492285733894999</c:v>
                </c:pt>
                <c:pt idx="787">
                  <c:v>23.602403407972901</c:v>
                </c:pt>
                <c:pt idx="788">
                  <c:v>23.629921901241499</c:v>
                </c:pt>
                <c:pt idx="789">
                  <c:v>23.519819598498501</c:v>
                </c:pt>
                <c:pt idx="790">
                  <c:v>23.4647479754057</c:v>
                </c:pt>
                <c:pt idx="791">
                  <c:v>23.133967528465401</c:v>
                </c:pt>
                <c:pt idx="792">
                  <c:v>23.189135560953801</c:v>
                </c:pt>
                <c:pt idx="793">
                  <c:v>23.684952905866801</c:v>
                </c:pt>
                <c:pt idx="794">
                  <c:v>23.299427740229898</c:v>
                </c:pt>
                <c:pt idx="795">
                  <c:v>23.712460085670699</c:v>
                </c:pt>
                <c:pt idx="796">
                  <c:v>23.657436603103601</c:v>
                </c:pt>
                <c:pt idx="797">
                  <c:v>23.657436603103601</c:v>
                </c:pt>
                <c:pt idx="798">
                  <c:v>23.574881102802699</c:v>
                </c:pt>
                <c:pt idx="799">
                  <c:v>23.437200923969399</c:v>
                </c:pt>
                <c:pt idx="800">
                  <c:v>23.133967528465401</c:v>
                </c:pt>
                <c:pt idx="801">
                  <c:v>23.629921901241499</c:v>
                </c:pt>
                <c:pt idx="802">
                  <c:v>23.437200923969399</c:v>
                </c:pt>
                <c:pt idx="803">
                  <c:v>23.106371893893201</c:v>
                </c:pt>
                <c:pt idx="804">
                  <c:v>23.849945813321099</c:v>
                </c:pt>
                <c:pt idx="805">
                  <c:v>23.657436603103601</c:v>
                </c:pt>
                <c:pt idx="806">
                  <c:v>23.712460085670699</c:v>
                </c:pt>
                <c:pt idx="807">
                  <c:v>23.739963535557301</c:v>
                </c:pt>
                <c:pt idx="808">
                  <c:v>23.4647479754057</c:v>
                </c:pt>
                <c:pt idx="809">
                  <c:v>23.629921901241499</c:v>
                </c:pt>
                <c:pt idx="810">
                  <c:v>23.437200923969399</c:v>
                </c:pt>
                <c:pt idx="811">
                  <c:v>23.382105751561799</c:v>
                </c:pt>
                <c:pt idx="812">
                  <c:v>23.602403407972901</c:v>
                </c:pt>
                <c:pt idx="813">
                  <c:v>23.409655315453101</c:v>
                </c:pt>
                <c:pt idx="814">
                  <c:v>23.602403407972901</c:v>
                </c:pt>
                <c:pt idx="815">
                  <c:v>23.629921901241499</c:v>
                </c:pt>
                <c:pt idx="816">
                  <c:v>23.354552211800598</c:v>
                </c:pt>
                <c:pt idx="817">
                  <c:v>23.409655315453101</c:v>
                </c:pt>
                <c:pt idx="818">
                  <c:v>23.189135560953801</c:v>
                </c:pt>
                <c:pt idx="819">
                  <c:v>23.492285733894999</c:v>
                </c:pt>
                <c:pt idx="820">
                  <c:v>23.409655315453101</c:v>
                </c:pt>
                <c:pt idx="821">
                  <c:v>23.4647479754057</c:v>
                </c:pt>
                <c:pt idx="822">
                  <c:v>23.409655315453101</c:v>
                </c:pt>
                <c:pt idx="823">
                  <c:v>23.216713387935599</c:v>
                </c:pt>
                <c:pt idx="824">
                  <c:v>23.547349589711299</c:v>
                </c:pt>
                <c:pt idx="825">
                  <c:v>23.189135560953801</c:v>
                </c:pt>
                <c:pt idx="826">
                  <c:v>23.547349589711299</c:v>
                </c:pt>
                <c:pt idx="827">
                  <c:v>22.940736502171699</c:v>
                </c:pt>
                <c:pt idx="828">
                  <c:v>23.106371893893201</c:v>
                </c:pt>
                <c:pt idx="829">
                  <c:v>23.519819598498501</c:v>
                </c:pt>
                <c:pt idx="830">
                  <c:v>23.133967528465401</c:v>
                </c:pt>
                <c:pt idx="831">
                  <c:v>23.244292500112302</c:v>
                </c:pt>
                <c:pt idx="832">
                  <c:v>23.4647479754057</c:v>
                </c:pt>
                <c:pt idx="833">
                  <c:v>23.216713387935599</c:v>
                </c:pt>
                <c:pt idx="834">
                  <c:v>22.8302253004336</c:v>
                </c:pt>
                <c:pt idx="835">
                  <c:v>23.519819598498501</c:v>
                </c:pt>
                <c:pt idx="836">
                  <c:v>23.409655315453101</c:v>
                </c:pt>
                <c:pt idx="837">
                  <c:v>22.8578582800554</c:v>
                </c:pt>
                <c:pt idx="838">
                  <c:v>23.271862149098201</c:v>
                </c:pt>
                <c:pt idx="839">
                  <c:v>23.354552211800598</c:v>
                </c:pt>
                <c:pt idx="840">
                  <c:v>23.326989294002601</c:v>
                </c:pt>
                <c:pt idx="841">
                  <c:v>23.0511788362784</c:v>
                </c:pt>
                <c:pt idx="842">
                  <c:v>22.774940765161301</c:v>
                </c:pt>
                <c:pt idx="843">
                  <c:v>23.216713387935599</c:v>
                </c:pt>
                <c:pt idx="844">
                  <c:v>23.299427740229898</c:v>
                </c:pt>
                <c:pt idx="845">
                  <c:v>23.354552211800598</c:v>
                </c:pt>
                <c:pt idx="846">
                  <c:v>23.161553614628801</c:v>
                </c:pt>
                <c:pt idx="847">
                  <c:v>23.106371893893201</c:v>
                </c:pt>
                <c:pt idx="848">
                  <c:v>23.216713387935599</c:v>
                </c:pt>
                <c:pt idx="849">
                  <c:v>23.216713387935599</c:v>
                </c:pt>
                <c:pt idx="850">
                  <c:v>22.885486894381302</c:v>
                </c:pt>
                <c:pt idx="851">
                  <c:v>23.244292500112302</c:v>
                </c:pt>
                <c:pt idx="852">
                  <c:v>23.271862149098201</c:v>
                </c:pt>
                <c:pt idx="853">
                  <c:v>23.299427740229898</c:v>
                </c:pt>
                <c:pt idx="854">
                  <c:v>23.354552211800598</c:v>
                </c:pt>
                <c:pt idx="855">
                  <c:v>23.133967528465401</c:v>
                </c:pt>
                <c:pt idx="856">
                  <c:v>22.9683521427418</c:v>
                </c:pt>
                <c:pt idx="857">
                  <c:v>23.106371893893201</c:v>
                </c:pt>
                <c:pt idx="858">
                  <c:v>23.271862149098201</c:v>
                </c:pt>
                <c:pt idx="859">
                  <c:v>23.244292500112302</c:v>
                </c:pt>
                <c:pt idx="860">
                  <c:v>23.271862149098201</c:v>
                </c:pt>
                <c:pt idx="861">
                  <c:v>23.133967528465401</c:v>
                </c:pt>
                <c:pt idx="862">
                  <c:v>22.5536346884168</c:v>
                </c:pt>
                <c:pt idx="863">
                  <c:v>23.189135560953801</c:v>
                </c:pt>
                <c:pt idx="864">
                  <c:v>23.216713387935599</c:v>
                </c:pt>
                <c:pt idx="865">
                  <c:v>22.7472945658151</c:v>
                </c:pt>
                <c:pt idx="866">
                  <c:v>23.0511788362784</c:v>
                </c:pt>
                <c:pt idx="867">
                  <c:v>23.0787774657495</c:v>
                </c:pt>
                <c:pt idx="868">
                  <c:v>23.133967528465401</c:v>
                </c:pt>
                <c:pt idx="869">
                  <c:v>22.940736502171699</c:v>
                </c:pt>
                <c:pt idx="870">
                  <c:v>22.387465579661399</c:v>
                </c:pt>
                <c:pt idx="871">
                  <c:v>23.161553614628801</c:v>
                </c:pt>
                <c:pt idx="872">
                  <c:v>22.995963500000201</c:v>
                </c:pt>
                <c:pt idx="873">
                  <c:v>23.216713387935599</c:v>
                </c:pt>
                <c:pt idx="874">
                  <c:v>22.719643919188801</c:v>
                </c:pt>
                <c:pt idx="875">
                  <c:v>23.133967528465401</c:v>
                </c:pt>
                <c:pt idx="876">
                  <c:v>23.023575984984699</c:v>
                </c:pt>
                <c:pt idx="877">
                  <c:v>22.7472945658151</c:v>
                </c:pt>
                <c:pt idx="878">
                  <c:v>23.023575984984699</c:v>
                </c:pt>
                <c:pt idx="879">
                  <c:v>22.9683521427418</c:v>
                </c:pt>
                <c:pt idx="880">
                  <c:v>23.161553614628801</c:v>
                </c:pt>
                <c:pt idx="881">
                  <c:v>23.106371893893201</c:v>
                </c:pt>
                <c:pt idx="882">
                  <c:v>23.106371893893201</c:v>
                </c:pt>
                <c:pt idx="883">
                  <c:v>22.719643919188801</c:v>
                </c:pt>
                <c:pt idx="884">
                  <c:v>23.023575984984699</c:v>
                </c:pt>
                <c:pt idx="885">
                  <c:v>22.885486894381302</c:v>
                </c:pt>
                <c:pt idx="886">
                  <c:v>22.8578582800554</c:v>
                </c:pt>
                <c:pt idx="887">
                  <c:v>23.023575984984699</c:v>
                </c:pt>
                <c:pt idx="888">
                  <c:v>22.5536346884168</c:v>
                </c:pt>
                <c:pt idx="889">
                  <c:v>22.470573774440599</c:v>
                </c:pt>
                <c:pt idx="890">
                  <c:v>22.940736502171699</c:v>
                </c:pt>
                <c:pt idx="891">
                  <c:v>22.8302253004336</c:v>
                </c:pt>
                <c:pt idx="892">
                  <c:v>23.106371893893201</c:v>
                </c:pt>
                <c:pt idx="893">
                  <c:v>22.940736502171699</c:v>
                </c:pt>
                <c:pt idx="894">
                  <c:v>22.664323800464899</c:v>
                </c:pt>
                <c:pt idx="895">
                  <c:v>22.3320347747649</c:v>
                </c:pt>
                <c:pt idx="896">
                  <c:v>22.608991046561901</c:v>
                </c:pt>
                <c:pt idx="897">
                  <c:v>22.913116557794901</c:v>
                </c:pt>
                <c:pt idx="898">
                  <c:v>22.442872117141899</c:v>
                </c:pt>
                <c:pt idx="899">
                  <c:v>22.8578582800554</c:v>
                </c:pt>
                <c:pt idx="900">
                  <c:v>22.885486894381302</c:v>
                </c:pt>
                <c:pt idx="901">
                  <c:v>22.774940765161301</c:v>
                </c:pt>
                <c:pt idx="902">
                  <c:v>22.7472945658151</c:v>
                </c:pt>
                <c:pt idx="903">
                  <c:v>22.664323800464899</c:v>
                </c:pt>
                <c:pt idx="904">
                  <c:v>22.774940765161301</c:v>
                </c:pt>
                <c:pt idx="905">
                  <c:v>22.802587935020899</c:v>
                </c:pt>
                <c:pt idx="906">
                  <c:v>22.719643919188801</c:v>
                </c:pt>
                <c:pt idx="907">
                  <c:v>22.6366596881455</c:v>
                </c:pt>
                <c:pt idx="908">
                  <c:v>22.774940765161301</c:v>
                </c:pt>
                <c:pt idx="909">
                  <c:v>22.359755250576999</c:v>
                </c:pt>
                <c:pt idx="910">
                  <c:v>22.940736502171699</c:v>
                </c:pt>
                <c:pt idx="911">
                  <c:v>22.6366596881455</c:v>
                </c:pt>
                <c:pt idx="912">
                  <c:v>22.442872117141899</c:v>
                </c:pt>
                <c:pt idx="913">
                  <c:v>22.802587935020899</c:v>
                </c:pt>
                <c:pt idx="914">
                  <c:v>22.470573774440599</c:v>
                </c:pt>
                <c:pt idx="915">
                  <c:v>22.3320347747649</c:v>
                </c:pt>
                <c:pt idx="916">
                  <c:v>22.581317855219002</c:v>
                </c:pt>
                <c:pt idx="917">
                  <c:v>22.442872117141899</c:v>
                </c:pt>
                <c:pt idx="918">
                  <c:v>22.608991046561901</c:v>
                </c:pt>
                <c:pt idx="919">
                  <c:v>22.5536346884168</c:v>
                </c:pt>
                <c:pt idx="920">
                  <c:v>22.6919888047873</c:v>
                </c:pt>
                <c:pt idx="921">
                  <c:v>22.719643919188801</c:v>
                </c:pt>
                <c:pt idx="922">
                  <c:v>22.6366596881455</c:v>
                </c:pt>
                <c:pt idx="923">
                  <c:v>22.442872117141899</c:v>
                </c:pt>
                <c:pt idx="924">
                  <c:v>22.885486894381302</c:v>
                </c:pt>
                <c:pt idx="925">
                  <c:v>22.276590361637101</c:v>
                </c:pt>
                <c:pt idx="926">
                  <c:v>22.5536346884168</c:v>
                </c:pt>
                <c:pt idx="927">
                  <c:v>22.359755250576999</c:v>
                </c:pt>
                <c:pt idx="928">
                  <c:v>22.7472945658151</c:v>
                </c:pt>
                <c:pt idx="929">
                  <c:v>22.774940765161301</c:v>
                </c:pt>
                <c:pt idx="930">
                  <c:v>22.802587935020899</c:v>
                </c:pt>
                <c:pt idx="931">
                  <c:v>22.110130529203602</c:v>
                </c:pt>
                <c:pt idx="932">
                  <c:v>22.8302253004336</c:v>
                </c:pt>
                <c:pt idx="933">
                  <c:v>22.7472945658151</c:v>
                </c:pt>
                <c:pt idx="934">
                  <c:v>22.498265370677899</c:v>
                </c:pt>
                <c:pt idx="935">
                  <c:v>22.525952335171599</c:v>
                </c:pt>
                <c:pt idx="936">
                  <c:v>22.8302253004336</c:v>
                </c:pt>
                <c:pt idx="937">
                  <c:v>22.6919888047873</c:v>
                </c:pt>
                <c:pt idx="938">
                  <c:v>22.525952335171599</c:v>
                </c:pt>
                <c:pt idx="939">
                  <c:v>22.7472945658151</c:v>
                </c:pt>
                <c:pt idx="940">
                  <c:v>22.221121349410499</c:v>
                </c:pt>
                <c:pt idx="941">
                  <c:v>22.304314955809499</c:v>
                </c:pt>
                <c:pt idx="942">
                  <c:v>22.664323800464899</c:v>
                </c:pt>
                <c:pt idx="943">
                  <c:v>22.774940765161301</c:v>
                </c:pt>
                <c:pt idx="944">
                  <c:v>22.525952335171599</c:v>
                </c:pt>
                <c:pt idx="945">
                  <c:v>22.110130529203602</c:v>
                </c:pt>
                <c:pt idx="946">
                  <c:v>22.054608397064499</c:v>
                </c:pt>
                <c:pt idx="947">
                  <c:v>22.525952335171599</c:v>
                </c:pt>
                <c:pt idx="948">
                  <c:v>22.470573774440599</c:v>
                </c:pt>
                <c:pt idx="949">
                  <c:v>22.193382305670799</c:v>
                </c:pt>
                <c:pt idx="950">
                  <c:v>22.276590361637101</c:v>
                </c:pt>
                <c:pt idx="951">
                  <c:v>22.525952335171599</c:v>
                </c:pt>
                <c:pt idx="952">
                  <c:v>22.774940765161301</c:v>
                </c:pt>
                <c:pt idx="953">
                  <c:v>22.498265370677899</c:v>
                </c:pt>
                <c:pt idx="954">
                  <c:v>22.664323800464899</c:v>
                </c:pt>
                <c:pt idx="955">
                  <c:v>22.498265370677899</c:v>
                </c:pt>
                <c:pt idx="956">
                  <c:v>22.054608397064499</c:v>
                </c:pt>
                <c:pt idx="957">
                  <c:v>22.664323800464899</c:v>
                </c:pt>
                <c:pt idx="958">
                  <c:v>22.581317855219002</c:v>
                </c:pt>
                <c:pt idx="959">
                  <c:v>22.3320347747649</c:v>
                </c:pt>
                <c:pt idx="960">
                  <c:v>22.5536346884168</c:v>
                </c:pt>
                <c:pt idx="961">
                  <c:v>22.608991046561901</c:v>
                </c:pt>
                <c:pt idx="962">
                  <c:v>22.470573774440599</c:v>
                </c:pt>
                <c:pt idx="963">
                  <c:v>22.5536346884168</c:v>
                </c:pt>
                <c:pt idx="964">
                  <c:v>22.608991046561901</c:v>
                </c:pt>
                <c:pt idx="965">
                  <c:v>22.248860971752801</c:v>
                </c:pt>
                <c:pt idx="966">
                  <c:v>22.415171195018001</c:v>
                </c:pt>
                <c:pt idx="967">
                  <c:v>22.5536346884168</c:v>
                </c:pt>
                <c:pt idx="968">
                  <c:v>21.9434990267656</c:v>
                </c:pt>
                <c:pt idx="969">
                  <c:v>22.6366596881455</c:v>
                </c:pt>
                <c:pt idx="970">
                  <c:v>22.304314955809499</c:v>
                </c:pt>
                <c:pt idx="971">
                  <c:v>22.5536346884168</c:v>
                </c:pt>
                <c:pt idx="972">
                  <c:v>22.165638404729901</c:v>
                </c:pt>
                <c:pt idx="973">
                  <c:v>22.415171195018001</c:v>
                </c:pt>
                <c:pt idx="974">
                  <c:v>22.5536346884168</c:v>
                </c:pt>
                <c:pt idx="975">
                  <c:v>22.165638404729901</c:v>
                </c:pt>
                <c:pt idx="976">
                  <c:v>22.193382305670799</c:v>
                </c:pt>
                <c:pt idx="977">
                  <c:v>22.165638404729901</c:v>
                </c:pt>
                <c:pt idx="978">
                  <c:v>21.971282525101898</c:v>
                </c:pt>
                <c:pt idx="979">
                  <c:v>22.581317855219002</c:v>
                </c:pt>
                <c:pt idx="980">
                  <c:v>22.608991046561901</c:v>
                </c:pt>
                <c:pt idx="981">
                  <c:v>22.387465579661399</c:v>
                </c:pt>
                <c:pt idx="982">
                  <c:v>22.608991046561901</c:v>
                </c:pt>
                <c:pt idx="983">
                  <c:v>22.5536346884168</c:v>
                </c:pt>
                <c:pt idx="984">
                  <c:v>22.276590361637101</c:v>
                </c:pt>
                <c:pt idx="985">
                  <c:v>22.415171195018001</c:v>
                </c:pt>
                <c:pt idx="986">
                  <c:v>22.110130529203602</c:v>
                </c:pt>
                <c:pt idx="987">
                  <c:v>22.5536346884168</c:v>
                </c:pt>
                <c:pt idx="988">
                  <c:v>22.442872117141899</c:v>
                </c:pt>
                <c:pt idx="989">
                  <c:v>22.498265370677899</c:v>
                </c:pt>
                <c:pt idx="990">
                  <c:v>21.7488613568222</c:v>
                </c:pt>
                <c:pt idx="991">
                  <c:v>22.221121349410499</c:v>
                </c:pt>
                <c:pt idx="992">
                  <c:v>21.971282525101898</c:v>
                </c:pt>
                <c:pt idx="993">
                  <c:v>22.026839901721999</c:v>
                </c:pt>
                <c:pt idx="994">
                  <c:v>22.442872117141899</c:v>
                </c:pt>
                <c:pt idx="995">
                  <c:v>22.3320347747649</c:v>
                </c:pt>
                <c:pt idx="996">
                  <c:v>22.470573774440599</c:v>
                </c:pt>
                <c:pt idx="997">
                  <c:v>22.165638404729901</c:v>
                </c:pt>
                <c:pt idx="998">
                  <c:v>21.971282525101898</c:v>
                </c:pt>
                <c:pt idx="999">
                  <c:v>22.165638404729901</c:v>
                </c:pt>
                <c:pt idx="1000">
                  <c:v>22.470573774440599</c:v>
                </c:pt>
                <c:pt idx="1001">
                  <c:v>22.248860971752801</c:v>
                </c:pt>
                <c:pt idx="1002">
                  <c:v>22.3320347747649</c:v>
                </c:pt>
                <c:pt idx="1003">
                  <c:v>22.221121349410499</c:v>
                </c:pt>
                <c:pt idx="1004">
                  <c:v>22.470573774440599</c:v>
                </c:pt>
                <c:pt idx="1005">
                  <c:v>22.415171195018001</c:v>
                </c:pt>
                <c:pt idx="1006">
                  <c:v>22.193382305670799</c:v>
                </c:pt>
                <c:pt idx="1007">
                  <c:v>22.442872117141899</c:v>
                </c:pt>
                <c:pt idx="1008">
                  <c:v>21.9434990267656</c:v>
                </c:pt>
                <c:pt idx="1009">
                  <c:v>22.415171195018001</c:v>
                </c:pt>
                <c:pt idx="1010">
                  <c:v>22.248860971752801</c:v>
                </c:pt>
                <c:pt idx="1011">
                  <c:v>22.304314955809499</c:v>
                </c:pt>
                <c:pt idx="1012">
                  <c:v>22.470573774440599</c:v>
                </c:pt>
                <c:pt idx="1013">
                  <c:v>22.054608397064499</c:v>
                </c:pt>
                <c:pt idx="1014">
                  <c:v>22.359755250576999</c:v>
                </c:pt>
                <c:pt idx="1015">
                  <c:v>22.165638404729901</c:v>
                </c:pt>
                <c:pt idx="1016">
                  <c:v>22.165638404729901</c:v>
                </c:pt>
                <c:pt idx="1017">
                  <c:v>22.221121349410499</c:v>
                </c:pt>
                <c:pt idx="1018">
                  <c:v>22.415171195018001</c:v>
                </c:pt>
                <c:pt idx="1019">
                  <c:v>22.304314955809499</c:v>
                </c:pt>
                <c:pt idx="1020">
                  <c:v>22.193382305670799</c:v>
                </c:pt>
                <c:pt idx="1021">
                  <c:v>22.276590361637101</c:v>
                </c:pt>
                <c:pt idx="1022">
                  <c:v>22.193382305670799</c:v>
                </c:pt>
                <c:pt idx="1023">
                  <c:v>22.387465579661399</c:v>
                </c:pt>
                <c:pt idx="1024">
                  <c:v>22.082371932726701</c:v>
                </c:pt>
                <c:pt idx="1025">
                  <c:v>22.276590361637101</c:v>
                </c:pt>
                <c:pt idx="1026">
                  <c:v>22.3320347747649</c:v>
                </c:pt>
                <c:pt idx="1027">
                  <c:v>22.221121349410499</c:v>
                </c:pt>
                <c:pt idx="1028">
                  <c:v>22.3320347747649</c:v>
                </c:pt>
                <c:pt idx="1029">
                  <c:v>22.054608397064499</c:v>
                </c:pt>
                <c:pt idx="1030">
                  <c:v>22.110130529203602</c:v>
                </c:pt>
                <c:pt idx="1031">
                  <c:v>22.276590361637101</c:v>
                </c:pt>
                <c:pt idx="1032">
                  <c:v>22.026839901721999</c:v>
                </c:pt>
                <c:pt idx="1033">
                  <c:v>22.359755250576999</c:v>
                </c:pt>
                <c:pt idx="1034">
                  <c:v>21.7488613568222</c:v>
                </c:pt>
                <c:pt idx="1035">
                  <c:v>21.971282525101898</c:v>
                </c:pt>
                <c:pt idx="1036">
                  <c:v>22.082371932726701</c:v>
                </c:pt>
                <c:pt idx="1037">
                  <c:v>22.1378896260929</c:v>
                </c:pt>
                <c:pt idx="1038">
                  <c:v>22.304314955809499</c:v>
                </c:pt>
                <c:pt idx="1039">
                  <c:v>22.026839901721999</c:v>
                </c:pt>
                <c:pt idx="1040">
                  <c:v>22.304314955809499</c:v>
                </c:pt>
                <c:pt idx="1041">
                  <c:v>22.110130529203602</c:v>
                </c:pt>
                <c:pt idx="1042">
                  <c:v>21.915710486764699</c:v>
                </c:pt>
                <c:pt idx="1043">
                  <c:v>22.165638404729901</c:v>
                </c:pt>
                <c:pt idx="1044">
                  <c:v>22.193382305670799</c:v>
                </c:pt>
                <c:pt idx="1045">
                  <c:v>21.7488613568222</c:v>
                </c:pt>
                <c:pt idx="1046">
                  <c:v>21.915710486764699</c:v>
                </c:pt>
                <c:pt idx="1047">
                  <c:v>21.9990610022687</c:v>
                </c:pt>
                <c:pt idx="1048">
                  <c:v>21.860112770921202</c:v>
                </c:pt>
                <c:pt idx="1049">
                  <c:v>22.193382305670799</c:v>
                </c:pt>
                <c:pt idx="1050">
                  <c:v>22.221121349410499</c:v>
                </c:pt>
                <c:pt idx="1051">
                  <c:v>22.304314955809499</c:v>
                </c:pt>
                <c:pt idx="1052">
                  <c:v>21.6375269273634</c:v>
                </c:pt>
                <c:pt idx="1053">
                  <c:v>22.054608397064499</c:v>
                </c:pt>
                <c:pt idx="1054">
                  <c:v>21.915710486764699</c:v>
                </c:pt>
                <c:pt idx="1055">
                  <c:v>21.832308981958001</c:v>
                </c:pt>
                <c:pt idx="1056">
                  <c:v>21.9990610022687</c:v>
                </c:pt>
                <c:pt idx="1057">
                  <c:v>21.971282525101898</c:v>
                </c:pt>
                <c:pt idx="1058">
                  <c:v>22.248860971752801</c:v>
                </c:pt>
                <c:pt idx="1059">
                  <c:v>22.276590361637101</c:v>
                </c:pt>
                <c:pt idx="1060">
                  <c:v>21.971282525101898</c:v>
                </c:pt>
                <c:pt idx="1061">
                  <c:v>22.054608397064499</c:v>
                </c:pt>
                <c:pt idx="1062">
                  <c:v>22.110130529203602</c:v>
                </c:pt>
                <c:pt idx="1063">
                  <c:v>21.9990610022687</c:v>
                </c:pt>
                <c:pt idx="1064">
                  <c:v>21.9990610022687</c:v>
                </c:pt>
                <c:pt idx="1065">
                  <c:v>21.6375269273634</c:v>
                </c:pt>
                <c:pt idx="1066">
                  <c:v>21.9434990267656</c:v>
                </c:pt>
                <c:pt idx="1067">
                  <c:v>22.054608397064499</c:v>
                </c:pt>
                <c:pt idx="1068">
                  <c:v>22.110130529203602</c:v>
                </c:pt>
                <c:pt idx="1069">
                  <c:v>22.276590361637101</c:v>
                </c:pt>
                <c:pt idx="1070">
                  <c:v>21.693207323970501</c:v>
                </c:pt>
                <c:pt idx="1071">
                  <c:v>22.165638404729901</c:v>
                </c:pt>
                <c:pt idx="1072">
                  <c:v>22.165638404729901</c:v>
                </c:pt>
                <c:pt idx="1073">
                  <c:v>22.193382305670799</c:v>
                </c:pt>
                <c:pt idx="1074">
                  <c:v>21.887911456730802</c:v>
                </c:pt>
                <c:pt idx="1075">
                  <c:v>22.221121349410499</c:v>
                </c:pt>
                <c:pt idx="1076">
                  <c:v>21.721036945269901</c:v>
                </c:pt>
                <c:pt idx="1077">
                  <c:v>22.026839901721999</c:v>
                </c:pt>
                <c:pt idx="1078">
                  <c:v>21.9434990267656</c:v>
                </c:pt>
                <c:pt idx="1079">
                  <c:v>22.026839901721999</c:v>
                </c:pt>
                <c:pt idx="1080">
                  <c:v>21.971282525101898</c:v>
                </c:pt>
                <c:pt idx="1081">
                  <c:v>21.804500069345998</c:v>
                </c:pt>
                <c:pt idx="1082">
                  <c:v>22.221121349410499</c:v>
                </c:pt>
                <c:pt idx="1083">
                  <c:v>22.165638404729901</c:v>
                </c:pt>
                <c:pt idx="1084">
                  <c:v>22.165638404729901</c:v>
                </c:pt>
                <c:pt idx="1085">
                  <c:v>21.776680580575398</c:v>
                </c:pt>
                <c:pt idx="1086">
                  <c:v>22.1378896260929</c:v>
                </c:pt>
                <c:pt idx="1087">
                  <c:v>22.026839901721999</c:v>
                </c:pt>
                <c:pt idx="1088">
                  <c:v>22.165638404729901</c:v>
                </c:pt>
                <c:pt idx="1089">
                  <c:v>22.165638404729901</c:v>
                </c:pt>
                <c:pt idx="1090">
                  <c:v>22.082371932726701</c:v>
                </c:pt>
                <c:pt idx="1091">
                  <c:v>21.915710486764699</c:v>
                </c:pt>
                <c:pt idx="1092">
                  <c:v>22.165638404729901</c:v>
                </c:pt>
                <c:pt idx="1093">
                  <c:v>21.9990610022687</c:v>
                </c:pt>
                <c:pt idx="1094">
                  <c:v>21.887911456730802</c:v>
                </c:pt>
                <c:pt idx="1095">
                  <c:v>21.9990610022687</c:v>
                </c:pt>
                <c:pt idx="1096">
                  <c:v>22.1378896260929</c:v>
                </c:pt>
                <c:pt idx="1097">
                  <c:v>21.6096815441004</c:v>
                </c:pt>
                <c:pt idx="1098">
                  <c:v>22.165638404729901</c:v>
                </c:pt>
                <c:pt idx="1099">
                  <c:v>22.165638404729901</c:v>
                </c:pt>
                <c:pt idx="1100">
                  <c:v>22.193382305670799</c:v>
                </c:pt>
                <c:pt idx="1101">
                  <c:v>22.276590361637101</c:v>
                </c:pt>
                <c:pt idx="1102">
                  <c:v>22.165638404729901</c:v>
                </c:pt>
                <c:pt idx="1103">
                  <c:v>21.7488613568222</c:v>
                </c:pt>
                <c:pt idx="1104">
                  <c:v>22.248860971752801</c:v>
                </c:pt>
                <c:pt idx="1105">
                  <c:v>21.6096815441004</c:v>
                </c:pt>
                <c:pt idx="1106">
                  <c:v>22.1378896260929</c:v>
                </c:pt>
                <c:pt idx="1107">
                  <c:v>21.9990610022687</c:v>
                </c:pt>
                <c:pt idx="1108">
                  <c:v>21.498241373942601</c:v>
                </c:pt>
                <c:pt idx="1109">
                  <c:v>22.193382305670799</c:v>
                </c:pt>
                <c:pt idx="1110">
                  <c:v>22.082371932726701</c:v>
                </c:pt>
                <c:pt idx="1111">
                  <c:v>21.498241373942601</c:v>
                </c:pt>
                <c:pt idx="1112">
                  <c:v>21.693207323970501</c:v>
                </c:pt>
                <c:pt idx="1113">
                  <c:v>22.110130529203602</c:v>
                </c:pt>
                <c:pt idx="1114">
                  <c:v>22.082371932726701</c:v>
                </c:pt>
                <c:pt idx="1115">
                  <c:v>21.414603410205999</c:v>
                </c:pt>
                <c:pt idx="1116">
                  <c:v>21.9990610022687</c:v>
                </c:pt>
                <c:pt idx="1117">
                  <c:v>22.082371932726701</c:v>
                </c:pt>
                <c:pt idx="1118">
                  <c:v>22.110130529203602</c:v>
                </c:pt>
                <c:pt idx="1119">
                  <c:v>21.860112770921202</c:v>
                </c:pt>
                <c:pt idx="1120">
                  <c:v>21.470369282420702</c:v>
                </c:pt>
                <c:pt idx="1121">
                  <c:v>21.860112770921202</c:v>
                </c:pt>
                <c:pt idx="1122">
                  <c:v>21.9434990267656</c:v>
                </c:pt>
                <c:pt idx="1123">
                  <c:v>21.9990610022687</c:v>
                </c:pt>
                <c:pt idx="1124">
                  <c:v>21.9990610022687</c:v>
                </c:pt>
                <c:pt idx="1125">
                  <c:v>21.414603410205999</c:v>
                </c:pt>
                <c:pt idx="1126">
                  <c:v>21.915710486764699</c:v>
                </c:pt>
                <c:pt idx="1127">
                  <c:v>22.054608397064499</c:v>
                </c:pt>
                <c:pt idx="1128">
                  <c:v>21.7488613568222</c:v>
                </c:pt>
                <c:pt idx="1129">
                  <c:v>21.9434990267656</c:v>
                </c:pt>
                <c:pt idx="1130">
                  <c:v>22.054608397064499</c:v>
                </c:pt>
                <c:pt idx="1131">
                  <c:v>21.9434990267656</c:v>
                </c:pt>
                <c:pt idx="1132">
                  <c:v>22.054608397064499</c:v>
                </c:pt>
                <c:pt idx="1133">
                  <c:v>22.110130529203602</c:v>
                </c:pt>
                <c:pt idx="1134">
                  <c:v>21.526108080122601</c:v>
                </c:pt>
                <c:pt idx="1135">
                  <c:v>22.054608397064499</c:v>
                </c:pt>
                <c:pt idx="1136">
                  <c:v>22.026839901721999</c:v>
                </c:pt>
                <c:pt idx="1137">
                  <c:v>21.776680580575398</c:v>
                </c:pt>
                <c:pt idx="1138">
                  <c:v>21.553969422909098</c:v>
                </c:pt>
                <c:pt idx="1139">
                  <c:v>21.832308981958001</c:v>
                </c:pt>
                <c:pt idx="1140">
                  <c:v>22.026839901721999</c:v>
                </c:pt>
                <c:pt idx="1141">
                  <c:v>21.9990610022687</c:v>
                </c:pt>
                <c:pt idx="1142">
                  <c:v>21.442486339318599</c:v>
                </c:pt>
                <c:pt idx="1143">
                  <c:v>21.9990610022687</c:v>
                </c:pt>
                <c:pt idx="1144">
                  <c:v>21.9990610022687</c:v>
                </c:pt>
                <c:pt idx="1145">
                  <c:v>21.804500069345998</c:v>
                </c:pt>
                <c:pt idx="1146">
                  <c:v>21.832308981958001</c:v>
                </c:pt>
                <c:pt idx="1147">
                  <c:v>21.971282525101898</c:v>
                </c:pt>
                <c:pt idx="1148">
                  <c:v>21.442486339318599</c:v>
                </c:pt>
                <c:pt idx="1149">
                  <c:v>21.804500069345998</c:v>
                </c:pt>
                <c:pt idx="1150">
                  <c:v>21.721036945269901</c:v>
                </c:pt>
                <c:pt idx="1151">
                  <c:v>22.054608397064499</c:v>
                </c:pt>
                <c:pt idx="1152">
                  <c:v>21.219258138153499</c:v>
                </c:pt>
                <c:pt idx="1153">
                  <c:v>21.971282525101898</c:v>
                </c:pt>
                <c:pt idx="1154">
                  <c:v>21.9434990267656</c:v>
                </c:pt>
                <c:pt idx="1155">
                  <c:v>21.887911456730802</c:v>
                </c:pt>
                <c:pt idx="1156">
                  <c:v>21.470369282420702</c:v>
                </c:pt>
                <c:pt idx="1157">
                  <c:v>21.3030115127196</c:v>
                </c:pt>
                <c:pt idx="1158">
                  <c:v>21.804500069345998</c:v>
                </c:pt>
                <c:pt idx="1159">
                  <c:v>21.553969422909098</c:v>
                </c:pt>
                <c:pt idx="1160">
                  <c:v>21.9434990267656</c:v>
                </c:pt>
                <c:pt idx="1161">
                  <c:v>21.526108080122601</c:v>
                </c:pt>
                <c:pt idx="1162">
                  <c:v>21.887911456730802</c:v>
                </c:pt>
                <c:pt idx="1163">
                  <c:v>21.832308981958001</c:v>
                </c:pt>
                <c:pt idx="1164">
                  <c:v>21.6096815441004</c:v>
                </c:pt>
                <c:pt idx="1165">
                  <c:v>21.776680580575398</c:v>
                </c:pt>
                <c:pt idx="1166">
                  <c:v>21.887911456730802</c:v>
                </c:pt>
                <c:pt idx="1167">
                  <c:v>21.358821176460001</c:v>
                </c:pt>
                <c:pt idx="1168">
                  <c:v>21.358821176460001</c:v>
                </c:pt>
                <c:pt idx="1169">
                  <c:v>22.054608397064499</c:v>
                </c:pt>
                <c:pt idx="1170">
                  <c:v>21.9990610022687</c:v>
                </c:pt>
                <c:pt idx="1171">
                  <c:v>21.414603410205999</c:v>
                </c:pt>
                <c:pt idx="1172">
                  <c:v>21.275101107086499</c:v>
                </c:pt>
                <c:pt idx="1173">
                  <c:v>21.9434990267656</c:v>
                </c:pt>
                <c:pt idx="1174">
                  <c:v>21.887911456730802</c:v>
                </c:pt>
                <c:pt idx="1175">
                  <c:v>21.804500069345998</c:v>
                </c:pt>
                <c:pt idx="1176">
                  <c:v>21.9434990267656</c:v>
                </c:pt>
                <c:pt idx="1177">
                  <c:v>21.526108080122601</c:v>
                </c:pt>
                <c:pt idx="1178">
                  <c:v>21.804500069345998</c:v>
                </c:pt>
                <c:pt idx="1179">
                  <c:v>21.9990610022687</c:v>
                </c:pt>
                <c:pt idx="1180">
                  <c:v>21.3030115127196</c:v>
                </c:pt>
                <c:pt idx="1181">
                  <c:v>21.776680580575398</c:v>
                </c:pt>
                <c:pt idx="1182">
                  <c:v>21.330916379364599</c:v>
                </c:pt>
                <c:pt idx="1183">
                  <c:v>21.832308981958001</c:v>
                </c:pt>
                <c:pt idx="1184">
                  <c:v>21.6375269273634</c:v>
                </c:pt>
                <c:pt idx="1185">
                  <c:v>21.526108080122601</c:v>
                </c:pt>
                <c:pt idx="1186">
                  <c:v>21.721036945269901</c:v>
                </c:pt>
                <c:pt idx="1187">
                  <c:v>21.832308981958001</c:v>
                </c:pt>
                <c:pt idx="1188">
                  <c:v>21.470369282420702</c:v>
                </c:pt>
                <c:pt idx="1189">
                  <c:v>21.887911456730802</c:v>
                </c:pt>
                <c:pt idx="1190">
                  <c:v>21.832308981958001</c:v>
                </c:pt>
                <c:pt idx="1191">
                  <c:v>21.776680580575398</c:v>
                </c:pt>
                <c:pt idx="1192">
                  <c:v>21.6096815441004</c:v>
                </c:pt>
                <c:pt idx="1193">
                  <c:v>21.219258138153499</c:v>
                </c:pt>
                <c:pt idx="1194">
                  <c:v>21.860112770921202</c:v>
                </c:pt>
                <c:pt idx="1195">
                  <c:v>21.832308981958001</c:v>
                </c:pt>
                <c:pt idx="1196">
                  <c:v>21.7488613568222</c:v>
                </c:pt>
                <c:pt idx="1197">
                  <c:v>21.6375269273634</c:v>
                </c:pt>
                <c:pt idx="1198">
                  <c:v>21.498241373942601</c:v>
                </c:pt>
                <c:pt idx="1199">
                  <c:v>21.470369282420702</c:v>
                </c:pt>
                <c:pt idx="1200">
                  <c:v>21.6375269273634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1F-4FB7-949C-EB4A097B9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182464"/>
        <c:axId val="229188352"/>
      </c:scatterChart>
      <c:valAx>
        <c:axId val="22918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188352"/>
        <c:crosses val="autoZero"/>
        <c:crossBetween val="midCat"/>
      </c:valAx>
      <c:valAx>
        <c:axId val="229188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91824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'100g'!$B$1:$B$2</c:f>
              <c:strCache>
                <c:ptCount val="1"/>
                <c:pt idx="0">
                  <c:v>T ｰC</c:v>
                </c:pt>
              </c:strCache>
            </c:strRef>
          </c:tx>
          <c:spPr>
            <a:ln w="28575">
              <a:noFill/>
            </a:ln>
          </c:spPr>
          <c:xVal>
            <c:numRef>
              <c:f>'100g'!$A$3:$A$483</c:f>
              <c:numCache>
                <c:formatCode>General</c:formatCode>
                <c:ptCount val="48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</c:numCache>
            </c:numRef>
          </c:xVal>
          <c:yVal>
            <c:numRef>
              <c:f>'100g'!$B$3:$B$483</c:f>
              <c:numCache>
                <c:formatCode>General</c:formatCode>
                <c:ptCount val="481"/>
                <c:pt idx="0">
                  <c:v>19.9001827892317</c:v>
                </c:pt>
                <c:pt idx="1">
                  <c:v>19.702523675645001</c:v>
                </c:pt>
                <c:pt idx="2">
                  <c:v>19.6742612486353</c:v>
                </c:pt>
                <c:pt idx="3">
                  <c:v>19.8155112151758</c:v>
                </c:pt>
                <c:pt idx="4">
                  <c:v>19.8155112151758</c:v>
                </c:pt>
                <c:pt idx="5">
                  <c:v>19.9001827892317</c:v>
                </c:pt>
                <c:pt idx="6">
                  <c:v>20.097511180256699</c:v>
                </c:pt>
                <c:pt idx="7">
                  <c:v>19.759028181317301</c:v>
                </c:pt>
                <c:pt idx="8">
                  <c:v>19.871961924209302</c:v>
                </c:pt>
                <c:pt idx="9">
                  <c:v>20.266402949342702</c:v>
                </c:pt>
                <c:pt idx="10">
                  <c:v>20.069341821138998</c:v>
                </c:pt>
                <c:pt idx="11">
                  <c:v>19.759028181317301</c:v>
                </c:pt>
                <c:pt idx="12">
                  <c:v>19.702523675645001</c:v>
                </c:pt>
                <c:pt idx="13">
                  <c:v>19.843739909869001</c:v>
                </c:pt>
                <c:pt idx="14">
                  <c:v>19.871961924209302</c:v>
                </c:pt>
                <c:pt idx="15">
                  <c:v>20.238272160346401</c:v>
                </c:pt>
                <c:pt idx="16">
                  <c:v>20.406967553062199</c:v>
                </c:pt>
                <c:pt idx="17">
                  <c:v>20.125679555420401</c:v>
                </c:pt>
                <c:pt idx="18">
                  <c:v>20.322645495947398</c:v>
                </c:pt>
                <c:pt idx="19">
                  <c:v>20.2945273872269</c:v>
                </c:pt>
                <c:pt idx="20">
                  <c:v>20.041165957262901</c:v>
                </c:pt>
                <c:pt idx="21">
                  <c:v>19.787275818181399</c:v>
                </c:pt>
                <c:pt idx="22">
                  <c:v>20.322645495947398</c:v>
                </c:pt>
                <c:pt idx="23">
                  <c:v>20.069341821138998</c:v>
                </c:pt>
                <c:pt idx="24">
                  <c:v>20.2945273872269</c:v>
                </c:pt>
                <c:pt idx="25">
                  <c:v>20.350762786351901</c:v>
                </c:pt>
                <c:pt idx="26">
                  <c:v>20.238272160346401</c:v>
                </c:pt>
                <c:pt idx="27">
                  <c:v>20.238272160346401</c:v>
                </c:pt>
                <c:pt idx="28">
                  <c:v>20.463152838330799</c:v>
                </c:pt>
                <c:pt idx="29">
                  <c:v>20.125679555420401</c:v>
                </c:pt>
                <c:pt idx="30">
                  <c:v>19.843739909869001</c:v>
                </c:pt>
                <c:pt idx="31">
                  <c:v>19.984789122224502</c:v>
                </c:pt>
                <c:pt idx="32">
                  <c:v>20.238272160346401</c:v>
                </c:pt>
                <c:pt idx="33">
                  <c:v>20.125679555420401</c:v>
                </c:pt>
                <c:pt idx="34">
                  <c:v>20.181985944883799</c:v>
                </c:pt>
                <c:pt idx="35">
                  <c:v>20.435060563393499</c:v>
                </c:pt>
                <c:pt idx="36">
                  <c:v>20.406967553062199</c:v>
                </c:pt>
                <c:pt idx="37">
                  <c:v>20.266402949342702</c:v>
                </c:pt>
                <c:pt idx="38">
                  <c:v>20.406967553062199</c:v>
                </c:pt>
                <c:pt idx="39">
                  <c:v>20.125679555420401</c:v>
                </c:pt>
                <c:pt idx="40">
                  <c:v>20.2945273872269</c:v>
                </c:pt>
                <c:pt idx="41">
                  <c:v>20.181985944883799</c:v>
                </c:pt>
                <c:pt idx="42">
                  <c:v>20.2945273872269</c:v>
                </c:pt>
                <c:pt idx="43">
                  <c:v>20.210129503199799</c:v>
                </c:pt>
                <c:pt idx="44">
                  <c:v>20.322645495947398</c:v>
                </c:pt>
                <c:pt idx="45">
                  <c:v>20.097511180256699</c:v>
                </c:pt>
                <c:pt idx="46">
                  <c:v>20.322645495947398</c:v>
                </c:pt>
                <c:pt idx="47">
                  <c:v>20.266402949342702</c:v>
                </c:pt>
                <c:pt idx="48">
                  <c:v>20.041165957262901</c:v>
                </c:pt>
                <c:pt idx="49">
                  <c:v>20.435060563393499</c:v>
                </c:pt>
                <c:pt idx="50">
                  <c:v>20.435060563393499</c:v>
                </c:pt>
                <c:pt idx="51">
                  <c:v>20.322645495947398</c:v>
                </c:pt>
                <c:pt idx="52">
                  <c:v>20.350762786351901</c:v>
                </c:pt>
                <c:pt idx="53">
                  <c:v>20.378868301364399</c:v>
                </c:pt>
                <c:pt idx="54">
                  <c:v>20.322645495947398</c:v>
                </c:pt>
                <c:pt idx="55">
                  <c:v>20.631549674784502</c:v>
                </c:pt>
                <c:pt idx="56">
                  <c:v>19.787275818181399</c:v>
                </c:pt>
                <c:pt idx="57">
                  <c:v>20.491233430565899</c:v>
                </c:pt>
                <c:pt idx="58">
                  <c:v>19.9565936110987</c:v>
                </c:pt>
                <c:pt idx="59">
                  <c:v>20.181985944883799</c:v>
                </c:pt>
                <c:pt idx="60">
                  <c:v>20.547376110431902</c:v>
                </c:pt>
                <c:pt idx="61">
                  <c:v>20.547376110431902</c:v>
                </c:pt>
                <c:pt idx="62">
                  <c:v>20.5754437211768</c:v>
                </c:pt>
                <c:pt idx="63">
                  <c:v>20.659593541956301</c:v>
                </c:pt>
                <c:pt idx="64">
                  <c:v>20.771714262860701</c:v>
                </c:pt>
                <c:pt idx="65">
                  <c:v>20.743694440459102</c:v>
                </c:pt>
                <c:pt idx="66">
                  <c:v>20.8837396780388</c:v>
                </c:pt>
                <c:pt idx="67">
                  <c:v>20.8837396780388</c:v>
                </c:pt>
                <c:pt idx="68">
                  <c:v>20.771714262860701</c:v>
                </c:pt>
                <c:pt idx="69">
                  <c:v>20.8837396780388</c:v>
                </c:pt>
                <c:pt idx="70">
                  <c:v>20.406967553062199</c:v>
                </c:pt>
                <c:pt idx="71">
                  <c:v>20.547376110431902</c:v>
                </c:pt>
                <c:pt idx="72">
                  <c:v>20.8837396780388</c:v>
                </c:pt>
                <c:pt idx="73">
                  <c:v>20.5193078472835</c:v>
                </c:pt>
                <c:pt idx="74">
                  <c:v>20.855743549201101</c:v>
                </c:pt>
                <c:pt idx="75">
                  <c:v>20.9676984059044</c:v>
                </c:pt>
                <c:pt idx="76">
                  <c:v>21.1075102107914</c:v>
                </c:pt>
                <c:pt idx="77">
                  <c:v>21.051604905551201</c:v>
                </c:pt>
                <c:pt idx="78">
                  <c:v>21.051604905551201</c:v>
                </c:pt>
                <c:pt idx="79">
                  <c:v>21.023643659108799</c:v>
                </c:pt>
                <c:pt idx="80">
                  <c:v>21.275101107086499</c:v>
                </c:pt>
                <c:pt idx="81">
                  <c:v>21.442486339318599</c:v>
                </c:pt>
                <c:pt idx="82">
                  <c:v>21.330916379364599</c:v>
                </c:pt>
                <c:pt idx="83">
                  <c:v>21.6096815441004</c:v>
                </c:pt>
                <c:pt idx="84">
                  <c:v>21.498241373942601</c:v>
                </c:pt>
                <c:pt idx="85">
                  <c:v>21.247185140517001</c:v>
                </c:pt>
                <c:pt idx="86">
                  <c:v>21.275101107086499</c:v>
                </c:pt>
                <c:pt idx="87">
                  <c:v>21.6375269273634</c:v>
                </c:pt>
                <c:pt idx="88">
                  <c:v>21.832308981958001</c:v>
                </c:pt>
                <c:pt idx="89">
                  <c:v>21.915710486764699</c:v>
                </c:pt>
                <c:pt idx="90">
                  <c:v>21.442486339318599</c:v>
                </c:pt>
                <c:pt idx="91">
                  <c:v>21.9434990267656</c:v>
                </c:pt>
                <c:pt idx="92">
                  <c:v>22.054608397064499</c:v>
                </c:pt>
                <c:pt idx="93">
                  <c:v>22.304314955809499</c:v>
                </c:pt>
                <c:pt idx="94">
                  <c:v>22.470573774440599</c:v>
                </c:pt>
                <c:pt idx="95">
                  <c:v>22.6366596881455</c:v>
                </c:pt>
                <c:pt idx="96">
                  <c:v>22.221121349410499</c:v>
                </c:pt>
                <c:pt idx="97">
                  <c:v>22.387465579661399</c:v>
                </c:pt>
                <c:pt idx="98">
                  <c:v>22.6919888047873</c:v>
                </c:pt>
                <c:pt idx="99">
                  <c:v>23.023575984984699</c:v>
                </c:pt>
                <c:pt idx="100">
                  <c:v>22.995963500000201</c:v>
                </c:pt>
                <c:pt idx="101">
                  <c:v>23.216713387935599</c:v>
                </c:pt>
                <c:pt idx="102">
                  <c:v>23.244292500112302</c:v>
                </c:pt>
                <c:pt idx="103">
                  <c:v>23.244292500112302</c:v>
                </c:pt>
                <c:pt idx="104">
                  <c:v>23.602403407972901</c:v>
                </c:pt>
                <c:pt idx="105">
                  <c:v>23.712460085670699</c:v>
                </c:pt>
                <c:pt idx="106">
                  <c:v>24.014813487815001</c:v>
                </c:pt>
                <c:pt idx="107">
                  <c:v>23.932395699427499</c:v>
                </c:pt>
                <c:pt idx="108">
                  <c:v>24.179549626053301</c:v>
                </c:pt>
                <c:pt idx="109">
                  <c:v>24.1246531123004</c:v>
                </c:pt>
                <c:pt idx="110">
                  <c:v>24.097194370681201</c:v>
                </c:pt>
                <c:pt idx="111">
                  <c:v>24.919432975587501</c:v>
                </c:pt>
                <c:pt idx="112">
                  <c:v>25.056208532614299</c:v>
                </c:pt>
                <c:pt idx="113">
                  <c:v>25.411514588028801</c:v>
                </c:pt>
                <c:pt idx="114">
                  <c:v>25.493449268710901</c:v>
                </c:pt>
                <c:pt idx="115">
                  <c:v>25.3295631070601</c:v>
                </c:pt>
                <c:pt idx="116">
                  <c:v>26.066408088771102</c:v>
                </c:pt>
                <c:pt idx="117">
                  <c:v>26.284440095263999</c:v>
                </c:pt>
                <c:pt idx="118">
                  <c:v>26.4206548094044</c:v>
                </c:pt>
                <c:pt idx="119">
                  <c:v>26.9106770441132</c:v>
                </c:pt>
                <c:pt idx="120">
                  <c:v>27.0467120441823</c:v>
                </c:pt>
                <c:pt idx="121">
                  <c:v>27.427461070553999</c:v>
                </c:pt>
                <c:pt idx="122">
                  <c:v>27.672124177985399</c:v>
                </c:pt>
                <c:pt idx="123">
                  <c:v>28.134109204535701</c:v>
                </c:pt>
                <c:pt idx="124">
                  <c:v>28.2699619843516</c:v>
                </c:pt>
                <c:pt idx="125">
                  <c:v>28.7317851983127</c:v>
                </c:pt>
                <c:pt idx="126">
                  <c:v>29.302233861469301</c:v>
                </c:pt>
                <c:pt idx="127">
                  <c:v>29.6554068799114</c:v>
                </c:pt>
                <c:pt idx="128">
                  <c:v>29.981477119433301</c:v>
                </c:pt>
                <c:pt idx="129">
                  <c:v>30.4163808979152</c:v>
                </c:pt>
                <c:pt idx="130">
                  <c:v>30.824306926593401</c:v>
                </c:pt>
                <c:pt idx="131">
                  <c:v>31.286926929878401</c:v>
                </c:pt>
                <c:pt idx="132">
                  <c:v>31.886223684074601</c:v>
                </c:pt>
                <c:pt idx="133">
                  <c:v>32.404469809518403</c:v>
                </c:pt>
                <c:pt idx="134">
                  <c:v>32.978130005641397</c:v>
                </c:pt>
                <c:pt idx="135">
                  <c:v>33.361143537755403</c:v>
                </c:pt>
                <c:pt idx="136">
                  <c:v>33.826930806188699</c:v>
                </c:pt>
                <c:pt idx="137">
                  <c:v>34.458464454613498</c:v>
                </c:pt>
                <c:pt idx="138">
                  <c:v>35.036649992115699</c:v>
                </c:pt>
                <c:pt idx="139">
                  <c:v>35.699506771885602</c:v>
                </c:pt>
                <c:pt idx="140">
                  <c:v>36.198266139327202</c:v>
                </c:pt>
                <c:pt idx="141">
                  <c:v>36.921423044009799</c:v>
                </c:pt>
                <c:pt idx="142">
                  <c:v>37.508076738871999</c:v>
                </c:pt>
                <c:pt idx="143">
                  <c:v>37.760254092224798</c:v>
                </c:pt>
                <c:pt idx="144">
                  <c:v>38.632601023485599</c:v>
                </c:pt>
                <c:pt idx="145">
                  <c:v>39.1419517444006</c:v>
                </c:pt>
                <c:pt idx="146">
                  <c:v>39.425884384547601</c:v>
                </c:pt>
                <c:pt idx="147">
                  <c:v>39.653537744276797</c:v>
                </c:pt>
                <c:pt idx="148">
                  <c:v>40.425360285846601</c:v>
                </c:pt>
                <c:pt idx="149">
                  <c:v>40.770197526054297</c:v>
                </c:pt>
                <c:pt idx="150">
                  <c:v>41.116197169025902</c:v>
                </c:pt>
                <c:pt idx="151">
                  <c:v>41.145082665905697</c:v>
                </c:pt>
                <c:pt idx="152">
                  <c:v>41.6374552801718</c:v>
                </c:pt>
                <c:pt idx="153">
                  <c:v>41.957380395075198</c:v>
                </c:pt>
                <c:pt idx="154">
                  <c:v>42.044820880439701</c:v>
                </c:pt>
                <c:pt idx="155">
                  <c:v>42.366126146370199</c:v>
                </c:pt>
                <c:pt idx="156">
                  <c:v>42.395392198103501</c:v>
                </c:pt>
                <c:pt idx="157">
                  <c:v>42.629843753263401</c:v>
                </c:pt>
                <c:pt idx="158">
                  <c:v>42.747294753744598</c:v>
                </c:pt>
                <c:pt idx="159">
                  <c:v>42.864897689442699</c:v>
                </c:pt>
                <c:pt idx="160">
                  <c:v>42.864897689442699</c:v>
                </c:pt>
                <c:pt idx="161">
                  <c:v>42.953198967200798</c:v>
                </c:pt>
                <c:pt idx="162">
                  <c:v>43.041589902688301</c:v>
                </c:pt>
                <c:pt idx="163">
                  <c:v>42.835481202614702</c:v>
                </c:pt>
                <c:pt idx="164">
                  <c:v>43.189098676737103</c:v>
                </c:pt>
                <c:pt idx="165">
                  <c:v>43.248171285419303</c:v>
                </c:pt>
                <c:pt idx="166">
                  <c:v>43.248171285419303</c:v>
                </c:pt>
                <c:pt idx="167">
                  <c:v>42.835481202614702</c:v>
                </c:pt>
                <c:pt idx="168">
                  <c:v>43.218631507458099</c:v>
                </c:pt>
                <c:pt idx="169">
                  <c:v>43.0710710119209</c:v>
                </c:pt>
                <c:pt idx="170">
                  <c:v>43.0710710119209</c:v>
                </c:pt>
                <c:pt idx="171">
                  <c:v>43.0710710119209</c:v>
                </c:pt>
                <c:pt idx="172">
                  <c:v>43.0121156207965</c:v>
                </c:pt>
                <c:pt idx="173">
                  <c:v>42.835481202614702</c:v>
                </c:pt>
                <c:pt idx="174">
                  <c:v>42.864897689442699</c:v>
                </c:pt>
                <c:pt idx="175">
                  <c:v>42.747294753744598</c:v>
                </c:pt>
                <c:pt idx="176">
                  <c:v>42.395392198103501</c:v>
                </c:pt>
                <c:pt idx="177">
                  <c:v>42.571174809991</c:v>
                </c:pt>
                <c:pt idx="178">
                  <c:v>42.395392198103501</c:v>
                </c:pt>
                <c:pt idx="179">
                  <c:v>41.811828379157802</c:v>
                </c:pt>
                <c:pt idx="180">
                  <c:v>41.986519213065598</c:v>
                </c:pt>
                <c:pt idx="181">
                  <c:v>41.899132375309101</c:v>
                </c:pt>
                <c:pt idx="182">
                  <c:v>41.463395393735603</c:v>
                </c:pt>
                <c:pt idx="183">
                  <c:v>41.347527243146999</c:v>
                </c:pt>
                <c:pt idx="184">
                  <c:v>41.029584895754702</c:v>
                </c:pt>
                <c:pt idx="185">
                  <c:v>41.087317175737503</c:v>
                </c:pt>
                <c:pt idx="186">
                  <c:v>40.9430497860087</c:v>
                </c:pt>
                <c:pt idx="187">
                  <c:v>40.626374751466798</c:v>
                </c:pt>
                <c:pt idx="188">
                  <c:v>40.511461197538601</c:v>
                </c:pt>
                <c:pt idx="189">
                  <c:v>40.396673784542102</c:v>
                </c:pt>
                <c:pt idx="190">
                  <c:v>40.138857764219203</c:v>
                </c:pt>
                <c:pt idx="191">
                  <c:v>40.024471053660299</c:v>
                </c:pt>
                <c:pt idx="192">
                  <c:v>39.824581934866103</c:v>
                </c:pt>
                <c:pt idx="193">
                  <c:v>39.5396536816599</c:v>
                </c:pt>
                <c:pt idx="194">
                  <c:v>39.255442714944799</c:v>
                </c:pt>
                <c:pt idx="195">
                  <c:v>39.340633313248297</c:v>
                </c:pt>
                <c:pt idx="196">
                  <c:v>38.858712833469397</c:v>
                </c:pt>
                <c:pt idx="197">
                  <c:v>38.915304348130803</c:v>
                </c:pt>
                <c:pt idx="198">
                  <c:v>38.632601023485599</c:v>
                </c:pt>
                <c:pt idx="199">
                  <c:v>38.350542971943803</c:v>
                </c:pt>
                <c:pt idx="200">
                  <c:v>38.041013121400297</c:v>
                </c:pt>
                <c:pt idx="201">
                  <c:v>38.0691204284769</c:v>
                </c:pt>
                <c:pt idx="202">
                  <c:v>37.508076738871999</c:v>
                </c:pt>
                <c:pt idx="203">
                  <c:v>37.844419833603297</c:v>
                </c:pt>
                <c:pt idx="204">
                  <c:v>37.508076738871999</c:v>
                </c:pt>
                <c:pt idx="205">
                  <c:v>37.4520972673266</c:v>
                </c:pt>
                <c:pt idx="206">
                  <c:v>37.1446277468917</c:v>
                </c:pt>
                <c:pt idx="207">
                  <c:v>37.005080848900697</c:v>
                </c:pt>
                <c:pt idx="208">
                  <c:v>37.032982808331397</c:v>
                </c:pt>
                <c:pt idx="209">
                  <c:v>36.754237471069402</c:v>
                </c:pt>
                <c:pt idx="210">
                  <c:v>36.587241497024799</c:v>
                </c:pt>
                <c:pt idx="211">
                  <c:v>36.364855287898898</c:v>
                </c:pt>
                <c:pt idx="212">
                  <c:v>36.364855287898898</c:v>
                </c:pt>
                <c:pt idx="213">
                  <c:v>36.031851608600803</c:v>
                </c:pt>
                <c:pt idx="214">
                  <c:v>35.948703682971697</c:v>
                </c:pt>
                <c:pt idx="215">
                  <c:v>35.450654862073101</c:v>
                </c:pt>
                <c:pt idx="216">
                  <c:v>35.616517948766301</c:v>
                </c:pt>
                <c:pt idx="217">
                  <c:v>35.561211620426903</c:v>
                </c:pt>
                <c:pt idx="218">
                  <c:v>35.367784869231201</c:v>
                </c:pt>
                <c:pt idx="219">
                  <c:v>35.229738682830501</c:v>
                </c:pt>
                <c:pt idx="220">
                  <c:v>34.788658435738803</c:v>
                </c:pt>
                <c:pt idx="221">
                  <c:v>34.733593361400501</c:v>
                </c:pt>
                <c:pt idx="222">
                  <c:v>34.843743447891498</c:v>
                </c:pt>
                <c:pt idx="223">
                  <c:v>34.651017311332303</c:v>
                </c:pt>
                <c:pt idx="224">
                  <c:v>34.073855429396701</c:v>
                </c:pt>
                <c:pt idx="225">
                  <c:v>34.293555494567698</c:v>
                </c:pt>
                <c:pt idx="226">
                  <c:v>34.128758750153402</c:v>
                </c:pt>
                <c:pt idx="227">
                  <c:v>33.826930806188699</c:v>
                </c:pt>
                <c:pt idx="228">
                  <c:v>33.662442835700702</c:v>
                </c:pt>
                <c:pt idx="229">
                  <c:v>33.826930806188699</c:v>
                </c:pt>
                <c:pt idx="230">
                  <c:v>33.552842052743202</c:v>
                </c:pt>
                <c:pt idx="231">
                  <c:v>33.388524900159197</c:v>
                </c:pt>
                <c:pt idx="232">
                  <c:v>33.443284827083197</c:v>
                </c:pt>
                <c:pt idx="233">
                  <c:v>33.333770131125398</c:v>
                </c:pt>
                <c:pt idx="234">
                  <c:v>32.677517535585899</c:v>
                </c:pt>
                <c:pt idx="235">
                  <c:v>32.868784596706597</c:v>
                </c:pt>
                <c:pt idx="236">
                  <c:v>32.923449926162299</c:v>
                </c:pt>
                <c:pt idx="237">
                  <c:v>32.841455421072602</c:v>
                </c:pt>
                <c:pt idx="238">
                  <c:v>32.377172302149397</c:v>
                </c:pt>
                <c:pt idx="239">
                  <c:v>32.677517535585899</c:v>
                </c:pt>
                <c:pt idx="240">
                  <c:v>32.104348970850502</c:v>
                </c:pt>
                <c:pt idx="241">
                  <c:v>32.104348970850502</c:v>
                </c:pt>
                <c:pt idx="242">
                  <c:v>32.322594025889799</c:v>
                </c:pt>
                <c:pt idx="243">
                  <c:v>31.968008483997899</c:v>
                </c:pt>
                <c:pt idx="244">
                  <c:v>31.8044545710653</c:v>
                </c:pt>
                <c:pt idx="245">
                  <c:v>31.968008483997899</c:v>
                </c:pt>
                <c:pt idx="246">
                  <c:v>31.423068916922599</c:v>
                </c:pt>
                <c:pt idx="247">
                  <c:v>31.423068916922599</c:v>
                </c:pt>
                <c:pt idx="248">
                  <c:v>31.395834453386801</c:v>
                </c:pt>
                <c:pt idx="249">
                  <c:v>31.423068916922599</c:v>
                </c:pt>
                <c:pt idx="250">
                  <c:v>31.3413805062203</c:v>
                </c:pt>
                <c:pt idx="251">
                  <c:v>31.286926929878401</c:v>
                </c:pt>
                <c:pt idx="252">
                  <c:v>31.2052649216945</c:v>
                </c:pt>
                <c:pt idx="253">
                  <c:v>30.824306926593401</c:v>
                </c:pt>
                <c:pt idx="254">
                  <c:v>30.824306926593401</c:v>
                </c:pt>
                <c:pt idx="255">
                  <c:v>30.905921613541299</c:v>
                </c:pt>
                <c:pt idx="256">
                  <c:v>30.7699062869195</c:v>
                </c:pt>
                <c:pt idx="257">
                  <c:v>30.6067192631007</c:v>
                </c:pt>
                <c:pt idx="258">
                  <c:v>30.715504674535602</c:v>
                </c:pt>
                <c:pt idx="259">
                  <c:v>30.443573128819398</c:v>
                </c:pt>
                <c:pt idx="260">
                  <c:v>30.171725472325999</c:v>
                </c:pt>
                <c:pt idx="261">
                  <c:v>30.1173684163792</c:v>
                </c:pt>
                <c:pt idx="262">
                  <c:v>30.144546586702202</c:v>
                </c:pt>
                <c:pt idx="263">
                  <c:v>30.008657260417699</c:v>
                </c:pt>
                <c:pt idx="264">
                  <c:v>30.0358327299456</c:v>
                </c:pt>
                <c:pt idx="265">
                  <c:v>29.845606605189499</c:v>
                </c:pt>
                <c:pt idx="266">
                  <c:v>29.791264405393399</c:v>
                </c:pt>
                <c:pt idx="267">
                  <c:v>29.302233861469301</c:v>
                </c:pt>
                <c:pt idx="268">
                  <c:v>29.6825806512044</c:v>
                </c:pt>
                <c:pt idx="269">
                  <c:v>29.492399170382299</c:v>
                </c:pt>
                <c:pt idx="270">
                  <c:v>29.465233351656401</c:v>
                </c:pt>
                <c:pt idx="271">
                  <c:v>29.410897335357401</c:v>
                </c:pt>
                <c:pt idx="272">
                  <c:v>29.220737271425499</c:v>
                </c:pt>
                <c:pt idx="273">
                  <c:v>29.139247510962502</c:v>
                </c:pt>
                <c:pt idx="274">
                  <c:v>29.084916333034801</c:v>
                </c:pt>
                <c:pt idx="275">
                  <c:v>28.7317851983127</c:v>
                </c:pt>
                <c:pt idx="276">
                  <c:v>28.623126630381002</c:v>
                </c:pt>
                <c:pt idx="277">
                  <c:v>29.0034228471355</c:v>
                </c:pt>
                <c:pt idx="278">
                  <c:v>28.921935034681599</c:v>
                </c:pt>
                <c:pt idx="279">
                  <c:v>28.487300491881498</c:v>
                </c:pt>
                <c:pt idx="280">
                  <c:v>28.623126630381002</c:v>
                </c:pt>
                <c:pt idx="281">
                  <c:v>28.677453565470099</c:v>
                </c:pt>
                <c:pt idx="282">
                  <c:v>28.460130292635998</c:v>
                </c:pt>
                <c:pt idx="283">
                  <c:v>28.215621101253699</c:v>
                </c:pt>
                <c:pt idx="284">
                  <c:v>28.405799647087498</c:v>
                </c:pt>
                <c:pt idx="285">
                  <c:v>28.297129176599299</c:v>
                </c:pt>
                <c:pt idx="286">
                  <c:v>28.3242959924684</c:v>
                </c:pt>
                <c:pt idx="287">
                  <c:v>28.242789094499901</c:v>
                </c:pt>
                <c:pt idx="288">
                  <c:v>28.134109204535701</c:v>
                </c:pt>
                <c:pt idx="289">
                  <c:v>27.835201394505201</c:v>
                </c:pt>
                <c:pt idx="290">
                  <c:v>27.971077519010901</c:v>
                </c:pt>
                <c:pt idx="291">
                  <c:v>27.509024954108501</c:v>
                </c:pt>
                <c:pt idx="292">
                  <c:v>27.617762790105701</c:v>
                </c:pt>
                <c:pt idx="293">
                  <c:v>27.943904557723101</c:v>
                </c:pt>
                <c:pt idx="294">
                  <c:v>27.7536659332171</c:v>
                </c:pt>
                <c:pt idx="295">
                  <c:v>27.373078699658699</c:v>
                </c:pt>
                <c:pt idx="296">
                  <c:v>27.209917944833901</c:v>
                </c:pt>
                <c:pt idx="297">
                  <c:v>27.209917944833901</c:v>
                </c:pt>
                <c:pt idx="298">
                  <c:v>27.509024954108501</c:v>
                </c:pt>
                <c:pt idx="299">
                  <c:v>27.209917944833901</c:v>
                </c:pt>
                <c:pt idx="300">
                  <c:v>27.454648177366099</c:v>
                </c:pt>
                <c:pt idx="301">
                  <c:v>27.2643073003829</c:v>
                </c:pt>
                <c:pt idx="302">
                  <c:v>26.8018241284542</c:v>
                </c:pt>
                <c:pt idx="303">
                  <c:v>27.2643073003829</c:v>
                </c:pt>
                <c:pt idx="304">
                  <c:v>27.237113165572399</c:v>
                </c:pt>
                <c:pt idx="305">
                  <c:v>27.128320250797099</c:v>
                </c:pt>
                <c:pt idx="306">
                  <c:v>26.937885563506899</c:v>
                </c:pt>
                <c:pt idx="307">
                  <c:v>26.584049113125701</c:v>
                </c:pt>
                <c:pt idx="308">
                  <c:v>26.937885563506899</c:v>
                </c:pt>
                <c:pt idx="309">
                  <c:v>26.611274968677801</c:v>
                </c:pt>
                <c:pt idx="310">
                  <c:v>26.4206548094044</c:v>
                </c:pt>
                <c:pt idx="311">
                  <c:v>26.8834671928389</c:v>
                </c:pt>
                <c:pt idx="312">
                  <c:v>26.692948588750099</c:v>
                </c:pt>
                <c:pt idx="313">
                  <c:v>26.229945984906902</c:v>
                </c:pt>
                <c:pt idx="314">
                  <c:v>26.148185613920202</c:v>
                </c:pt>
                <c:pt idx="315">
                  <c:v>26.556821679740501</c:v>
                </c:pt>
                <c:pt idx="316">
                  <c:v>26.475124389705801</c:v>
                </c:pt>
                <c:pt idx="317">
                  <c:v>26.257193951978302</c:v>
                </c:pt>
                <c:pt idx="318">
                  <c:v>25.957345522633801</c:v>
                </c:pt>
                <c:pt idx="319">
                  <c:v>26.066408088771102</c:v>
                </c:pt>
                <c:pt idx="320">
                  <c:v>25.9028046877064</c:v>
                </c:pt>
                <c:pt idx="321">
                  <c:v>26.093672752577</c:v>
                </c:pt>
                <c:pt idx="322">
                  <c:v>26.2026961735546</c:v>
                </c:pt>
                <c:pt idx="323">
                  <c:v>25.9028046877064</c:v>
                </c:pt>
                <c:pt idx="324">
                  <c:v>26.120930146381099</c:v>
                </c:pt>
                <c:pt idx="325">
                  <c:v>26.039146780565599</c:v>
                </c:pt>
                <c:pt idx="326">
                  <c:v>25.575362367507399</c:v>
                </c:pt>
                <c:pt idx="327">
                  <c:v>25.493449268710901</c:v>
                </c:pt>
                <c:pt idx="328">
                  <c:v>25.9028046877064</c:v>
                </c:pt>
                <c:pt idx="329">
                  <c:v>25.793692443806901</c:v>
                </c:pt>
                <c:pt idx="330">
                  <c:v>25.793692443806901</c:v>
                </c:pt>
                <c:pt idx="331">
                  <c:v>25.493449268710901</c:v>
                </c:pt>
                <c:pt idx="332">
                  <c:v>25.793692443806901</c:v>
                </c:pt>
                <c:pt idx="333">
                  <c:v>25.793692443806901</c:v>
                </c:pt>
                <c:pt idx="334">
                  <c:v>25.438832135832801</c:v>
                </c:pt>
                <c:pt idx="335">
                  <c:v>25.356882760705702</c:v>
                </c:pt>
                <c:pt idx="336">
                  <c:v>25.165580858023901</c:v>
                </c:pt>
                <c:pt idx="337">
                  <c:v>25.602660256676899</c:v>
                </c:pt>
                <c:pt idx="338">
                  <c:v>25.684545441032299</c:v>
                </c:pt>
                <c:pt idx="339">
                  <c:v>25.466141911356999</c:v>
                </c:pt>
                <c:pt idx="340">
                  <c:v>25.3295631070601</c:v>
                </c:pt>
                <c:pt idx="341">
                  <c:v>25.192915944020299</c:v>
                </c:pt>
                <c:pt idx="342">
                  <c:v>25.411514588028801</c:v>
                </c:pt>
                <c:pt idx="343">
                  <c:v>25.411514588028801</c:v>
                </c:pt>
                <c:pt idx="344">
                  <c:v>25.192915944020299</c:v>
                </c:pt>
                <c:pt idx="345">
                  <c:v>25.220253743958502</c:v>
                </c:pt>
                <c:pt idx="346">
                  <c:v>25.165580858023901</c:v>
                </c:pt>
                <c:pt idx="347">
                  <c:v>25.165580858023901</c:v>
                </c:pt>
                <c:pt idx="348">
                  <c:v>25.220253743958502</c:v>
                </c:pt>
                <c:pt idx="349">
                  <c:v>25.001508767267602</c:v>
                </c:pt>
                <c:pt idx="350">
                  <c:v>24.755204470349899</c:v>
                </c:pt>
                <c:pt idx="351">
                  <c:v>25.056208532614299</c:v>
                </c:pt>
                <c:pt idx="352">
                  <c:v>24.700441807267001</c:v>
                </c:pt>
                <c:pt idx="353">
                  <c:v>25.083554316622301</c:v>
                </c:pt>
                <c:pt idx="354">
                  <c:v>25.0288600229945</c:v>
                </c:pt>
                <c:pt idx="355">
                  <c:v>24.508666457326701</c:v>
                </c:pt>
                <c:pt idx="356">
                  <c:v>24.892070529927899</c:v>
                </c:pt>
                <c:pt idx="357">
                  <c:v>24.837331727773002</c:v>
                </c:pt>
                <c:pt idx="358">
                  <c:v>24.618269971733699</c:v>
                </c:pt>
                <c:pt idx="359">
                  <c:v>24.536070650684099</c:v>
                </c:pt>
                <c:pt idx="360">
                  <c:v>24.837331727773002</c:v>
                </c:pt>
                <c:pt idx="361">
                  <c:v>24.344169378276799</c:v>
                </c:pt>
                <c:pt idx="362">
                  <c:v>24.6456618273156</c:v>
                </c:pt>
                <c:pt idx="363">
                  <c:v>24.6456618273156</c:v>
                </c:pt>
                <c:pt idx="364">
                  <c:v>24.782586710758402</c:v>
                </c:pt>
                <c:pt idx="365">
                  <c:v>24.453848643518199</c:v>
                </c:pt>
                <c:pt idx="366">
                  <c:v>24.399012769494501</c:v>
                </c:pt>
                <c:pt idx="367">
                  <c:v>24.2069928004539</c:v>
                </c:pt>
                <c:pt idx="368">
                  <c:v>24.481259128436399</c:v>
                </c:pt>
                <c:pt idx="369">
                  <c:v>24.097194370681201</c:v>
                </c:pt>
                <c:pt idx="370">
                  <c:v>24.234437971829198</c:v>
                </c:pt>
                <c:pt idx="371">
                  <c:v>24.536070650684099</c:v>
                </c:pt>
                <c:pt idx="372">
                  <c:v>24.5634770794288</c:v>
                </c:pt>
                <c:pt idx="373">
                  <c:v>24.261874444093699</c:v>
                </c:pt>
                <c:pt idx="374">
                  <c:v>24.399012769494501</c:v>
                </c:pt>
                <c:pt idx="375">
                  <c:v>24.179549626053301</c:v>
                </c:pt>
                <c:pt idx="376">
                  <c:v>24.234437971829198</c:v>
                </c:pt>
                <c:pt idx="377">
                  <c:v>24.014813487815001</c:v>
                </c:pt>
                <c:pt idx="378">
                  <c:v>24.371592692891699</c:v>
                </c:pt>
                <c:pt idx="379">
                  <c:v>24.014813487815001</c:v>
                </c:pt>
                <c:pt idx="380">
                  <c:v>24.097194370681201</c:v>
                </c:pt>
                <c:pt idx="381">
                  <c:v>24.069737546693901</c:v>
                </c:pt>
                <c:pt idx="382">
                  <c:v>24.042277259236801</c:v>
                </c:pt>
                <c:pt idx="383">
                  <c:v>23.959870046408199</c:v>
                </c:pt>
                <c:pt idx="384">
                  <c:v>23.877430920340299</c:v>
                </c:pt>
                <c:pt idx="385">
                  <c:v>23.712460085670699</c:v>
                </c:pt>
                <c:pt idx="386">
                  <c:v>23.987340847935101</c:v>
                </c:pt>
                <c:pt idx="387">
                  <c:v>23.657436603103601</c:v>
                </c:pt>
                <c:pt idx="388">
                  <c:v>24.1246531123004</c:v>
                </c:pt>
                <c:pt idx="389">
                  <c:v>23.904917786497801</c:v>
                </c:pt>
                <c:pt idx="390">
                  <c:v>23.492285733894999</c:v>
                </c:pt>
                <c:pt idx="391">
                  <c:v>23.492285733894999</c:v>
                </c:pt>
                <c:pt idx="392">
                  <c:v>23.602403407972901</c:v>
                </c:pt>
                <c:pt idx="393">
                  <c:v>23.904917786497801</c:v>
                </c:pt>
                <c:pt idx="394">
                  <c:v>23.492285733894999</c:v>
                </c:pt>
                <c:pt idx="395">
                  <c:v>23.684952905866801</c:v>
                </c:pt>
                <c:pt idx="396">
                  <c:v>23.739963535557301</c:v>
                </c:pt>
                <c:pt idx="397">
                  <c:v>23.822457078863899</c:v>
                </c:pt>
                <c:pt idx="398">
                  <c:v>23.271862149098201</c:v>
                </c:pt>
                <c:pt idx="399">
                  <c:v>23.657436603103601</c:v>
                </c:pt>
                <c:pt idx="400">
                  <c:v>23.712460085670699</c:v>
                </c:pt>
                <c:pt idx="401">
                  <c:v>23.161553614628801</c:v>
                </c:pt>
                <c:pt idx="402">
                  <c:v>23.602403407972901</c:v>
                </c:pt>
                <c:pt idx="403">
                  <c:v>23.574881102802699</c:v>
                </c:pt>
                <c:pt idx="404">
                  <c:v>23.4647479754057</c:v>
                </c:pt>
                <c:pt idx="405">
                  <c:v>23.492285733894999</c:v>
                </c:pt>
                <c:pt idx="406">
                  <c:v>23.271862149098201</c:v>
                </c:pt>
                <c:pt idx="407">
                  <c:v>23.354552211800598</c:v>
                </c:pt>
                <c:pt idx="408">
                  <c:v>23.299427740229898</c:v>
                </c:pt>
                <c:pt idx="409">
                  <c:v>23.382105751561799</c:v>
                </c:pt>
                <c:pt idx="410">
                  <c:v>23.492285733894999</c:v>
                </c:pt>
                <c:pt idx="411">
                  <c:v>22.913116557794901</c:v>
                </c:pt>
                <c:pt idx="412">
                  <c:v>23.382105751561799</c:v>
                </c:pt>
                <c:pt idx="413">
                  <c:v>23.409655315453101</c:v>
                </c:pt>
                <c:pt idx="414">
                  <c:v>22.885486894381302</c:v>
                </c:pt>
                <c:pt idx="415">
                  <c:v>23.216713387935599</c:v>
                </c:pt>
                <c:pt idx="416">
                  <c:v>23.354552211800598</c:v>
                </c:pt>
                <c:pt idx="417">
                  <c:v>23.023575984984699</c:v>
                </c:pt>
                <c:pt idx="418">
                  <c:v>23.133967528465401</c:v>
                </c:pt>
                <c:pt idx="419">
                  <c:v>23.271862149098201</c:v>
                </c:pt>
                <c:pt idx="420">
                  <c:v>23.244292500112302</c:v>
                </c:pt>
                <c:pt idx="421">
                  <c:v>23.326989294002601</c:v>
                </c:pt>
                <c:pt idx="422">
                  <c:v>23.216713387935599</c:v>
                </c:pt>
                <c:pt idx="423">
                  <c:v>22.995963500000201</c:v>
                </c:pt>
                <c:pt idx="424">
                  <c:v>23.133967528465401</c:v>
                </c:pt>
                <c:pt idx="425">
                  <c:v>22.940736502171699</c:v>
                </c:pt>
                <c:pt idx="426">
                  <c:v>23.023575984984699</c:v>
                </c:pt>
                <c:pt idx="427">
                  <c:v>23.0511788362784</c:v>
                </c:pt>
                <c:pt idx="428">
                  <c:v>23.0511788362784</c:v>
                </c:pt>
                <c:pt idx="429">
                  <c:v>22.6919888047873</c:v>
                </c:pt>
                <c:pt idx="430">
                  <c:v>22.940736502171699</c:v>
                </c:pt>
                <c:pt idx="431">
                  <c:v>23.133967528465401</c:v>
                </c:pt>
                <c:pt idx="432">
                  <c:v>23.0787774657495</c:v>
                </c:pt>
                <c:pt idx="433">
                  <c:v>22.525952335171599</c:v>
                </c:pt>
                <c:pt idx="434">
                  <c:v>23.023575984984699</c:v>
                </c:pt>
                <c:pt idx="435">
                  <c:v>22.6366596881455</c:v>
                </c:pt>
                <c:pt idx="436">
                  <c:v>22.774940765161301</c:v>
                </c:pt>
                <c:pt idx="437">
                  <c:v>22.995963500000201</c:v>
                </c:pt>
                <c:pt idx="438">
                  <c:v>22.664323800464899</c:v>
                </c:pt>
                <c:pt idx="439">
                  <c:v>22.8302253004336</c:v>
                </c:pt>
                <c:pt idx="440">
                  <c:v>22.940736502171699</c:v>
                </c:pt>
                <c:pt idx="441">
                  <c:v>22.664323800464899</c:v>
                </c:pt>
                <c:pt idx="442">
                  <c:v>22.995963500000201</c:v>
                </c:pt>
                <c:pt idx="443">
                  <c:v>22.719643919188801</c:v>
                </c:pt>
                <c:pt idx="444">
                  <c:v>22.940736502171699</c:v>
                </c:pt>
                <c:pt idx="445">
                  <c:v>22.608991046561901</c:v>
                </c:pt>
                <c:pt idx="446">
                  <c:v>22.774940765161301</c:v>
                </c:pt>
                <c:pt idx="447">
                  <c:v>22.470573774440599</c:v>
                </c:pt>
                <c:pt idx="448">
                  <c:v>22.6919888047873</c:v>
                </c:pt>
                <c:pt idx="449">
                  <c:v>22.802587935020899</c:v>
                </c:pt>
                <c:pt idx="450">
                  <c:v>22.802587935020899</c:v>
                </c:pt>
                <c:pt idx="451">
                  <c:v>22.719643919188801</c:v>
                </c:pt>
                <c:pt idx="452">
                  <c:v>22.802587935020899</c:v>
                </c:pt>
                <c:pt idx="453">
                  <c:v>22.359755250576999</c:v>
                </c:pt>
                <c:pt idx="454">
                  <c:v>22.581317855219002</c:v>
                </c:pt>
                <c:pt idx="455">
                  <c:v>22.165638404729901</c:v>
                </c:pt>
                <c:pt idx="456">
                  <c:v>22.248860971752801</c:v>
                </c:pt>
                <c:pt idx="457">
                  <c:v>22.6919888047873</c:v>
                </c:pt>
                <c:pt idx="458">
                  <c:v>22.581317855219002</c:v>
                </c:pt>
                <c:pt idx="459">
                  <c:v>22.6919888047873</c:v>
                </c:pt>
                <c:pt idx="460">
                  <c:v>22.276590361637101</c:v>
                </c:pt>
                <c:pt idx="461">
                  <c:v>22.608991046561901</c:v>
                </c:pt>
                <c:pt idx="462">
                  <c:v>22.470573774440599</c:v>
                </c:pt>
                <c:pt idx="463">
                  <c:v>22.6919888047873</c:v>
                </c:pt>
                <c:pt idx="464">
                  <c:v>22.442872117141899</c:v>
                </c:pt>
                <c:pt idx="465">
                  <c:v>22.6366596881455</c:v>
                </c:pt>
                <c:pt idx="466">
                  <c:v>22.5536346884168</c:v>
                </c:pt>
                <c:pt idx="467">
                  <c:v>22.608991046561901</c:v>
                </c:pt>
                <c:pt idx="468">
                  <c:v>22.5536346884168</c:v>
                </c:pt>
                <c:pt idx="469">
                  <c:v>22.054608397064499</c:v>
                </c:pt>
                <c:pt idx="470">
                  <c:v>22.110130529203602</c:v>
                </c:pt>
                <c:pt idx="471">
                  <c:v>22.498265370677899</c:v>
                </c:pt>
                <c:pt idx="472">
                  <c:v>22.054608397064499</c:v>
                </c:pt>
                <c:pt idx="473">
                  <c:v>22.054608397064499</c:v>
                </c:pt>
                <c:pt idx="474">
                  <c:v>22.5536346884168</c:v>
                </c:pt>
                <c:pt idx="475">
                  <c:v>22.304314955809499</c:v>
                </c:pt>
                <c:pt idx="476">
                  <c:v>22.5536346884168</c:v>
                </c:pt>
                <c:pt idx="477">
                  <c:v>22.442872117141899</c:v>
                </c:pt>
                <c:pt idx="478">
                  <c:v>22.193382305670799</c:v>
                </c:pt>
                <c:pt idx="479">
                  <c:v>22.304314955809499</c:v>
                </c:pt>
                <c:pt idx="480">
                  <c:v>22.276590361637101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AF6-411B-863D-158AC5E13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120256"/>
        <c:axId val="229126144"/>
      </c:scatterChart>
      <c:valAx>
        <c:axId val="22912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126144"/>
        <c:crosses val="autoZero"/>
        <c:crossBetween val="midCat"/>
      </c:valAx>
      <c:valAx>
        <c:axId val="229126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91202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'60g'!$B$1:$B$2</c:f>
              <c:strCache>
                <c:ptCount val="1"/>
                <c:pt idx="0">
                  <c:v>T ｰC</c:v>
                </c:pt>
              </c:strCache>
            </c:strRef>
          </c:tx>
          <c:spPr>
            <a:ln w="28575">
              <a:noFill/>
            </a:ln>
          </c:spPr>
          <c:xVal>
            <c:numRef>
              <c:f>'60g'!$A$3:$A$483</c:f>
              <c:numCache>
                <c:formatCode>General</c:formatCode>
                <c:ptCount val="48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</c:numCache>
            </c:numRef>
          </c:xVal>
          <c:yVal>
            <c:numRef>
              <c:f>'60g'!$B$3:$B$483</c:f>
              <c:numCache>
                <c:formatCode>General</c:formatCode>
                <c:ptCount val="481"/>
                <c:pt idx="0">
                  <c:v>22.165638404729901</c:v>
                </c:pt>
                <c:pt idx="1">
                  <c:v>22.082371932726701</c:v>
                </c:pt>
                <c:pt idx="2">
                  <c:v>21.6375269273634</c:v>
                </c:pt>
                <c:pt idx="3">
                  <c:v>22.082371932726701</c:v>
                </c:pt>
                <c:pt idx="4">
                  <c:v>21.971282525101898</c:v>
                </c:pt>
                <c:pt idx="5">
                  <c:v>22.165638404729901</c:v>
                </c:pt>
                <c:pt idx="6">
                  <c:v>21.887911456730802</c:v>
                </c:pt>
                <c:pt idx="7">
                  <c:v>22.304314955809499</c:v>
                </c:pt>
                <c:pt idx="8">
                  <c:v>21.6375269273634</c:v>
                </c:pt>
                <c:pt idx="9">
                  <c:v>22.054608397064499</c:v>
                </c:pt>
                <c:pt idx="10">
                  <c:v>22.165638404729901</c:v>
                </c:pt>
                <c:pt idx="11">
                  <c:v>22.1378896260929</c:v>
                </c:pt>
                <c:pt idx="12">
                  <c:v>22.3320347747649</c:v>
                </c:pt>
                <c:pt idx="13">
                  <c:v>21.7488613568222</c:v>
                </c:pt>
                <c:pt idx="14">
                  <c:v>22.193382305670799</c:v>
                </c:pt>
                <c:pt idx="15">
                  <c:v>22.165638404729901</c:v>
                </c:pt>
                <c:pt idx="16">
                  <c:v>22.193382305670799</c:v>
                </c:pt>
                <c:pt idx="17">
                  <c:v>22.1378896260929</c:v>
                </c:pt>
                <c:pt idx="18">
                  <c:v>21.915710486764699</c:v>
                </c:pt>
                <c:pt idx="19">
                  <c:v>21.971282525101898</c:v>
                </c:pt>
                <c:pt idx="20">
                  <c:v>22.054608397064499</c:v>
                </c:pt>
                <c:pt idx="21">
                  <c:v>21.9434990267656</c:v>
                </c:pt>
                <c:pt idx="22">
                  <c:v>21.971282525101898</c:v>
                </c:pt>
                <c:pt idx="23">
                  <c:v>22.054608397064499</c:v>
                </c:pt>
                <c:pt idx="24">
                  <c:v>22.193382305670799</c:v>
                </c:pt>
                <c:pt idx="25">
                  <c:v>21.776680580575398</c:v>
                </c:pt>
                <c:pt idx="26">
                  <c:v>21.9990610022687</c:v>
                </c:pt>
                <c:pt idx="27">
                  <c:v>21.553969422909098</c:v>
                </c:pt>
                <c:pt idx="28">
                  <c:v>21.693207323970501</c:v>
                </c:pt>
                <c:pt idx="29">
                  <c:v>21.832308981958001</c:v>
                </c:pt>
                <c:pt idx="30">
                  <c:v>22.110130529203602</c:v>
                </c:pt>
                <c:pt idx="31">
                  <c:v>21.9434990267656</c:v>
                </c:pt>
                <c:pt idx="32">
                  <c:v>21.7488613568222</c:v>
                </c:pt>
                <c:pt idx="33">
                  <c:v>21.971282525101898</c:v>
                </c:pt>
                <c:pt idx="34">
                  <c:v>22.026839901721999</c:v>
                </c:pt>
                <c:pt idx="35">
                  <c:v>22.1378896260929</c:v>
                </c:pt>
                <c:pt idx="36">
                  <c:v>21.665367035030101</c:v>
                </c:pt>
                <c:pt idx="37">
                  <c:v>22.110130529203602</c:v>
                </c:pt>
                <c:pt idx="38">
                  <c:v>21.971282525101898</c:v>
                </c:pt>
                <c:pt idx="39">
                  <c:v>21.9990610022687</c:v>
                </c:pt>
                <c:pt idx="40">
                  <c:v>21.776680580575398</c:v>
                </c:pt>
                <c:pt idx="41">
                  <c:v>22.054608397064499</c:v>
                </c:pt>
                <c:pt idx="42">
                  <c:v>22.082371932726701</c:v>
                </c:pt>
                <c:pt idx="43">
                  <c:v>22.026839901721999</c:v>
                </c:pt>
                <c:pt idx="44">
                  <c:v>21.776680580575398</c:v>
                </c:pt>
                <c:pt idx="45">
                  <c:v>21.9434990267656</c:v>
                </c:pt>
                <c:pt idx="46">
                  <c:v>22.054608397064499</c:v>
                </c:pt>
                <c:pt idx="47">
                  <c:v>21.971282525101898</c:v>
                </c:pt>
                <c:pt idx="48">
                  <c:v>22.054608397064499</c:v>
                </c:pt>
                <c:pt idx="49">
                  <c:v>21.971282525101898</c:v>
                </c:pt>
                <c:pt idx="50">
                  <c:v>21.6375269273634</c:v>
                </c:pt>
                <c:pt idx="51">
                  <c:v>22.054608397064499</c:v>
                </c:pt>
                <c:pt idx="52">
                  <c:v>22.026839901721999</c:v>
                </c:pt>
                <c:pt idx="53">
                  <c:v>22.054608397064499</c:v>
                </c:pt>
                <c:pt idx="54">
                  <c:v>22.082371932726701</c:v>
                </c:pt>
                <c:pt idx="55">
                  <c:v>22.026839901721999</c:v>
                </c:pt>
                <c:pt idx="56">
                  <c:v>21.9434990267656</c:v>
                </c:pt>
                <c:pt idx="57">
                  <c:v>21.9990610022687</c:v>
                </c:pt>
                <c:pt idx="58">
                  <c:v>21.860112770921202</c:v>
                </c:pt>
                <c:pt idx="59">
                  <c:v>21.9990610022687</c:v>
                </c:pt>
                <c:pt idx="60">
                  <c:v>22.110130529203602</c:v>
                </c:pt>
                <c:pt idx="61">
                  <c:v>21.887911456730802</c:v>
                </c:pt>
                <c:pt idx="62">
                  <c:v>21.7488613568222</c:v>
                </c:pt>
                <c:pt idx="63">
                  <c:v>21.915710486764699</c:v>
                </c:pt>
                <c:pt idx="64">
                  <c:v>22.026839901721999</c:v>
                </c:pt>
                <c:pt idx="65">
                  <c:v>22.082371932726701</c:v>
                </c:pt>
                <c:pt idx="66">
                  <c:v>22.1378896260929</c:v>
                </c:pt>
                <c:pt idx="67">
                  <c:v>22.165638404729901</c:v>
                </c:pt>
                <c:pt idx="68">
                  <c:v>22.165638404729901</c:v>
                </c:pt>
                <c:pt idx="69">
                  <c:v>22.110130529203602</c:v>
                </c:pt>
                <c:pt idx="70">
                  <c:v>22.221121349410499</c:v>
                </c:pt>
                <c:pt idx="71">
                  <c:v>22.054608397064499</c:v>
                </c:pt>
                <c:pt idx="72">
                  <c:v>21.832308981958001</c:v>
                </c:pt>
                <c:pt idx="73">
                  <c:v>21.721036945269901</c:v>
                </c:pt>
                <c:pt idx="74">
                  <c:v>21.832308981958001</c:v>
                </c:pt>
                <c:pt idx="75">
                  <c:v>21.776680580575398</c:v>
                </c:pt>
                <c:pt idx="76">
                  <c:v>21.804500069345998</c:v>
                </c:pt>
                <c:pt idx="77">
                  <c:v>22.082371932726701</c:v>
                </c:pt>
                <c:pt idx="78">
                  <c:v>22.193382305670799</c:v>
                </c:pt>
                <c:pt idx="79">
                  <c:v>22.276590361637101</c:v>
                </c:pt>
                <c:pt idx="80">
                  <c:v>22.498265370677899</c:v>
                </c:pt>
                <c:pt idx="81">
                  <c:v>22.498265370677899</c:v>
                </c:pt>
                <c:pt idx="82">
                  <c:v>22.525952335171599</c:v>
                </c:pt>
                <c:pt idx="83">
                  <c:v>22.470573774440599</c:v>
                </c:pt>
                <c:pt idx="84">
                  <c:v>22.5536346884168</c:v>
                </c:pt>
                <c:pt idx="85">
                  <c:v>22.664323800464899</c:v>
                </c:pt>
                <c:pt idx="86">
                  <c:v>22.581317855219002</c:v>
                </c:pt>
                <c:pt idx="87">
                  <c:v>22.304314955809499</c:v>
                </c:pt>
                <c:pt idx="88">
                  <c:v>22.7472945658151</c:v>
                </c:pt>
                <c:pt idx="89">
                  <c:v>22.304314955809499</c:v>
                </c:pt>
                <c:pt idx="90">
                  <c:v>22.8302253004336</c:v>
                </c:pt>
                <c:pt idx="91">
                  <c:v>22.774940765161301</c:v>
                </c:pt>
                <c:pt idx="92">
                  <c:v>22.8302253004336</c:v>
                </c:pt>
                <c:pt idx="93">
                  <c:v>22.913116557794901</c:v>
                </c:pt>
                <c:pt idx="94">
                  <c:v>22.5536346884168</c:v>
                </c:pt>
                <c:pt idx="95">
                  <c:v>22.8302253004336</c:v>
                </c:pt>
                <c:pt idx="96">
                  <c:v>23.133967528465401</c:v>
                </c:pt>
                <c:pt idx="97">
                  <c:v>22.774940765161301</c:v>
                </c:pt>
                <c:pt idx="98">
                  <c:v>22.995963500000201</c:v>
                </c:pt>
                <c:pt idx="99">
                  <c:v>23.0787774657495</c:v>
                </c:pt>
                <c:pt idx="100">
                  <c:v>23.326989294002601</c:v>
                </c:pt>
                <c:pt idx="101">
                  <c:v>23.0787774657495</c:v>
                </c:pt>
                <c:pt idx="102">
                  <c:v>23.4647479754057</c:v>
                </c:pt>
                <c:pt idx="103">
                  <c:v>23.7949646964735</c:v>
                </c:pt>
                <c:pt idx="104">
                  <c:v>23.822457078863899</c:v>
                </c:pt>
                <c:pt idx="105">
                  <c:v>23.877430920340299</c:v>
                </c:pt>
                <c:pt idx="106">
                  <c:v>24.042277259236801</c:v>
                </c:pt>
                <c:pt idx="107">
                  <c:v>23.849945813321099</c:v>
                </c:pt>
                <c:pt idx="108">
                  <c:v>24.399012769494501</c:v>
                </c:pt>
                <c:pt idx="109">
                  <c:v>24.344169378276799</c:v>
                </c:pt>
                <c:pt idx="110">
                  <c:v>24.261874444093699</c:v>
                </c:pt>
                <c:pt idx="111">
                  <c:v>24.618269971733699</c:v>
                </c:pt>
                <c:pt idx="112">
                  <c:v>24.453848643518199</c:v>
                </c:pt>
                <c:pt idx="113">
                  <c:v>25.083554316622301</c:v>
                </c:pt>
                <c:pt idx="114">
                  <c:v>25.138243128399701</c:v>
                </c:pt>
                <c:pt idx="115">
                  <c:v>25.110902734652701</c:v>
                </c:pt>
                <c:pt idx="116">
                  <c:v>25.302235597197399</c:v>
                </c:pt>
                <c:pt idx="117">
                  <c:v>25.2475836036784</c:v>
                </c:pt>
                <c:pt idx="118">
                  <c:v>25.930076140039201</c:v>
                </c:pt>
                <c:pt idx="119">
                  <c:v>25.8209723804658</c:v>
                </c:pt>
                <c:pt idx="120">
                  <c:v>25.984618180397302</c:v>
                </c:pt>
                <c:pt idx="121">
                  <c:v>26.093672752577</c:v>
                </c:pt>
                <c:pt idx="122">
                  <c:v>26.747391926044099</c:v>
                </c:pt>
                <c:pt idx="123">
                  <c:v>26.502356679883</c:v>
                </c:pt>
                <c:pt idx="124">
                  <c:v>27.291505679767099</c:v>
                </c:pt>
                <c:pt idx="125">
                  <c:v>27.0195086476024</c:v>
                </c:pt>
                <c:pt idx="126">
                  <c:v>27.672124177985399</c:v>
                </c:pt>
                <c:pt idx="127">
                  <c:v>27.590575599937502</c:v>
                </c:pt>
                <c:pt idx="128">
                  <c:v>28.405799647087498</c:v>
                </c:pt>
                <c:pt idx="129">
                  <c:v>28.297129176599299</c:v>
                </c:pt>
                <c:pt idx="130">
                  <c:v>29.084916333034801</c:v>
                </c:pt>
                <c:pt idx="131">
                  <c:v>29.302233861469301</c:v>
                </c:pt>
                <c:pt idx="132">
                  <c:v>29.302233861469301</c:v>
                </c:pt>
                <c:pt idx="133">
                  <c:v>29.9271292915545</c:v>
                </c:pt>
                <c:pt idx="134">
                  <c:v>30.6067192631007</c:v>
                </c:pt>
                <c:pt idx="135">
                  <c:v>30.552335206361899</c:v>
                </c:pt>
                <c:pt idx="136">
                  <c:v>31.150825002135601</c:v>
                </c:pt>
                <c:pt idx="137">
                  <c:v>31.8044545710653</c:v>
                </c:pt>
                <c:pt idx="138">
                  <c:v>32.2680184204456</c:v>
                </c:pt>
                <c:pt idx="139">
                  <c:v>32.650204156298003</c:v>
                </c:pt>
                <c:pt idx="140">
                  <c:v>33.224296937306498</c:v>
                </c:pt>
                <c:pt idx="141">
                  <c:v>33.881779641114697</c:v>
                </c:pt>
                <c:pt idx="142">
                  <c:v>34.238608615252701</c:v>
                </c:pt>
                <c:pt idx="143">
                  <c:v>34.623500852767798</c:v>
                </c:pt>
                <c:pt idx="144">
                  <c:v>35.395404096307097</c:v>
                </c:pt>
                <c:pt idx="145">
                  <c:v>35.810217395968003</c:v>
                </c:pt>
                <c:pt idx="146">
                  <c:v>36.476009130205597</c:v>
                </c:pt>
                <c:pt idx="147">
                  <c:v>36.865671965666202</c:v>
                </c:pt>
                <c:pt idx="148">
                  <c:v>37.088791822670302</c:v>
                </c:pt>
                <c:pt idx="149">
                  <c:v>37.760254092224798</c:v>
                </c:pt>
                <c:pt idx="150">
                  <c:v>37.760254092224798</c:v>
                </c:pt>
                <c:pt idx="151">
                  <c:v>38.0691204284769</c:v>
                </c:pt>
                <c:pt idx="152">
                  <c:v>38.181616275265299</c:v>
                </c:pt>
                <c:pt idx="153">
                  <c:v>38.7173449511494</c:v>
                </c:pt>
                <c:pt idx="154">
                  <c:v>38.547915668570703</c:v>
                </c:pt>
                <c:pt idx="155">
                  <c:v>38.632601023485599</c:v>
                </c:pt>
                <c:pt idx="156">
                  <c:v>38.773870040267497</c:v>
                </c:pt>
                <c:pt idx="157">
                  <c:v>38.491494700312003</c:v>
                </c:pt>
                <c:pt idx="158">
                  <c:v>38.689086754953401</c:v>
                </c:pt>
                <c:pt idx="159">
                  <c:v>38.576135809661302</c:v>
                </c:pt>
                <c:pt idx="160">
                  <c:v>38.773870040267497</c:v>
                </c:pt>
                <c:pt idx="161">
                  <c:v>38.435093840395801</c:v>
                </c:pt>
                <c:pt idx="162">
                  <c:v>38.209754249666901</c:v>
                </c:pt>
                <c:pt idx="163">
                  <c:v>38.350542971943803</c:v>
                </c:pt>
                <c:pt idx="164">
                  <c:v>38.0691204284769</c:v>
                </c:pt>
                <c:pt idx="165">
                  <c:v>38.322373810743002</c:v>
                </c:pt>
                <c:pt idx="166">
                  <c:v>37.956722057904699</c:v>
                </c:pt>
                <c:pt idx="167">
                  <c:v>37.872485078446402</c:v>
                </c:pt>
                <c:pt idx="168">
                  <c:v>37.732212425627601</c:v>
                </c:pt>
                <c:pt idx="169">
                  <c:v>37.396145800201602</c:v>
                </c:pt>
                <c:pt idx="170">
                  <c:v>37.536072246387498</c:v>
                </c:pt>
                <c:pt idx="171">
                  <c:v>37.2563591896361</c:v>
                </c:pt>
                <c:pt idx="172">
                  <c:v>37.172551082549397</c:v>
                </c:pt>
                <c:pt idx="173">
                  <c:v>36.949303711513501</c:v>
                </c:pt>
                <c:pt idx="174">
                  <c:v>36.809947123981601</c:v>
                </c:pt>
                <c:pt idx="175">
                  <c:v>36.642884825815699</c:v>
                </c:pt>
                <c:pt idx="176">
                  <c:v>36.559421897734701</c:v>
                </c:pt>
                <c:pt idx="177">
                  <c:v>36.031851608600803</c:v>
                </c:pt>
                <c:pt idx="178">
                  <c:v>36.087302791610298</c:v>
                </c:pt>
                <c:pt idx="179">
                  <c:v>36.059574902292397</c:v>
                </c:pt>
                <c:pt idx="180">
                  <c:v>35.976413313565097</c:v>
                </c:pt>
                <c:pt idx="181">
                  <c:v>35.6718359311961</c:v>
                </c:pt>
                <c:pt idx="182">
                  <c:v>35.644174798006297</c:v>
                </c:pt>
                <c:pt idx="183">
                  <c:v>35.340164326189402</c:v>
                </c:pt>
                <c:pt idx="184">
                  <c:v>35.202143602651198</c:v>
                </c:pt>
                <c:pt idx="185">
                  <c:v>35.146965276003101</c:v>
                </c:pt>
                <c:pt idx="186">
                  <c:v>35.229738682830501</c:v>
                </c:pt>
                <c:pt idx="187">
                  <c:v>34.953952442186299</c:v>
                </c:pt>
                <c:pt idx="188">
                  <c:v>34.678537305825401</c:v>
                </c:pt>
                <c:pt idx="189">
                  <c:v>34.403483249296698</c:v>
                </c:pt>
                <c:pt idx="190">
                  <c:v>34.128758750153402</c:v>
                </c:pt>
                <c:pt idx="191">
                  <c:v>34.128758750153402</c:v>
                </c:pt>
                <c:pt idx="192">
                  <c:v>34.348510073424301</c:v>
                </c:pt>
                <c:pt idx="193">
                  <c:v>34.156220473682801</c:v>
                </c:pt>
                <c:pt idx="194">
                  <c:v>33.717262568603502</c:v>
                </c:pt>
                <c:pt idx="195">
                  <c:v>34.018959148181203</c:v>
                </c:pt>
                <c:pt idx="196">
                  <c:v>33.881779641114697</c:v>
                </c:pt>
                <c:pt idx="197">
                  <c:v>33.552842052743202</c:v>
                </c:pt>
                <c:pt idx="198">
                  <c:v>33.4706687692888</c:v>
                </c:pt>
                <c:pt idx="199">
                  <c:v>33.415903542724401</c:v>
                </c:pt>
                <c:pt idx="200">
                  <c:v>33.306399318125798</c:v>
                </c:pt>
                <c:pt idx="201">
                  <c:v>33.169578253629801</c:v>
                </c:pt>
                <c:pt idx="202">
                  <c:v>32.732156269897303</c:v>
                </c:pt>
                <c:pt idx="203">
                  <c:v>32.595578625966297</c:v>
                </c:pt>
                <c:pt idx="204">
                  <c:v>32.5409670696978</c:v>
                </c:pt>
                <c:pt idx="205">
                  <c:v>32.6228929692886</c:v>
                </c:pt>
                <c:pt idx="206">
                  <c:v>32.377172302149397</c:v>
                </c:pt>
                <c:pt idx="207">
                  <c:v>32.459060325159498</c:v>
                </c:pt>
                <c:pt idx="208">
                  <c:v>32.459060325159498</c:v>
                </c:pt>
                <c:pt idx="209">
                  <c:v>32.2134560135557</c:v>
                </c:pt>
                <c:pt idx="210">
                  <c:v>32.2134560135557</c:v>
                </c:pt>
                <c:pt idx="211">
                  <c:v>32.022537063404599</c:v>
                </c:pt>
                <c:pt idx="212">
                  <c:v>31.968008483997899</c:v>
                </c:pt>
                <c:pt idx="213">
                  <c:v>31.8044545710653</c:v>
                </c:pt>
                <c:pt idx="214">
                  <c:v>31.8589673655867</c:v>
                </c:pt>
                <c:pt idx="215">
                  <c:v>31.4775316355577</c:v>
                </c:pt>
                <c:pt idx="216">
                  <c:v>31.586480543744301</c:v>
                </c:pt>
                <c:pt idx="217">
                  <c:v>31.450299533291201</c:v>
                </c:pt>
                <c:pt idx="218">
                  <c:v>31.395834453386801</c:v>
                </c:pt>
                <c:pt idx="219">
                  <c:v>31.3413805062203</c:v>
                </c:pt>
                <c:pt idx="220">
                  <c:v>30.797106056456801</c:v>
                </c:pt>
                <c:pt idx="221">
                  <c:v>31.2052649216945</c:v>
                </c:pt>
                <c:pt idx="222">
                  <c:v>30.9331270468372</c:v>
                </c:pt>
                <c:pt idx="223">
                  <c:v>30.7427022908273</c:v>
                </c:pt>
                <c:pt idx="224">
                  <c:v>30.851508913382599</c:v>
                </c:pt>
                <c:pt idx="225">
                  <c:v>30.3076364999853</c:v>
                </c:pt>
                <c:pt idx="226">
                  <c:v>30.715504674535602</c:v>
                </c:pt>
                <c:pt idx="227">
                  <c:v>30.4979496647254</c:v>
                </c:pt>
                <c:pt idx="228">
                  <c:v>30.334825323016901</c:v>
                </c:pt>
                <c:pt idx="229">
                  <c:v>30.443573128819398</c:v>
                </c:pt>
                <c:pt idx="230">
                  <c:v>30.3891948518467</c:v>
                </c:pt>
                <c:pt idx="231">
                  <c:v>30.1989050893038</c:v>
                </c:pt>
                <c:pt idx="232">
                  <c:v>30.1989050893038</c:v>
                </c:pt>
                <c:pt idx="233">
                  <c:v>30.253271889387701</c:v>
                </c:pt>
                <c:pt idx="234">
                  <c:v>29.899956265943501</c:v>
                </c:pt>
                <c:pt idx="235">
                  <c:v>29.954302904033302</c:v>
                </c:pt>
                <c:pt idx="236">
                  <c:v>29.709749559616299</c:v>
                </c:pt>
                <c:pt idx="237">
                  <c:v>29.791264405393399</c:v>
                </c:pt>
                <c:pt idx="238">
                  <c:v>29.709749559616299</c:v>
                </c:pt>
                <c:pt idx="239">
                  <c:v>29.356567751171202</c:v>
                </c:pt>
                <c:pt idx="240">
                  <c:v>29.438062542182401</c:v>
                </c:pt>
                <c:pt idx="241">
                  <c:v>29.220737271425499</c:v>
                </c:pt>
                <c:pt idx="242">
                  <c:v>29.030590816112699</c:v>
                </c:pt>
                <c:pt idx="243">
                  <c:v>29.275069903347202</c:v>
                </c:pt>
                <c:pt idx="244">
                  <c:v>29.030590816112699</c:v>
                </c:pt>
                <c:pt idx="245">
                  <c:v>29.166410621746198</c:v>
                </c:pt>
                <c:pt idx="246">
                  <c:v>29.220737271425499</c:v>
                </c:pt>
                <c:pt idx="247">
                  <c:v>28.8947671335076</c:v>
                </c:pt>
                <c:pt idx="248">
                  <c:v>29.0034228471355</c:v>
                </c:pt>
                <c:pt idx="249">
                  <c:v>28.8404418538519</c:v>
                </c:pt>
                <c:pt idx="250">
                  <c:v>28.650290181763602</c:v>
                </c:pt>
                <c:pt idx="251">
                  <c:v>28.623126630381002</c:v>
                </c:pt>
                <c:pt idx="252">
                  <c:v>28.487300491881498</c:v>
                </c:pt>
                <c:pt idx="253">
                  <c:v>28.3242959924684</c:v>
                </c:pt>
                <c:pt idx="254">
                  <c:v>28.568793655934201</c:v>
                </c:pt>
                <c:pt idx="255">
                  <c:v>28.623126630381002</c:v>
                </c:pt>
                <c:pt idx="256">
                  <c:v>28.215621101253699</c:v>
                </c:pt>
                <c:pt idx="257">
                  <c:v>28.2699619843516</c:v>
                </c:pt>
                <c:pt idx="258">
                  <c:v>28.134109204535701</c:v>
                </c:pt>
                <c:pt idx="259">
                  <c:v>28.134109204535701</c:v>
                </c:pt>
                <c:pt idx="260">
                  <c:v>28.2699619843516</c:v>
                </c:pt>
                <c:pt idx="261">
                  <c:v>28.215621101253699</c:v>
                </c:pt>
                <c:pt idx="262">
                  <c:v>27.8080200403001</c:v>
                </c:pt>
                <c:pt idx="263">
                  <c:v>27.8895515573764</c:v>
                </c:pt>
                <c:pt idx="264">
                  <c:v>28.1612838250831</c:v>
                </c:pt>
                <c:pt idx="265">
                  <c:v>27.9982499112709</c:v>
                </c:pt>
                <c:pt idx="266">
                  <c:v>27.7536659332171</c:v>
                </c:pt>
                <c:pt idx="267">
                  <c:v>27.699303724690999</c:v>
                </c:pt>
                <c:pt idx="268">
                  <c:v>27.8080200403001</c:v>
                </c:pt>
                <c:pt idx="269">
                  <c:v>27.672124177985399</c:v>
                </c:pt>
                <c:pt idx="270">
                  <c:v>27.699303724690999</c:v>
                </c:pt>
                <c:pt idx="271">
                  <c:v>27.291505679767099</c:v>
                </c:pt>
                <c:pt idx="272">
                  <c:v>27.6449438732887</c:v>
                </c:pt>
                <c:pt idx="273">
                  <c:v>27.536209356356899</c:v>
                </c:pt>
                <c:pt idx="274">
                  <c:v>27.454648177366099</c:v>
                </c:pt>
                <c:pt idx="275">
                  <c:v>27.101120481166099</c:v>
                </c:pt>
                <c:pt idx="276">
                  <c:v>27.345888703803599</c:v>
                </c:pt>
                <c:pt idx="277">
                  <c:v>27.318697704004801</c:v>
                </c:pt>
                <c:pt idx="278">
                  <c:v>26.9106770441132</c:v>
                </c:pt>
                <c:pt idx="279">
                  <c:v>27.209917944833901</c:v>
                </c:pt>
                <c:pt idx="280">
                  <c:v>26.965098084258599</c:v>
                </c:pt>
                <c:pt idx="281">
                  <c:v>26.611274968677801</c:v>
                </c:pt>
                <c:pt idx="282">
                  <c:v>27.128320250797099</c:v>
                </c:pt>
                <c:pt idx="283">
                  <c:v>26.8834671928389</c:v>
                </c:pt>
                <c:pt idx="284">
                  <c:v>26.8018241284542</c:v>
                </c:pt>
                <c:pt idx="285">
                  <c:v>26.856255989188998</c:v>
                </c:pt>
                <c:pt idx="286">
                  <c:v>26.8834671928389</c:v>
                </c:pt>
                <c:pt idx="287">
                  <c:v>26.8834671928389</c:v>
                </c:pt>
                <c:pt idx="288">
                  <c:v>26.4206548094044</c:v>
                </c:pt>
                <c:pt idx="289">
                  <c:v>26.3389323120585</c:v>
                </c:pt>
                <c:pt idx="290">
                  <c:v>26.747391926044099</c:v>
                </c:pt>
                <c:pt idx="291">
                  <c:v>26.148185613920202</c:v>
                </c:pt>
                <c:pt idx="292">
                  <c:v>26.72016833763</c:v>
                </c:pt>
                <c:pt idx="293">
                  <c:v>26.584049113125701</c:v>
                </c:pt>
                <c:pt idx="294">
                  <c:v>26.447890439711301</c:v>
                </c:pt>
                <c:pt idx="295">
                  <c:v>26.447890439711301</c:v>
                </c:pt>
                <c:pt idx="296">
                  <c:v>26.093672752577</c:v>
                </c:pt>
                <c:pt idx="297">
                  <c:v>26.148185613920202</c:v>
                </c:pt>
                <c:pt idx="298">
                  <c:v>26.366173106615101</c:v>
                </c:pt>
                <c:pt idx="299">
                  <c:v>26.3389323120585</c:v>
                </c:pt>
                <c:pt idx="300">
                  <c:v>26.011883484605999</c:v>
                </c:pt>
                <c:pt idx="301">
                  <c:v>26.257193951978302</c:v>
                </c:pt>
                <c:pt idx="302">
                  <c:v>26.2026961735546</c:v>
                </c:pt>
                <c:pt idx="303">
                  <c:v>26.066408088771102</c:v>
                </c:pt>
                <c:pt idx="304">
                  <c:v>26.093672752577</c:v>
                </c:pt>
                <c:pt idx="305">
                  <c:v>26.011883484605999</c:v>
                </c:pt>
                <c:pt idx="306">
                  <c:v>25.684545441032299</c:v>
                </c:pt>
                <c:pt idx="307">
                  <c:v>25.520754228389698</c:v>
                </c:pt>
                <c:pt idx="308">
                  <c:v>25.875531145140101</c:v>
                </c:pt>
                <c:pt idx="309">
                  <c:v>25.930076140039201</c:v>
                </c:pt>
                <c:pt idx="310">
                  <c:v>25.848250165402199</c:v>
                </c:pt>
                <c:pt idx="311">
                  <c:v>25.9028046877064</c:v>
                </c:pt>
                <c:pt idx="312">
                  <c:v>25.711834189970102</c:v>
                </c:pt>
                <c:pt idx="313">
                  <c:v>25.684545441032299</c:v>
                </c:pt>
                <c:pt idx="314">
                  <c:v>25.3295631070601</c:v>
                </c:pt>
                <c:pt idx="315">
                  <c:v>25.138243128399701</c:v>
                </c:pt>
                <c:pt idx="316">
                  <c:v>25.548062142151998</c:v>
                </c:pt>
                <c:pt idx="317">
                  <c:v>25.2475836036784</c:v>
                </c:pt>
                <c:pt idx="318">
                  <c:v>25.438832135832801</c:v>
                </c:pt>
                <c:pt idx="319">
                  <c:v>25.2475836036784</c:v>
                </c:pt>
                <c:pt idx="320">
                  <c:v>25.0288600229945</c:v>
                </c:pt>
                <c:pt idx="321">
                  <c:v>25.411514588028801</c:v>
                </c:pt>
                <c:pt idx="322">
                  <c:v>25.438832135832801</c:v>
                </c:pt>
                <c:pt idx="323">
                  <c:v>25.2475836036784</c:v>
                </c:pt>
                <c:pt idx="324">
                  <c:v>25.3295631070601</c:v>
                </c:pt>
                <c:pt idx="325">
                  <c:v>25.384199914196898</c:v>
                </c:pt>
                <c:pt idx="326">
                  <c:v>25.493449268710901</c:v>
                </c:pt>
                <c:pt idx="327">
                  <c:v>25.165580858023901</c:v>
                </c:pt>
                <c:pt idx="328">
                  <c:v>24.864699891662301</c:v>
                </c:pt>
                <c:pt idx="329">
                  <c:v>25.2749108812597</c:v>
                </c:pt>
                <c:pt idx="330">
                  <c:v>25.083554316622301</c:v>
                </c:pt>
                <c:pt idx="331">
                  <c:v>24.673055997883701</c:v>
                </c:pt>
                <c:pt idx="332">
                  <c:v>25.110902734652701</c:v>
                </c:pt>
                <c:pt idx="333">
                  <c:v>24.5908750626031</c:v>
                </c:pt>
                <c:pt idx="334">
                  <c:v>24.974149403127999</c:v>
                </c:pt>
                <c:pt idx="335">
                  <c:v>25.001508767267602</c:v>
                </c:pt>
                <c:pt idx="336">
                  <c:v>25.001508767267602</c:v>
                </c:pt>
                <c:pt idx="337">
                  <c:v>24.919432975587501</c:v>
                </c:pt>
                <c:pt idx="338">
                  <c:v>24.618269971733699</c:v>
                </c:pt>
                <c:pt idx="339">
                  <c:v>24.5634770794288</c:v>
                </c:pt>
                <c:pt idx="340">
                  <c:v>24.974149403127999</c:v>
                </c:pt>
                <c:pt idx="341">
                  <c:v>24.755204470349899</c:v>
                </c:pt>
                <c:pt idx="342">
                  <c:v>24.700441807267001</c:v>
                </c:pt>
                <c:pt idx="343">
                  <c:v>24.700441807267001</c:v>
                </c:pt>
                <c:pt idx="344">
                  <c:v>24.700441807267001</c:v>
                </c:pt>
                <c:pt idx="345">
                  <c:v>24.426429628580099</c:v>
                </c:pt>
                <c:pt idx="346">
                  <c:v>24.618269971733699</c:v>
                </c:pt>
                <c:pt idx="347">
                  <c:v>24.755204470349899</c:v>
                </c:pt>
                <c:pt idx="348">
                  <c:v>24.5634770794288</c:v>
                </c:pt>
                <c:pt idx="349">
                  <c:v>24.700441807267001</c:v>
                </c:pt>
                <c:pt idx="350">
                  <c:v>24.3167374491285</c:v>
                </c:pt>
                <c:pt idx="351">
                  <c:v>24.426429628580099</c:v>
                </c:pt>
                <c:pt idx="352">
                  <c:v>24.152103070167101</c:v>
                </c:pt>
                <c:pt idx="353">
                  <c:v>24.234437971829198</c:v>
                </c:pt>
                <c:pt idx="354">
                  <c:v>24.426429628580099</c:v>
                </c:pt>
                <c:pt idx="355">
                  <c:v>24.618269971733699</c:v>
                </c:pt>
                <c:pt idx="356">
                  <c:v>24.371592692891699</c:v>
                </c:pt>
                <c:pt idx="357">
                  <c:v>24.481259128436399</c:v>
                </c:pt>
                <c:pt idx="358">
                  <c:v>23.904917786497801</c:v>
                </c:pt>
                <c:pt idx="359">
                  <c:v>24.152103070167101</c:v>
                </c:pt>
                <c:pt idx="360">
                  <c:v>24.399012769494501</c:v>
                </c:pt>
                <c:pt idx="361">
                  <c:v>24.179549626053301</c:v>
                </c:pt>
                <c:pt idx="362">
                  <c:v>24.097194370681201</c:v>
                </c:pt>
                <c:pt idx="363">
                  <c:v>24.261874444093699</c:v>
                </c:pt>
                <c:pt idx="364">
                  <c:v>24.261874444093699</c:v>
                </c:pt>
                <c:pt idx="365">
                  <c:v>24.3167374491285</c:v>
                </c:pt>
                <c:pt idx="366">
                  <c:v>24.344169378276799</c:v>
                </c:pt>
                <c:pt idx="367">
                  <c:v>23.987340847935101</c:v>
                </c:pt>
                <c:pt idx="368">
                  <c:v>24.097194370681201</c:v>
                </c:pt>
                <c:pt idx="369">
                  <c:v>24.289307596361802</c:v>
                </c:pt>
                <c:pt idx="370">
                  <c:v>24.261874444093699</c:v>
                </c:pt>
                <c:pt idx="371">
                  <c:v>24.097194370681201</c:v>
                </c:pt>
                <c:pt idx="372">
                  <c:v>23.657436603103601</c:v>
                </c:pt>
                <c:pt idx="373">
                  <c:v>24.1246531123004</c:v>
                </c:pt>
                <c:pt idx="374">
                  <c:v>24.014813487815001</c:v>
                </c:pt>
                <c:pt idx="375">
                  <c:v>23.932395699427499</c:v>
                </c:pt>
                <c:pt idx="376">
                  <c:v>23.877430920340299</c:v>
                </c:pt>
                <c:pt idx="377">
                  <c:v>24.014813487815001</c:v>
                </c:pt>
                <c:pt idx="378">
                  <c:v>23.932395699427499</c:v>
                </c:pt>
                <c:pt idx="379">
                  <c:v>24.069737546693901</c:v>
                </c:pt>
                <c:pt idx="380">
                  <c:v>24.097194370681201</c:v>
                </c:pt>
                <c:pt idx="381">
                  <c:v>23.959870046408199</c:v>
                </c:pt>
                <c:pt idx="382">
                  <c:v>23.657436603103601</c:v>
                </c:pt>
                <c:pt idx="383">
                  <c:v>23.987340847935101</c:v>
                </c:pt>
                <c:pt idx="384">
                  <c:v>23.712460085670699</c:v>
                </c:pt>
                <c:pt idx="385">
                  <c:v>23.904917786497801</c:v>
                </c:pt>
                <c:pt idx="386">
                  <c:v>23.7949646964735</c:v>
                </c:pt>
                <c:pt idx="387">
                  <c:v>24.014813487815001</c:v>
                </c:pt>
                <c:pt idx="388">
                  <c:v>23.574881102802699</c:v>
                </c:pt>
                <c:pt idx="389">
                  <c:v>23.822457078863899</c:v>
                </c:pt>
                <c:pt idx="390">
                  <c:v>23.849945813321099</c:v>
                </c:pt>
                <c:pt idx="391">
                  <c:v>23.684952905866801</c:v>
                </c:pt>
                <c:pt idx="392">
                  <c:v>23.7949646964735</c:v>
                </c:pt>
                <c:pt idx="393">
                  <c:v>23.849945813321099</c:v>
                </c:pt>
                <c:pt idx="394">
                  <c:v>23.739963535557301</c:v>
                </c:pt>
                <c:pt idx="395">
                  <c:v>23.822457078863899</c:v>
                </c:pt>
                <c:pt idx="396">
                  <c:v>23.657436603103601</c:v>
                </c:pt>
                <c:pt idx="397">
                  <c:v>23.133967528465401</c:v>
                </c:pt>
                <c:pt idx="398">
                  <c:v>23.354552211800598</c:v>
                </c:pt>
                <c:pt idx="399">
                  <c:v>23.354552211800598</c:v>
                </c:pt>
                <c:pt idx="400">
                  <c:v>23.519819598498501</c:v>
                </c:pt>
                <c:pt idx="401">
                  <c:v>23.629921901241499</c:v>
                </c:pt>
                <c:pt idx="402">
                  <c:v>23.519819598498501</c:v>
                </c:pt>
                <c:pt idx="403">
                  <c:v>23.409655315453101</c:v>
                </c:pt>
                <c:pt idx="404">
                  <c:v>23.299427740229898</c:v>
                </c:pt>
                <c:pt idx="405">
                  <c:v>23.409655315453101</c:v>
                </c:pt>
                <c:pt idx="406">
                  <c:v>23.4647479754057</c:v>
                </c:pt>
                <c:pt idx="407">
                  <c:v>23.106371893893201</c:v>
                </c:pt>
                <c:pt idx="408">
                  <c:v>23.602403407972901</c:v>
                </c:pt>
                <c:pt idx="409">
                  <c:v>23.271862149098201</c:v>
                </c:pt>
                <c:pt idx="410">
                  <c:v>23.547349589711299</c:v>
                </c:pt>
                <c:pt idx="411">
                  <c:v>23.4647479754057</c:v>
                </c:pt>
                <c:pt idx="412">
                  <c:v>23.189135560953801</c:v>
                </c:pt>
                <c:pt idx="413">
                  <c:v>23.189135560953801</c:v>
                </c:pt>
                <c:pt idx="414">
                  <c:v>23.161553614628801</c:v>
                </c:pt>
                <c:pt idx="415">
                  <c:v>23.0787774657495</c:v>
                </c:pt>
                <c:pt idx="416">
                  <c:v>23.4647479754057</c:v>
                </c:pt>
                <c:pt idx="417">
                  <c:v>23.354552211800598</c:v>
                </c:pt>
                <c:pt idx="418">
                  <c:v>22.802587935020899</c:v>
                </c:pt>
                <c:pt idx="419">
                  <c:v>23.216713387935599</c:v>
                </c:pt>
                <c:pt idx="420">
                  <c:v>23.299427740229898</c:v>
                </c:pt>
                <c:pt idx="421">
                  <c:v>23.189135560953801</c:v>
                </c:pt>
                <c:pt idx="422">
                  <c:v>23.326989294002601</c:v>
                </c:pt>
                <c:pt idx="423">
                  <c:v>23.0787774657495</c:v>
                </c:pt>
                <c:pt idx="424">
                  <c:v>22.719643919188801</c:v>
                </c:pt>
                <c:pt idx="425">
                  <c:v>23.271862149098201</c:v>
                </c:pt>
                <c:pt idx="426">
                  <c:v>23.382105751561799</c:v>
                </c:pt>
                <c:pt idx="427">
                  <c:v>23.0511788362784</c:v>
                </c:pt>
                <c:pt idx="428">
                  <c:v>22.885486894381302</c:v>
                </c:pt>
                <c:pt idx="429">
                  <c:v>22.802587935020899</c:v>
                </c:pt>
                <c:pt idx="430">
                  <c:v>23.0511788362784</c:v>
                </c:pt>
                <c:pt idx="431">
                  <c:v>23.161553614628801</c:v>
                </c:pt>
                <c:pt idx="432">
                  <c:v>22.719643919188801</c:v>
                </c:pt>
                <c:pt idx="433">
                  <c:v>23.189135560953801</c:v>
                </c:pt>
                <c:pt idx="434">
                  <c:v>22.995963500000201</c:v>
                </c:pt>
                <c:pt idx="435">
                  <c:v>23.0787774657495</c:v>
                </c:pt>
                <c:pt idx="436">
                  <c:v>23.161553614628801</c:v>
                </c:pt>
                <c:pt idx="437">
                  <c:v>22.9683521427418</c:v>
                </c:pt>
                <c:pt idx="438">
                  <c:v>22.802587935020899</c:v>
                </c:pt>
                <c:pt idx="439">
                  <c:v>22.8578582800554</c:v>
                </c:pt>
                <c:pt idx="440">
                  <c:v>22.719643919188801</c:v>
                </c:pt>
                <c:pt idx="441">
                  <c:v>22.5536346884168</c:v>
                </c:pt>
                <c:pt idx="442">
                  <c:v>22.885486894381302</c:v>
                </c:pt>
                <c:pt idx="443">
                  <c:v>23.106371893893201</c:v>
                </c:pt>
                <c:pt idx="444">
                  <c:v>22.6366596881455</c:v>
                </c:pt>
                <c:pt idx="445">
                  <c:v>23.023575984984699</c:v>
                </c:pt>
                <c:pt idx="446">
                  <c:v>22.774940765161301</c:v>
                </c:pt>
                <c:pt idx="447">
                  <c:v>23.0787774657495</c:v>
                </c:pt>
                <c:pt idx="448">
                  <c:v>22.995963500000201</c:v>
                </c:pt>
                <c:pt idx="449">
                  <c:v>22.664323800464899</c:v>
                </c:pt>
                <c:pt idx="450">
                  <c:v>22.5536346884168</c:v>
                </c:pt>
                <c:pt idx="451">
                  <c:v>22.5536346884168</c:v>
                </c:pt>
                <c:pt idx="452">
                  <c:v>22.802587935020899</c:v>
                </c:pt>
                <c:pt idx="453">
                  <c:v>22.581317855219002</c:v>
                </c:pt>
                <c:pt idx="454">
                  <c:v>22.940736502171699</c:v>
                </c:pt>
                <c:pt idx="455">
                  <c:v>22.8302253004336</c:v>
                </c:pt>
                <c:pt idx="456">
                  <c:v>22.8578582800554</c:v>
                </c:pt>
                <c:pt idx="457">
                  <c:v>22.802587935020899</c:v>
                </c:pt>
                <c:pt idx="458">
                  <c:v>22.774940765161301</c:v>
                </c:pt>
                <c:pt idx="459">
                  <c:v>22.913116557794901</c:v>
                </c:pt>
                <c:pt idx="460">
                  <c:v>22.8302253004336</c:v>
                </c:pt>
                <c:pt idx="461">
                  <c:v>22.719643919188801</c:v>
                </c:pt>
                <c:pt idx="462">
                  <c:v>22.608991046561901</c:v>
                </c:pt>
                <c:pt idx="463">
                  <c:v>22.8578582800554</c:v>
                </c:pt>
                <c:pt idx="464">
                  <c:v>22.802587935020899</c:v>
                </c:pt>
                <c:pt idx="465">
                  <c:v>22.387465579661399</c:v>
                </c:pt>
                <c:pt idx="466">
                  <c:v>22.5536346884168</c:v>
                </c:pt>
                <c:pt idx="467">
                  <c:v>22.276590361637101</c:v>
                </c:pt>
                <c:pt idx="468">
                  <c:v>22.8302253004336</c:v>
                </c:pt>
                <c:pt idx="469">
                  <c:v>22.913116557794901</c:v>
                </c:pt>
                <c:pt idx="470">
                  <c:v>22.608991046561901</c:v>
                </c:pt>
                <c:pt idx="471">
                  <c:v>22.6366596881455</c:v>
                </c:pt>
                <c:pt idx="472">
                  <c:v>22.7472945658151</c:v>
                </c:pt>
                <c:pt idx="473">
                  <c:v>22.581317855219002</c:v>
                </c:pt>
                <c:pt idx="474">
                  <c:v>22.498265370677899</c:v>
                </c:pt>
                <c:pt idx="475">
                  <c:v>22.6919888047873</c:v>
                </c:pt>
                <c:pt idx="476">
                  <c:v>22.498265370677899</c:v>
                </c:pt>
                <c:pt idx="477">
                  <c:v>22.498265370677899</c:v>
                </c:pt>
                <c:pt idx="478">
                  <c:v>22.802587935020899</c:v>
                </c:pt>
                <c:pt idx="479">
                  <c:v>22.498265370677899</c:v>
                </c:pt>
                <c:pt idx="480">
                  <c:v>22.304314955809499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BC7-4538-A2F4-9AF3D8633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864960"/>
        <c:axId val="229866496"/>
      </c:scatterChart>
      <c:valAx>
        <c:axId val="22986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866496"/>
        <c:crosses val="autoZero"/>
        <c:crossBetween val="midCat"/>
      </c:valAx>
      <c:valAx>
        <c:axId val="229866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98649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'80g'!$B$1:$B$2</c:f>
              <c:strCache>
                <c:ptCount val="1"/>
                <c:pt idx="0">
                  <c:v>T ｰC</c:v>
                </c:pt>
              </c:strCache>
            </c:strRef>
          </c:tx>
          <c:spPr>
            <a:ln w="28575">
              <a:noFill/>
            </a:ln>
          </c:spPr>
          <c:xVal>
            <c:numRef>
              <c:f>'80g'!$A$3:$A$483</c:f>
              <c:numCache>
                <c:formatCode>General</c:formatCode>
                <c:ptCount val="48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</c:numCache>
            </c:numRef>
          </c:xVal>
          <c:yVal>
            <c:numRef>
              <c:f>'80g'!$B$3:$B$483</c:f>
              <c:numCache>
                <c:formatCode>General</c:formatCode>
                <c:ptCount val="481"/>
                <c:pt idx="0">
                  <c:v>22.6919888047873</c:v>
                </c:pt>
                <c:pt idx="1">
                  <c:v>21.9434990267656</c:v>
                </c:pt>
                <c:pt idx="2">
                  <c:v>22.248860971752801</c:v>
                </c:pt>
                <c:pt idx="3">
                  <c:v>22.3320347747649</c:v>
                </c:pt>
                <c:pt idx="4">
                  <c:v>22.442872117141899</c:v>
                </c:pt>
                <c:pt idx="5">
                  <c:v>22.415171195018001</c:v>
                </c:pt>
                <c:pt idx="6">
                  <c:v>22.110130529203602</c:v>
                </c:pt>
                <c:pt idx="7">
                  <c:v>22.387465579661399</c:v>
                </c:pt>
                <c:pt idx="8">
                  <c:v>22.3320347747649</c:v>
                </c:pt>
                <c:pt idx="9">
                  <c:v>22.387465579661399</c:v>
                </c:pt>
                <c:pt idx="10">
                  <c:v>22.221121349410499</c:v>
                </c:pt>
                <c:pt idx="11">
                  <c:v>22.165638404729901</c:v>
                </c:pt>
                <c:pt idx="12">
                  <c:v>21.804500069345998</c:v>
                </c:pt>
                <c:pt idx="13">
                  <c:v>22.248860971752801</c:v>
                </c:pt>
                <c:pt idx="14">
                  <c:v>22.415171195018001</c:v>
                </c:pt>
                <c:pt idx="15">
                  <c:v>22.470573774440599</c:v>
                </c:pt>
                <c:pt idx="16">
                  <c:v>22.026839901721999</c:v>
                </c:pt>
                <c:pt idx="17">
                  <c:v>22.248860971752801</c:v>
                </c:pt>
                <c:pt idx="18">
                  <c:v>22.193382305670799</c:v>
                </c:pt>
                <c:pt idx="19">
                  <c:v>22.304314955809499</c:v>
                </c:pt>
                <c:pt idx="20">
                  <c:v>22.165638404729901</c:v>
                </c:pt>
                <c:pt idx="21">
                  <c:v>21.887911456730802</c:v>
                </c:pt>
                <c:pt idx="22">
                  <c:v>21.526108080122601</c:v>
                </c:pt>
                <c:pt idx="23">
                  <c:v>22.026839901721999</c:v>
                </c:pt>
                <c:pt idx="24">
                  <c:v>21.971282525101898</c:v>
                </c:pt>
                <c:pt idx="25">
                  <c:v>21.665367035030101</c:v>
                </c:pt>
                <c:pt idx="26">
                  <c:v>22.193382305670799</c:v>
                </c:pt>
                <c:pt idx="27">
                  <c:v>22.1378896260929</c:v>
                </c:pt>
                <c:pt idx="28">
                  <c:v>22.248860971752801</c:v>
                </c:pt>
                <c:pt idx="29">
                  <c:v>22.3320347747649</c:v>
                </c:pt>
                <c:pt idx="30">
                  <c:v>22.054608397064499</c:v>
                </c:pt>
                <c:pt idx="31">
                  <c:v>22.276590361637101</c:v>
                </c:pt>
                <c:pt idx="32">
                  <c:v>21.887911456730802</c:v>
                </c:pt>
                <c:pt idx="33">
                  <c:v>21.6375269273634</c:v>
                </c:pt>
                <c:pt idx="34">
                  <c:v>21.9434990267656</c:v>
                </c:pt>
                <c:pt idx="35">
                  <c:v>21.5818308632929</c:v>
                </c:pt>
                <c:pt idx="36">
                  <c:v>21.887911456730802</c:v>
                </c:pt>
                <c:pt idx="37">
                  <c:v>22.026839901721999</c:v>
                </c:pt>
                <c:pt idx="38">
                  <c:v>22.1378896260929</c:v>
                </c:pt>
                <c:pt idx="39">
                  <c:v>22.082371932726701</c:v>
                </c:pt>
                <c:pt idx="40">
                  <c:v>22.221121349410499</c:v>
                </c:pt>
                <c:pt idx="41">
                  <c:v>21.6096815441004</c:v>
                </c:pt>
                <c:pt idx="42">
                  <c:v>21.915710486764699</c:v>
                </c:pt>
                <c:pt idx="43">
                  <c:v>22.110130529203602</c:v>
                </c:pt>
                <c:pt idx="44">
                  <c:v>22.165638404729901</c:v>
                </c:pt>
                <c:pt idx="45">
                  <c:v>21.971282525101898</c:v>
                </c:pt>
                <c:pt idx="46">
                  <c:v>22.1378896260929</c:v>
                </c:pt>
                <c:pt idx="47">
                  <c:v>21.9990610022687</c:v>
                </c:pt>
                <c:pt idx="48">
                  <c:v>21.9434990267656</c:v>
                </c:pt>
                <c:pt idx="49">
                  <c:v>22.165638404729901</c:v>
                </c:pt>
                <c:pt idx="50">
                  <c:v>22.110130529203602</c:v>
                </c:pt>
                <c:pt idx="51">
                  <c:v>22.054608397064499</c:v>
                </c:pt>
                <c:pt idx="52">
                  <c:v>21.9434990267656</c:v>
                </c:pt>
                <c:pt idx="53">
                  <c:v>22.165638404729901</c:v>
                </c:pt>
                <c:pt idx="54">
                  <c:v>21.665367035030101</c:v>
                </c:pt>
                <c:pt idx="55">
                  <c:v>22.026839901721999</c:v>
                </c:pt>
                <c:pt idx="56">
                  <c:v>22.110130529203602</c:v>
                </c:pt>
                <c:pt idx="57">
                  <c:v>22.082371932726701</c:v>
                </c:pt>
                <c:pt idx="58">
                  <c:v>22.1378896260929</c:v>
                </c:pt>
                <c:pt idx="59">
                  <c:v>21.804500069345998</c:v>
                </c:pt>
                <c:pt idx="60">
                  <c:v>22.082371932726701</c:v>
                </c:pt>
                <c:pt idx="61">
                  <c:v>21.553969422909098</c:v>
                </c:pt>
                <c:pt idx="62">
                  <c:v>21.915710486764699</c:v>
                </c:pt>
                <c:pt idx="63">
                  <c:v>22.165638404729901</c:v>
                </c:pt>
                <c:pt idx="64">
                  <c:v>21.9990610022687</c:v>
                </c:pt>
                <c:pt idx="65">
                  <c:v>22.082371932726701</c:v>
                </c:pt>
                <c:pt idx="66">
                  <c:v>21.860112770921202</c:v>
                </c:pt>
                <c:pt idx="67">
                  <c:v>22.276590361637101</c:v>
                </c:pt>
                <c:pt idx="68">
                  <c:v>22.193382305670799</c:v>
                </c:pt>
                <c:pt idx="69">
                  <c:v>22.193382305670799</c:v>
                </c:pt>
                <c:pt idx="70">
                  <c:v>21.832308981958001</c:v>
                </c:pt>
                <c:pt idx="71">
                  <c:v>21.971282525101898</c:v>
                </c:pt>
                <c:pt idx="72">
                  <c:v>22.248860971752801</c:v>
                </c:pt>
                <c:pt idx="73">
                  <c:v>22.3320347747649</c:v>
                </c:pt>
                <c:pt idx="74">
                  <c:v>22.110130529203602</c:v>
                </c:pt>
                <c:pt idx="75">
                  <c:v>22.248860971752801</c:v>
                </c:pt>
                <c:pt idx="76">
                  <c:v>22.359755250576999</c:v>
                </c:pt>
                <c:pt idx="77">
                  <c:v>21.9990610022687</c:v>
                </c:pt>
                <c:pt idx="78">
                  <c:v>22.1378896260929</c:v>
                </c:pt>
                <c:pt idx="79">
                  <c:v>22.442872117141899</c:v>
                </c:pt>
                <c:pt idx="80">
                  <c:v>22.3320347747649</c:v>
                </c:pt>
                <c:pt idx="81">
                  <c:v>22.276590361637101</c:v>
                </c:pt>
                <c:pt idx="82">
                  <c:v>22.498265370677899</c:v>
                </c:pt>
                <c:pt idx="83">
                  <c:v>22.3320347747649</c:v>
                </c:pt>
                <c:pt idx="84">
                  <c:v>22.387465579661399</c:v>
                </c:pt>
                <c:pt idx="85">
                  <c:v>22.470573774440599</c:v>
                </c:pt>
                <c:pt idx="86">
                  <c:v>22.525952335171599</c:v>
                </c:pt>
                <c:pt idx="87">
                  <c:v>22.387465579661399</c:v>
                </c:pt>
                <c:pt idx="88">
                  <c:v>22.664323800464899</c:v>
                </c:pt>
                <c:pt idx="89">
                  <c:v>22.7472945658151</c:v>
                </c:pt>
                <c:pt idx="90">
                  <c:v>22.8302253004336</c:v>
                </c:pt>
                <c:pt idx="91">
                  <c:v>22.8578582800554</c:v>
                </c:pt>
                <c:pt idx="92">
                  <c:v>22.8302253004336</c:v>
                </c:pt>
                <c:pt idx="93">
                  <c:v>22.9683521427418</c:v>
                </c:pt>
                <c:pt idx="94">
                  <c:v>22.774940765161301</c:v>
                </c:pt>
                <c:pt idx="95">
                  <c:v>22.525952335171599</c:v>
                </c:pt>
                <c:pt idx="96">
                  <c:v>23.106371893893201</c:v>
                </c:pt>
                <c:pt idx="97">
                  <c:v>22.9683521427418</c:v>
                </c:pt>
                <c:pt idx="98">
                  <c:v>22.940736502171699</c:v>
                </c:pt>
                <c:pt idx="99">
                  <c:v>23.271862149098201</c:v>
                </c:pt>
                <c:pt idx="100">
                  <c:v>23.492285733894999</c:v>
                </c:pt>
                <c:pt idx="101">
                  <c:v>22.885486894381302</c:v>
                </c:pt>
                <c:pt idx="102">
                  <c:v>23.382105751561799</c:v>
                </c:pt>
                <c:pt idx="103">
                  <c:v>23.684952905866801</c:v>
                </c:pt>
                <c:pt idx="104">
                  <c:v>23.712460085670699</c:v>
                </c:pt>
                <c:pt idx="105">
                  <c:v>23.547349589711299</c:v>
                </c:pt>
                <c:pt idx="106">
                  <c:v>23.684952905866801</c:v>
                </c:pt>
                <c:pt idx="107">
                  <c:v>24.042277259236801</c:v>
                </c:pt>
                <c:pt idx="108">
                  <c:v>23.4647479754057</c:v>
                </c:pt>
                <c:pt idx="109">
                  <c:v>24.152103070167101</c:v>
                </c:pt>
                <c:pt idx="110">
                  <c:v>24.289307596361802</c:v>
                </c:pt>
                <c:pt idx="111">
                  <c:v>24.2069928004539</c:v>
                </c:pt>
                <c:pt idx="112">
                  <c:v>24.3167374491285</c:v>
                </c:pt>
                <c:pt idx="113">
                  <c:v>24.152103070167101</c:v>
                </c:pt>
                <c:pt idx="114">
                  <c:v>24.782586710758402</c:v>
                </c:pt>
                <c:pt idx="115">
                  <c:v>24.700441807267001</c:v>
                </c:pt>
                <c:pt idx="116">
                  <c:v>24.782586710758402</c:v>
                </c:pt>
                <c:pt idx="117">
                  <c:v>25.083554316622301</c:v>
                </c:pt>
                <c:pt idx="118">
                  <c:v>25.3295631070601</c:v>
                </c:pt>
                <c:pt idx="119">
                  <c:v>25.466141911356999</c:v>
                </c:pt>
                <c:pt idx="120">
                  <c:v>25.411514588028801</c:v>
                </c:pt>
                <c:pt idx="121">
                  <c:v>25.411514588028801</c:v>
                </c:pt>
                <c:pt idx="122">
                  <c:v>25.984618180397302</c:v>
                </c:pt>
                <c:pt idx="123">
                  <c:v>25.8209723804658</c:v>
                </c:pt>
                <c:pt idx="124">
                  <c:v>26.393412159370101</c:v>
                </c:pt>
                <c:pt idx="125">
                  <c:v>26.066408088771102</c:v>
                </c:pt>
                <c:pt idx="126">
                  <c:v>26.8290380986146</c:v>
                </c:pt>
                <c:pt idx="127">
                  <c:v>26.856255989188998</c:v>
                </c:pt>
                <c:pt idx="128">
                  <c:v>27.1555188525159</c:v>
                </c:pt>
                <c:pt idx="129">
                  <c:v>27.373078699658699</c:v>
                </c:pt>
                <c:pt idx="130">
                  <c:v>27.699303724690999</c:v>
                </c:pt>
                <c:pt idx="131">
                  <c:v>27.862376792563001</c:v>
                </c:pt>
                <c:pt idx="132">
                  <c:v>28.3242959924684</c:v>
                </c:pt>
                <c:pt idx="133">
                  <c:v>28.1612838250831</c:v>
                </c:pt>
                <c:pt idx="134">
                  <c:v>28.8947671335076</c:v>
                </c:pt>
                <c:pt idx="135">
                  <c:v>28.595962895269199</c:v>
                </c:pt>
                <c:pt idx="136">
                  <c:v>29.465233351656401</c:v>
                </c:pt>
                <c:pt idx="137">
                  <c:v>29.899956265943501</c:v>
                </c:pt>
                <c:pt idx="138">
                  <c:v>30.1989050893038</c:v>
                </c:pt>
                <c:pt idx="139">
                  <c:v>30.579526748648099</c:v>
                </c:pt>
                <c:pt idx="140">
                  <c:v>30.9331270468372</c:v>
                </c:pt>
                <c:pt idx="141">
                  <c:v>30.960333661002199</c:v>
                </c:pt>
                <c:pt idx="142">
                  <c:v>31.995271870211202</c:v>
                </c:pt>
                <c:pt idx="143">
                  <c:v>32.322594025889799</c:v>
                </c:pt>
                <c:pt idx="144">
                  <c:v>32.759476322779904</c:v>
                </c:pt>
                <c:pt idx="145">
                  <c:v>32.8961160930521</c:v>
                </c:pt>
                <c:pt idx="146">
                  <c:v>33.881779641114697</c:v>
                </c:pt>
                <c:pt idx="147">
                  <c:v>34.458464454613498</c:v>
                </c:pt>
                <c:pt idx="148">
                  <c:v>34.981512705411802</c:v>
                </c:pt>
                <c:pt idx="149">
                  <c:v>35.395404096307097</c:v>
                </c:pt>
                <c:pt idx="150">
                  <c:v>36.115035297332</c:v>
                </c:pt>
                <c:pt idx="151">
                  <c:v>36.420419763556701</c:v>
                </c:pt>
                <c:pt idx="152">
                  <c:v>37.228414054925103</c:v>
                </c:pt>
                <c:pt idx="153">
                  <c:v>37.844419833603297</c:v>
                </c:pt>
                <c:pt idx="154">
                  <c:v>38.547915668570703</c:v>
                </c:pt>
                <c:pt idx="155">
                  <c:v>38.915304348130803</c:v>
                </c:pt>
                <c:pt idx="156">
                  <c:v>39.568115275591801</c:v>
                </c:pt>
                <c:pt idx="157">
                  <c:v>39.710523228257998</c:v>
                </c:pt>
                <c:pt idx="158">
                  <c:v>40.110248325126904</c:v>
                </c:pt>
                <c:pt idx="159">
                  <c:v>40.597635866790903</c:v>
                </c:pt>
                <c:pt idx="160">
                  <c:v>41.173979327912299</c:v>
                </c:pt>
                <c:pt idx="161">
                  <c:v>41.521380833645303</c:v>
                </c:pt>
                <c:pt idx="162">
                  <c:v>41.318580072475797</c:v>
                </c:pt>
                <c:pt idx="163">
                  <c:v>41.840919910662102</c:v>
                </c:pt>
                <c:pt idx="164">
                  <c:v>41.899132375309101</c:v>
                </c:pt>
                <c:pt idx="165">
                  <c:v>41.695544621779</c:v>
                </c:pt>
                <c:pt idx="166">
                  <c:v>42.278388963500802</c:v>
                </c:pt>
                <c:pt idx="167">
                  <c:v>41.7536689322759</c:v>
                </c:pt>
                <c:pt idx="168">
                  <c:v>42.307624550904301</c:v>
                </c:pt>
                <c:pt idx="169">
                  <c:v>42.161532304266899</c:v>
                </c:pt>
                <c:pt idx="170">
                  <c:v>42.015664137455502</c:v>
                </c:pt>
                <c:pt idx="171">
                  <c:v>42.073983769945301</c:v>
                </c:pt>
                <c:pt idx="172">
                  <c:v>41.724600976743801</c:v>
                </c:pt>
                <c:pt idx="173">
                  <c:v>41.608422253358498</c:v>
                </c:pt>
                <c:pt idx="174">
                  <c:v>41.550385051877498</c:v>
                </c:pt>
                <c:pt idx="175">
                  <c:v>41.116197169025902</c:v>
                </c:pt>
                <c:pt idx="176">
                  <c:v>41.0007325655694</c:v>
                </c:pt>
                <c:pt idx="177">
                  <c:v>40.712644907327899</c:v>
                </c:pt>
                <c:pt idx="178">
                  <c:v>40.5401791099899</c:v>
                </c:pt>
                <c:pt idx="179">
                  <c:v>40.827782433746499</c:v>
                </c:pt>
                <c:pt idx="180">
                  <c:v>40.597635866790903</c:v>
                </c:pt>
                <c:pt idx="181">
                  <c:v>40.396673784542102</c:v>
                </c:pt>
                <c:pt idx="182">
                  <c:v>39.853116405539197</c:v>
                </c:pt>
                <c:pt idx="183">
                  <c:v>39.938758742633901</c:v>
                </c:pt>
                <c:pt idx="184">
                  <c:v>39.796057630909097</c:v>
                </c:pt>
                <c:pt idx="185">
                  <c:v>39.283833512093103</c:v>
                </c:pt>
                <c:pt idx="186">
                  <c:v>39.369042357447697</c:v>
                </c:pt>
                <c:pt idx="187">
                  <c:v>39.255442714944799</c:v>
                </c:pt>
                <c:pt idx="188">
                  <c:v>39.170317573397597</c:v>
                </c:pt>
                <c:pt idx="189">
                  <c:v>38.943615695657201</c:v>
                </c:pt>
                <c:pt idx="190">
                  <c:v>38.689086754953401</c:v>
                </c:pt>
                <c:pt idx="191">
                  <c:v>38.745604200533698</c:v>
                </c:pt>
                <c:pt idx="192">
                  <c:v>38.4632883253065</c:v>
                </c:pt>
                <c:pt idx="193">
                  <c:v>38.294210928215101</c:v>
                </c:pt>
                <c:pt idx="194">
                  <c:v>38.097233827222198</c:v>
                </c:pt>
                <c:pt idx="195">
                  <c:v>37.648116924853497</c:v>
                </c:pt>
                <c:pt idx="196">
                  <c:v>37.648116924853497</c:v>
                </c:pt>
                <c:pt idx="197">
                  <c:v>37.424118726881403</c:v>
                </c:pt>
                <c:pt idx="198">
                  <c:v>37.2563591896361</c:v>
                </c:pt>
                <c:pt idx="199">
                  <c:v>37.172551082549397</c:v>
                </c:pt>
                <c:pt idx="200">
                  <c:v>36.531612699959901</c:v>
                </c:pt>
                <c:pt idx="201">
                  <c:v>36.754237471069402</c:v>
                </c:pt>
                <c:pt idx="202">
                  <c:v>36.364855287898898</c:v>
                </c:pt>
                <c:pt idx="203">
                  <c:v>36.503808451042602</c:v>
                </c:pt>
                <c:pt idx="204">
                  <c:v>36.226017319356998</c:v>
                </c:pt>
                <c:pt idx="205">
                  <c:v>36.1427778570418</c:v>
                </c:pt>
                <c:pt idx="206">
                  <c:v>35.920998564891299</c:v>
                </c:pt>
                <c:pt idx="207">
                  <c:v>35.478291838462503</c:v>
                </c:pt>
                <c:pt idx="208">
                  <c:v>35.561211620426903</c:v>
                </c:pt>
                <c:pt idx="209">
                  <c:v>35.367784869231201</c:v>
                </c:pt>
                <c:pt idx="210">
                  <c:v>35.229738682830501</c:v>
                </c:pt>
                <c:pt idx="211">
                  <c:v>34.981512705411802</c:v>
                </c:pt>
                <c:pt idx="212">
                  <c:v>34.540967113999201</c:v>
                </c:pt>
                <c:pt idx="213">
                  <c:v>34.816201800068001</c:v>
                </c:pt>
                <c:pt idx="214">
                  <c:v>34.788658435738803</c:v>
                </c:pt>
                <c:pt idx="215">
                  <c:v>34.485965502135301</c:v>
                </c:pt>
                <c:pt idx="216">
                  <c:v>34.513464592048301</c:v>
                </c:pt>
                <c:pt idx="217">
                  <c:v>34.293555494567698</c:v>
                </c:pt>
                <c:pt idx="218">
                  <c:v>33.689848621574001</c:v>
                </c:pt>
                <c:pt idx="219">
                  <c:v>33.580236787402697</c:v>
                </c:pt>
                <c:pt idx="220">
                  <c:v>33.826930806188699</c:v>
                </c:pt>
                <c:pt idx="221">
                  <c:v>33.717262568603502</c:v>
                </c:pt>
                <c:pt idx="222">
                  <c:v>33.607639610471203</c:v>
                </c:pt>
                <c:pt idx="223">
                  <c:v>33.333770131125398</c:v>
                </c:pt>
                <c:pt idx="224">
                  <c:v>33.361143537755403</c:v>
                </c:pt>
                <c:pt idx="225">
                  <c:v>33.087513577147398</c:v>
                </c:pt>
                <c:pt idx="226">
                  <c:v>32.841455421072602</c:v>
                </c:pt>
                <c:pt idx="227">
                  <c:v>32.8961160930521</c:v>
                </c:pt>
                <c:pt idx="228">
                  <c:v>32.486358694801901</c:v>
                </c:pt>
                <c:pt idx="229">
                  <c:v>32.704833123205702</c:v>
                </c:pt>
                <c:pt idx="230">
                  <c:v>32.5136644916834</c:v>
                </c:pt>
                <c:pt idx="231">
                  <c:v>32.5136644916834</c:v>
                </c:pt>
                <c:pt idx="232">
                  <c:v>32.158896022127202</c:v>
                </c:pt>
                <c:pt idx="233">
                  <c:v>32.349882156178303</c:v>
                </c:pt>
                <c:pt idx="234">
                  <c:v>32.104348970850502</c:v>
                </c:pt>
                <c:pt idx="235">
                  <c:v>32.049804079631201</c:v>
                </c:pt>
                <c:pt idx="236">
                  <c:v>31.995271870211202</c:v>
                </c:pt>
                <c:pt idx="237">
                  <c:v>31.5592423370489</c:v>
                </c:pt>
                <c:pt idx="238">
                  <c:v>31.695454513059101</c:v>
                </c:pt>
                <c:pt idx="239">
                  <c:v>31.4775316355577</c:v>
                </c:pt>
                <c:pt idx="240">
                  <c:v>31.3413805062203</c:v>
                </c:pt>
                <c:pt idx="241">
                  <c:v>31.3413805062203</c:v>
                </c:pt>
                <c:pt idx="242">
                  <c:v>30.905921613541299</c:v>
                </c:pt>
                <c:pt idx="243">
                  <c:v>30.633912765773001</c:v>
                </c:pt>
                <c:pt idx="244">
                  <c:v>30.824306926593401</c:v>
                </c:pt>
                <c:pt idx="245">
                  <c:v>30.4163808979152</c:v>
                </c:pt>
                <c:pt idx="246">
                  <c:v>30.7699062869195</c:v>
                </c:pt>
                <c:pt idx="247">
                  <c:v>30.715504674535602</c:v>
                </c:pt>
                <c:pt idx="248">
                  <c:v>30.4163808979152</c:v>
                </c:pt>
                <c:pt idx="249">
                  <c:v>30.334825323016901</c:v>
                </c:pt>
                <c:pt idx="250">
                  <c:v>30.1173684163792</c:v>
                </c:pt>
                <c:pt idx="251">
                  <c:v>29.818435243965801</c:v>
                </c:pt>
                <c:pt idx="252">
                  <c:v>29.818435243965801</c:v>
                </c:pt>
                <c:pt idx="253">
                  <c:v>29.954302904033302</c:v>
                </c:pt>
                <c:pt idx="254">
                  <c:v>29.791264405393399</c:v>
                </c:pt>
                <c:pt idx="255">
                  <c:v>29.6554068799114</c:v>
                </c:pt>
                <c:pt idx="256">
                  <c:v>29.845606605189499</c:v>
                </c:pt>
                <c:pt idx="257">
                  <c:v>29.465233351656401</c:v>
                </c:pt>
                <c:pt idx="258">
                  <c:v>29.329398037213998</c:v>
                </c:pt>
                <c:pt idx="259">
                  <c:v>29.492399170382299</c:v>
                </c:pt>
                <c:pt idx="260">
                  <c:v>29.0577535380055</c:v>
                </c:pt>
                <c:pt idx="261">
                  <c:v>29.275069903347202</c:v>
                </c:pt>
                <c:pt idx="262">
                  <c:v>29.329398037213998</c:v>
                </c:pt>
                <c:pt idx="263">
                  <c:v>29.193573869882801</c:v>
                </c:pt>
                <c:pt idx="264">
                  <c:v>28.8404418538519</c:v>
                </c:pt>
                <c:pt idx="265">
                  <c:v>28.7317851983127</c:v>
                </c:pt>
                <c:pt idx="266">
                  <c:v>28.677453565470099</c:v>
                </c:pt>
                <c:pt idx="267">
                  <c:v>28.8947671335076</c:v>
                </c:pt>
                <c:pt idx="268">
                  <c:v>28.867604513301298</c:v>
                </c:pt>
                <c:pt idx="269">
                  <c:v>28.623126630381002</c:v>
                </c:pt>
                <c:pt idx="270">
                  <c:v>28.650290181763602</c:v>
                </c:pt>
                <c:pt idx="271">
                  <c:v>28.5144651224937</c:v>
                </c:pt>
                <c:pt idx="272">
                  <c:v>28.215621101253699</c:v>
                </c:pt>
                <c:pt idx="273">
                  <c:v>28.351462448012299</c:v>
                </c:pt>
                <c:pt idx="274">
                  <c:v>28.1612838250831</c:v>
                </c:pt>
                <c:pt idx="275">
                  <c:v>27.9982499112709</c:v>
                </c:pt>
                <c:pt idx="276">
                  <c:v>28.134109204535701</c:v>
                </c:pt>
                <c:pt idx="277">
                  <c:v>28.025421750556401</c:v>
                </c:pt>
                <c:pt idx="278">
                  <c:v>27.9982499112709</c:v>
                </c:pt>
                <c:pt idx="279">
                  <c:v>27.862376792563001</c:v>
                </c:pt>
                <c:pt idx="280">
                  <c:v>27.862376792563001</c:v>
                </c:pt>
                <c:pt idx="281">
                  <c:v>27.7808433274623</c:v>
                </c:pt>
                <c:pt idx="282">
                  <c:v>27.427461070553999</c:v>
                </c:pt>
                <c:pt idx="283">
                  <c:v>27.128320250797099</c:v>
                </c:pt>
                <c:pt idx="284">
                  <c:v>27.073919523127898</c:v>
                </c:pt>
                <c:pt idx="285">
                  <c:v>27.400273021287401</c:v>
                </c:pt>
                <c:pt idx="286">
                  <c:v>27.400273021287401</c:v>
                </c:pt>
                <c:pt idx="287">
                  <c:v>27.237113165572399</c:v>
                </c:pt>
                <c:pt idx="288">
                  <c:v>26.774608744429099</c:v>
                </c:pt>
                <c:pt idx="289">
                  <c:v>27.1555188525159</c:v>
                </c:pt>
                <c:pt idx="290">
                  <c:v>27.1827216176723</c:v>
                </c:pt>
                <c:pt idx="291">
                  <c:v>27.0467120441823</c:v>
                </c:pt>
                <c:pt idx="292">
                  <c:v>26.502356679883</c:v>
                </c:pt>
                <c:pt idx="293">
                  <c:v>26.72016833763</c:v>
                </c:pt>
                <c:pt idx="294">
                  <c:v>26.447890439711301</c:v>
                </c:pt>
                <c:pt idx="295">
                  <c:v>26.529592648026998</c:v>
                </c:pt>
                <c:pt idx="296">
                  <c:v>26.120930146381099</c:v>
                </c:pt>
                <c:pt idx="297">
                  <c:v>26.692948588750099</c:v>
                </c:pt>
                <c:pt idx="298">
                  <c:v>26.447890439711301</c:v>
                </c:pt>
                <c:pt idx="299">
                  <c:v>26.529592648026998</c:v>
                </c:pt>
                <c:pt idx="300">
                  <c:v>26.2026961735546</c:v>
                </c:pt>
                <c:pt idx="301">
                  <c:v>26.529592648026998</c:v>
                </c:pt>
                <c:pt idx="302">
                  <c:v>26.3116897552053</c:v>
                </c:pt>
                <c:pt idx="303">
                  <c:v>26.366173106615101</c:v>
                </c:pt>
                <c:pt idx="304">
                  <c:v>25.957345522633801</c:v>
                </c:pt>
                <c:pt idx="305">
                  <c:v>26.2026961735546</c:v>
                </c:pt>
                <c:pt idx="306">
                  <c:v>26.2026961735546</c:v>
                </c:pt>
                <c:pt idx="307">
                  <c:v>25.9028046877064</c:v>
                </c:pt>
                <c:pt idx="308">
                  <c:v>25.520754228389698</c:v>
                </c:pt>
                <c:pt idx="309">
                  <c:v>25.711834189970102</c:v>
                </c:pt>
                <c:pt idx="310">
                  <c:v>25.793692443806901</c:v>
                </c:pt>
                <c:pt idx="311">
                  <c:v>25.766410334930399</c:v>
                </c:pt>
                <c:pt idx="312">
                  <c:v>25.766410334930399</c:v>
                </c:pt>
                <c:pt idx="313">
                  <c:v>25.548062142151998</c:v>
                </c:pt>
                <c:pt idx="314">
                  <c:v>25.548062142151998</c:v>
                </c:pt>
                <c:pt idx="315">
                  <c:v>25.520754228389698</c:v>
                </c:pt>
                <c:pt idx="316">
                  <c:v>25.220253743958502</c:v>
                </c:pt>
                <c:pt idx="317">
                  <c:v>25.0288600229945</c:v>
                </c:pt>
                <c:pt idx="318">
                  <c:v>25.466141911356999</c:v>
                </c:pt>
                <c:pt idx="319">
                  <c:v>25.411514588028801</c:v>
                </c:pt>
                <c:pt idx="320">
                  <c:v>25.2749108812597</c:v>
                </c:pt>
                <c:pt idx="321">
                  <c:v>25.384199914196898</c:v>
                </c:pt>
                <c:pt idx="322">
                  <c:v>24.892070529927899</c:v>
                </c:pt>
                <c:pt idx="323">
                  <c:v>25.220253743958502</c:v>
                </c:pt>
                <c:pt idx="324">
                  <c:v>25.110902734652701</c:v>
                </c:pt>
                <c:pt idx="325">
                  <c:v>25.110902734652701</c:v>
                </c:pt>
                <c:pt idx="326">
                  <c:v>25.083554316622301</c:v>
                </c:pt>
                <c:pt idx="327">
                  <c:v>24.946792593155799</c:v>
                </c:pt>
                <c:pt idx="328">
                  <c:v>24.481259128436399</c:v>
                </c:pt>
                <c:pt idx="329">
                  <c:v>24.892070529927899</c:v>
                </c:pt>
                <c:pt idx="330">
                  <c:v>24.399012769494501</c:v>
                </c:pt>
                <c:pt idx="331">
                  <c:v>24.481259128436399</c:v>
                </c:pt>
                <c:pt idx="332">
                  <c:v>24.946792593155799</c:v>
                </c:pt>
                <c:pt idx="333">
                  <c:v>24.453848643518199</c:v>
                </c:pt>
                <c:pt idx="334">
                  <c:v>24.700441807267001</c:v>
                </c:pt>
                <c:pt idx="335">
                  <c:v>24.508666457326701</c:v>
                </c:pt>
                <c:pt idx="336">
                  <c:v>24.618269971733699</c:v>
                </c:pt>
                <c:pt idx="337">
                  <c:v>24.014813487815001</c:v>
                </c:pt>
                <c:pt idx="338">
                  <c:v>24.5908750626031</c:v>
                </c:pt>
                <c:pt idx="339">
                  <c:v>24.344169378276799</c:v>
                </c:pt>
                <c:pt idx="340">
                  <c:v>24.399012769494501</c:v>
                </c:pt>
                <c:pt idx="341">
                  <c:v>24.097194370681201</c:v>
                </c:pt>
                <c:pt idx="342">
                  <c:v>23.959870046408199</c:v>
                </c:pt>
                <c:pt idx="343">
                  <c:v>24.234437971829198</c:v>
                </c:pt>
                <c:pt idx="344">
                  <c:v>23.932395699427499</c:v>
                </c:pt>
                <c:pt idx="345">
                  <c:v>23.932395699427499</c:v>
                </c:pt>
                <c:pt idx="346">
                  <c:v>23.904917786497801</c:v>
                </c:pt>
                <c:pt idx="347">
                  <c:v>24.097194370681201</c:v>
                </c:pt>
                <c:pt idx="348">
                  <c:v>24.069737546693901</c:v>
                </c:pt>
                <c:pt idx="349">
                  <c:v>23.7949646964735</c:v>
                </c:pt>
                <c:pt idx="350">
                  <c:v>23.904917786497801</c:v>
                </c:pt>
                <c:pt idx="351">
                  <c:v>23.739963535557301</c:v>
                </c:pt>
                <c:pt idx="352">
                  <c:v>23.877430920340299</c:v>
                </c:pt>
                <c:pt idx="353">
                  <c:v>23.492285733894999</c:v>
                </c:pt>
                <c:pt idx="354">
                  <c:v>23.7949646964735</c:v>
                </c:pt>
                <c:pt idx="355">
                  <c:v>23.519819598498501</c:v>
                </c:pt>
                <c:pt idx="356">
                  <c:v>23.712460085670699</c:v>
                </c:pt>
                <c:pt idx="357">
                  <c:v>23.712460085670699</c:v>
                </c:pt>
                <c:pt idx="358">
                  <c:v>23.849945813321099</c:v>
                </c:pt>
                <c:pt idx="359">
                  <c:v>23.382105751561799</c:v>
                </c:pt>
                <c:pt idx="360">
                  <c:v>23.519819598498501</c:v>
                </c:pt>
                <c:pt idx="361">
                  <c:v>23.106371893893201</c:v>
                </c:pt>
                <c:pt idx="362">
                  <c:v>23.382105751561799</c:v>
                </c:pt>
                <c:pt idx="363">
                  <c:v>23.409655315453101</c:v>
                </c:pt>
                <c:pt idx="364">
                  <c:v>23.326989294002601</c:v>
                </c:pt>
                <c:pt idx="365">
                  <c:v>23.216713387935599</c:v>
                </c:pt>
                <c:pt idx="366">
                  <c:v>23.382105751561799</c:v>
                </c:pt>
                <c:pt idx="367">
                  <c:v>23.299427740229898</c:v>
                </c:pt>
                <c:pt idx="368">
                  <c:v>23.0787774657495</c:v>
                </c:pt>
                <c:pt idx="369">
                  <c:v>23.492285733894999</c:v>
                </c:pt>
                <c:pt idx="370">
                  <c:v>23.244292500112302</c:v>
                </c:pt>
                <c:pt idx="371">
                  <c:v>23.106371893893201</c:v>
                </c:pt>
                <c:pt idx="372">
                  <c:v>23.106371893893201</c:v>
                </c:pt>
                <c:pt idx="373">
                  <c:v>22.885486894381302</c:v>
                </c:pt>
                <c:pt idx="374">
                  <c:v>23.299427740229898</c:v>
                </c:pt>
                <c:pt idx="375">
                  <c:v>23.023575984984699</c:v>
                </c:pt>
                <c:pt idx="376">
                  <c:v>23.133967528465401</c:v>
                </c:pt>
                <c:pt idx="377">
                  <c:v>22.8302253004336</c:v>
                </c:pt>
                <c:pt idx="378">
                  <c:v>23.0787774657495</c:v>
                </c:pt>
                <c:pt idx="379">
                  <c:v>22.995963500000201</c:v>
                </c:pt>
                <c:pt idx="380">
                  <c:v>22.8578582800554</c:v>
                </c:pt>
                <c:pt idx="381">
                  <c:v>22.995963500000201</c:v>
                </c:pt>
                <c:pt idx="382">
                  <c:v>22.940736502171699</c:v>
                </c:pt>
                <c:pt idx="383">
                  <c:v>22.8302253004336</c:v>
                </c:pt>
                <c:pt idx="384">
                  <c:v>22.774940765161301</c:v>
                </c:pt>
                <c:pt idx="385">
                  <c:v>22.885486894381302</c:v>
                </c:pt>
                <c:pt idx="386">
                  <c:v>22.5536346884168</c:v>
                </c:pt>
                <c:pt idx="387">
                  <c:v>22.5536346884168</c:v>
                </c:pt>
                <c:pt idx="388">
                  <c:v>22.664323800464899</c:v>
                </c:pt>
                <c:pt idx="389">
                  <c:v>22.5536346884168</c:v>
                </c:pt>
                <c:pt idx="390">
                  <c:v>22.525952335171599</c:v>
                </c:pt>
                <c:pt idx="391">
                  <c:v>22.498265370677899</c:v>
                </c:pt>
                <c:pt idx="392">
                  <c:v>22.7472945658151</c:v>
                </c:pt>
                <c:pt idx="393">
                  <c:v>22.498265370677899</c:v>
                </c:pt>
                <c:pt idx="394">
                  <c:v>22.276590361637101</c:v>
                </c:pt>
                <c:pt idx="395">
                  <c:v>22.608991046561901</c:v>
                </c:pt>
                <c:pt idx="396">
                  <c:v>22.608991046561901</c:v>
                </c:pt>
                <c:pt idx="397">
                  <c:v>22.608991046561901</c:v>
                </c:pt>
                <c:pt idx="398">
                  <c:v>22.525952335171599</c:v>
                </c:pt>
                <c:pt idx="399">
                  <c:v>22.442872117141899</c:v>
                </c:pt>
                <c:pt idx="400">
                  <c:v>22.026839901721999</c:v>
                </c:pt>
                <c:pt idx="401">
                  <c:v>22.221121349410499</c:v>
                </c:pt>
                <c:pt idx="402">
                  <c:v>22.276590361637101</c:v>
                </c:pt>
                <c:pt idx="403">
                  <c:v>21.776680580575398</c:v>
                </c:pt>
                <c:pt idx="404">
                  <c:v>22.193382305670799</c:v>
                </c:pt>
                <c:pt idx="405">
                  <c:v>22.248860971752801</c:v>
                </c:pt>
                <c:pt idx="406">
                  <c:v>22.3320347747649</c:v>
                </c:pt>
                <c:pt idx="407">
                  <c:v>22.1378896260929</c:v>
                </c:pt>
                <c:pt idx="408">
                  <c:v>22.165638404729901</c:v>
                </c:pt>
                <c:pt idx="409">
                  <c:v>21.9990610022687</c:v>
                </c:pt>
                <c:pt idx="410">
                  <c:v>21.6096815441004</c:v>
                </c:pt>
                <c:pt idx="411">
                  <c:v>21.804500069345998</c:v>
                </c:pt>
                <c:pt idx="412">
                  <c:v>22.054608397064499</c:v>
                </c:pt>
                <c:pt idx="413">
                  <c:v>21.9434990267656</c:v>
                </c:pt>
                <c:pt idx="414">
                  <c:v>22.082371932726701</c:v>
                </c:pt>
                <c:pt idx="415">
                  <c:v>21.971282525101898</c:v>
                </c:pt>
                <c:pt idx="416">
                  <c:v>21.971282525101898</c:v>
                </c:pt>
                <c:pt idx="417">
                  <c:v>21.971282525101898</c:v>
                </c:pt>
                <c:pt idx="418">
                  <c:v>21.804500069345998</c:v>
                </c:pt>
                <c:pt idx="419">
                  <c:v>21.9434990267656</c:v>
                </c:pt>
                <c:pt idx="420">
                  <c:v>21.5818308632929</c:v>
                </c:pt>
                <c:pt idx="421">
                  <c:v>21.693207323970501</c:v>
                </c:pt>
                <c:pt idx="422">
                  <c:v>21.5818308632929</c:v>
                </c:pt>
                <c:pt idx="423">
                  <c:v>21.442486339318599</c:v>
                </c:pt>
                <c:pt idx="424">
                  <c:v>21.804500069345998</c:v>
                </c:pt>
                <c:pt idx="425">
                  <c:v>21.832308981958001</c:v>
                </c:pt>
                <c:pt idx="426">
                  <c:v>21.693207323970501</c:v>
                </c:pt>
                <c:pt idx="427">
                  <c:v>21.275101107086499</c:v>
                </c:pt>
                <c:pt idx="428">
                  <c:v>21.275101107086499</c:v>
                </c:pt>
                <c:pt idx="429">
                  <c:v>21.358821176460001</c:v>
                </c:pt>
                <c:pt idx="430">
                  <c:v>21.1633982006007</c:v>
                </c:pt>
                <c:pt idx="431">
                  <c:v>21.6375269273634</c:v>
                </c:pt>
                <c:pt idx="432">
                  <c:v>21.275101107086499</c:v>
                </c:pt>
                <c:pt idx="433">
                  <c:v>21.498241373942601</c:v>
                </c:pt>
                <c:pt idx="434">
                  <c:v>21.498241373942601</c:v>
                </c:pt>
                <c:pt idx="435">
                  <c:v>21.386715029902501</c:v>
                </c:pt>
                <c:pt idx="436">
                  <c:v>21.051604905551201</c:v>
                </c:pt>
                <c:pt idx="437">
                  <c:v>21.665367035030101</c:v>
                </c:pt>
                <c:pt idx="438">
                  <c:v>21.3030115127196</c:v>
                </c:pt>
                <c:pt idx="439">
                  <c:v>21.330916379364599</c:v>
                </c:pt>
                <c:pt idx="440">
                  <c:v>21.442486339318599</c:v>
                </c:pt>
                <c:pt idx="441">
                  <c:v>21.219258138153499</c:v>
                </c:pt>
                <c:pt idx="442">
                  <c:v>20.9956711923844</c:v>
                </c:pt>
                <c:pt idx="443">
                  <c:v>21.386715029902501</c:v>
                </c:pt>
                <c:pt idx="444">
                  <c:v>20.743694440459102</c:v>
                </c:pt>
                <c:pt idx="445">
                  <c:v>21.275101107086499</c:v>
                </c:pt>
                <c:pt idx="446">
                  <c:v>20.799733599045599</c:v>
                </c:pt>
                <c:pt idx="447">
                  <c:v>21.358821176460001</c:v>
                </c:pt>
                <c:pt idx="448">
                  <c:v>21.191330982769799</c:v>
                </c:pt>
                <c:pt idx="449">
                  <c:v>21.3030115127196</c:v>
                </c:pt>
                <c:pt idx="450">
                  <c:v>21.442486339318599</c:v>
                </c:pt>
                <c:pt idx="451">
                  <c:v>21.219258138153499</c:v>
                </c:pt>
                <c:pt idx="452">
                  <c:v>21.247185140517001</c:v>
                </c:pt>
                <c:pt idx="453">
                  <c:v>21.1075102107914</c:v>
                </c:pt>
                <c:pt idx="454">
                  <c:v>20.911735403855999</c:v>
                </c:pt>
                <c:pt idx="455">
                  <c:v>20.687636839783799</c:v>
                </c:pt>
                <c:pt idx="456">
                  <c:v>20.9676984059044</c:v>
                </c:pt>
                <c:pt idx="457">
                  <c:v>20.9956711923844</c:v>
                </c:pt>
                <c:pt idx="458">
                  <c:v>21.051604905551201</c:v>
                </c:pt>
                <c:pt idx="459">
                  <c:v>20.9676984059044</c:v>
                </c:pt>
                <c:pt idx="460">
                  <c:v>21.1075102107914</c:v>
                </c:pt>
                <c:pt idx="461">
                  <c:v>21.1075102107914</c:v>
                </c:pt>
                <c:pt idx="462">
                  <c:v>21.135459769697899</c:v>
                </c:pt>
                <c:pt idx="463">
                  <c:v>20.5193078472835</c:v>
                </c:pt>
                <c:pt idx="464">
                  <c:v>20.827741530186099</c:v>
                </c:pt>
                <c:pt idx="465">
                  <c:v>21.023643659108799</c:v>
                </c:pt>
                <c:pt idx="466">
                  <c:v>20.9956711923844</c:v>
                </c:pt>
                <c:pt idx="467">
                  <c:v>20.743694440459102</c:v>
                </c:pt>
                <c:pt idx="468">
                  <c:v>20.687636839783799</c:v>
                </c:pt>
                <c:pt idx="469">
                  <c:v>20.771714262860701</c:v>
                </c:pt>
                <c:pt idx="470">
                  <c:v>21.051604905551201</c:v>
                </c:pt>
                <c:pt idx="471">
                  <c:v>20.855743549201101</c:v>
                </c:pt>
                <c:pt idx="472">
                  <c:v>21.023643659108799</c:v>
                </c:pt>
                <c:pt idx="473">
                  <c:v>20.939719817044299</c:v>
                </c:pt>
                <c:pt idx="474">
                  <c:v>20.659593541956301</c:v>
                </c:pt>
                <c:pt idx="475">
                  <c:v>20.827741530186099</c:v>
                </c:pt>
                <c:pt idx="476">
                  <c:v>20.827741530186099</c:v>
                </c:pt>
                <c:pt idx="477">
                  <c:v>20.378868301364399</c:v>
                </c:pt>
                <c:pt idx="478">
                  <c:v>20.378868301364399</c:v>
                </c:pt>
                <c:pt idx="479">
                  <c:v>20.827741530186099</c:v>
                </c:pt>
                <c:pt idx="480">
                  <c:v>20.743694440459102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BA8-4018-9E46-3E98F79CD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028032"/>
        <c:axId val="230029568"/>
      </c:scatterChart>
      <c:valAx>
        <c:axId val="23002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0029568"/>
        <c:crosses val="autoZero"/>
        <c:crossBetween val="midCat"/>
      </c:valAx>
      <c:valAx>
        <c:axId val="230029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00280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'gecombineerd (2)'!$A$15:$A$1214</c:f>
              <c:numCache>
                <c:formatCode>General</c:formatCode>
                <c:ptCount val="1200"/>
                <c:pt idx="0">
                  <c:v>0.2</c:v>
                </c:pt>
                <c:pt idx="1">
                  <c:v>0.4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1.4</c:v>
                </c:pt>
                <c:pt idx="7">
                  <c:v>1.6</c:v>
                </c:pt>
                <c:pt idx="8">
                  <c:v>1.8</c:v>
                </c:pt>
                <c:pt idx="9">
                  <c:v>2</c:v>
                </c:pt>
                <c:pt idx="10">
                  <c:v>2.2000000000000002</c:v>
                </c:pt>
                <c:pt idx="11">
                  <c:v>2.4</c:v>
                </c:pt>
                <c:pt idx="12">
                  <c:v>2.6</c:v>
                </c:pt>
                <c:pt idx="13">
                  <c:v>2.8</c:v>
                </c:pt>
                <c:pt idx="14">
                  <c:v>3</c:v>
                </c:pt>
                <c:pt idx="15">
                  <c:v>3.2</c:v>
                </c:pt>
                <c:pt idx="16">
                  <c:v>3.4</c:v>
                </c:pt>
                <c:pt idx="17">
                  <c:v>3.6</c:v>
                </c:pt>
                <c:pt idx="18">
                  <c:v>3.8</c:v>
                </c:pt>
                <c:pt idx="19">
                  <c:v>4</c:v>
                </c:pt>
                <c:pt idx="20">
                  <c:v>4.2</c:v>
                </c:pt>
                <c:pt idx="21">
                  <c:v>4.4000000000000004</c:v>
                </c:pt>
                <c:pt idx="22">
                  <c:v>4.5999999999999996</c:v>
                </c:pt>
                <c:pt idx="23">
                  <c:v>4.8</c:v>
                </c:pt>
                <c:pt idx="24">
                  <c:v>5</c:v>
                </c:pt>
                <c:pt idx="25">
                  <c:v>5.2</c:v>
                </c:pt>
                <c:pt idx="26">
                  <c:v>5.4</c:v>
                </c:pt>
                <c:pt idx="27">
                  <c:v>5.6</c:v>
                </c:pt>
                <c:pt idx="28">
                  <c:v>5.8</c:v>
                </c:pt>
                <c:pt idx="29">
                  <c:v>6</c:v>
                </c:pt>
                <c:pt idx="30">
                  <c:v>6.2</c:v>
                </c:pt>
                <c:pt idx="31">
                  <c:v>6.4</c:v>
                </c:pt>
                <c:pt idx="32">
                  <c:v>6.6</c:v>
                </c:pt>
                <c:pt idx="33">
                  <c:v>6.8</c:v>
                </c:pt>
                <c:pt idx="34">
                  <c:v>7</c:v>
                </c:pt>
                <c:pt idx="35">
                  <c:v>7.2</c:v>
                </c:pt>
                <c:pt idx="36">
                  <c:v>7.4</c:v>
                </c:pt>
                <c:pt idx="37">
                  <c:v>7.6</c:v>
                </c:pt>
                <c:pt idx="38">
                  <c:v>7.8</c:v>
                </c:pt>
                <c:pt idx="39">
                  <c:v>8</c:v>
                </c:pt>
                <c:pt idx="40">
                  <c:v>8.1999999999999993</c:v>
                </c:pt>
                <c:pt idx="41">
                  <c:v>8.4</c:v>
                </c:pt>
                <c:pt idx="42">
                  <c:v>8.6</c:v>
                </c:pt>
                <c:pt idx="43">
                  <c:v>8.8000000000000007</c:v>
                </c:pt>
                <c:pt idx="44">
                  <c:v>9</c:v>
                </c:pt>
                <c:pt idx="45">
                  <c:v>9.1999999999999993</c:v>
                </c:pt>
                <c:pt idx="46">
                  <c:v>9.4</c:v>
                </c:pt>
                <c:pt idx="47">
                  <c:v>9.6</c:v>
                </c:pt>
                <c:pt idx="48">
                  <c:v>9.8000000000000007</c:v>
                </c:pt>
                <c:pt idx="49">
                  <c:v>10</c:v>
                </c:pt>
                <c:pt idx="50">
                  <c:v>10.199999999999999</c:v>
                </c:pt>
                <c:pt idx="51">
                  <c:v>10.4</c:v>
                </c:pt>
                <c:pt idx="52">
                  <c:v>10.6</c:v>
                </c:pt>
                <c:pt idx="53">
                  <c:v>10.8</c:v>
                </c:pt>
                <c:pt idx="54">
                  <c:v>11</c:v>
                </c:pt>
                <c:pt idx="55">
                  <c:v>11.2</c:v>
                </c:pt>
                <c:pt idx="56">
                  <c:v>11.4</c:v>
                </c:pt>
                <c:pt idx="57">
                  <c:v>11.6</c:v>
                </c:pt>
                <c:pt idx="58">
                  <c:v>11.8</c:v>
                </c:pt>
                <c:pt idx="59">
                  <c:v>12</c:v>
                </c:pt>
                <c:pt idx="60">
                  <c:v>12.2</c:v>
                </c:pt>
                <c:pt idx="61">
                  <c:v>12.4</c:v>
                </c:pt>
                <c:pt idx="62">
                  <c:v>12.6</c:v>
                </c:pt>
                <c:pt idx="63">
                  <c:v>12.8</c:v>
                </c:pt>
                <c:pt idx="64">
                  <c:v>13</c:v>
                </c:pt>
                <c:pt idx="65">
                  <c:v>13.2</c:v>
                </c:pt>
                <c:pt idx="66">
                  <c:v>13.4</c:v>
                </c:pt>
                <c:pt idx="67">
                  <c:v>13.6</c:v>
                </c:pt>
                <c:pt idx="68">
                  <c:v>13.8</c:v>
                </c:pt>
                <c:pt idx="69">
                  <c:v>14</c:v>
                </c:pt>
                <c:pt idx="70">
                  <c:v>14.2</c:v>
                </c:pt>
                <c:pt idx="71">
                  <c:v>14.4</c:v>
                </c:pt>
                <c:pt idx="72">
                  <c:v>14.6</c:v>
                </c:pt>
                <c:pt idx="73">
                  <c:v>14.8</c:v>
                </c:pt>
                <c:pt idx="74">
                  <c:v>15</c:v>
                </c:pt>
                <c:pt idx="75">
                  <c:v>15.2</c:v>
                </c:pt>
                <c:pt idx="76">
                  <c:v>15.4</c:v>
                </c:pt>
                <c:pt idx="77">
                  <c:v>15.6</c:v>
                </c:pt>
                <c:pt idx="78">
                  <c:v>15.8</c:v>
                </c:pt>
                <c:pt idx="79">
                  <c:v>16</c:v>
                </c:pt>
                <c:pt idx="80">
                  <c:v>16.2</c:v>
                </c:pt>
                <c:pt idx="81">
                  <c:v>16.399999999999999</c:v>
                </c:pt>
                <c:pt idx="82">
                  <c:v>16.600000000000001</c:v>
                </c:pt>
                <c:pt idx="83">
                  <c:v>16.8</c:v>
                </c:pt>
                <c:pt idx="84">
                  <c:v>17</c:v>
                </c:pt>
                <c:pt idx="85">
                  <c:v>17.2</c:v>
                </c:pt>
                <c:pt idx="86">
                  <c:v>17.399999999999999</c:v>
                </c:pt>
                <c:pt idx="87">
                  <c:v>17.600000000000001</c:v>
                </c:pt>
                <c:pt idx="88">
                  <c:v>17.8</c:v>
                </c:pt>
                <c:pt idx="89">
                  <c:v>18</c:v>
                </c:pt>
                <c:pt idx="90">
                  <c:v>18.2</c:v>
                </c:pt>
                <c:pt idx="91">
                  <c:v>18.399999999999999</c:v>
                </c:pt>
                <c:pt idx="92">
                  <c:v>18.600000000000001</c:v>
                </c:pt>
                <c:pt idx="93">
                  <c:v>18.8</c:v>
                </c:pt>
                <c:pt idx="94">
                  <c:v>19</c:v>
                </c:pt>
                <c:pt idx="95">
                  <c:v>19.2</c:v>
                </c:pt>
                <c:pt idx="96">
                  <c:v>19.399999999999999</c:v>
                </c:pt>
                <c:pt idx="97">
                  <c:v>19.600000000000001</c:v>
                </c:pt>
                <c:pt idx="98">
                  <c:v>19.8</c:v>
                </c:pt>
                <c:pt idx="99">
                  <c:v>20</c:v>
                </c:pt>
                <c:pt idx="100">
                  <c:v>20.2</c:v>
                </c:pt>
                <c:pt idx="101">
                  <c:v>20.399999999999999</c:v>
                </c:pt>
                <c:pt idx="102">
                  <c:v>20.6</c:v>
                </c:pt>
                <c:pt idx="103">
                  <c:v>20.8</c:v>
                </c:pt>
                <c:pt idx="104">
                  <c:v>21</c:v>
                </c:pt>
                <c:pt idx="105">
                  <c:v>21.2</c:v>
                </c:pt>
                <c:pt idx="106">
                  <c:v>21.4</c:v>
                </c:pt>
                <c:pt idx="107">
                  <c:v>21.6</c:v>
                </c:pt>
                <c:pt idx="108">
                  <c:v>21.8</c:v>
                </c:pt>
                <c:pt idx="109">
                  <c:v>22</c:v>
                </c:pt>
                <c:pt idx="110">
                  <c:v>22.2</c:v>
                </c:pt>
                <c:pt idx="111">
                  <c:v>22.4</c:v>
                </c:pt>
                <c:pt idx="112">
                  <c:v>22.6</c:v>
                </c:pt>
                <c:pt idx="113">
                  <c:v>22.8</c:v>
                </c:pt>
                <c:pt idx="114">
                  <c:v>23</c:v>
                </c:pt>
                <c:pt idx="115">
                  <c:v>23.2</c:v>
                </c:pt>
                <c:pt idx="116">
                  <c:v>23.4</c:v>
                </c:pt>
                <c:pt idx="117">
                  <c:v>23.6</c:v>
                </c:pt>
                <c:pt idx="118">
                  <c:v>23.8</c:v>
                </c:pt>
                <c:pt idx="119">
                  <c:v>24</c:v>
                </c:pt>
                <c:pt idx="120">
                  <c:v>24.2</c:v>
                </c:pt>
                <c:pt idx="121">
                  <c:v>24.4</c:v>
                </c:pt>
                <c:pt idx="122">
                  <c:v>24.6</c:v>
                </c:pt>
                <c:pt idx="123">
                  <c:v>24.8</c:v>
                </c:pt>
                <c:pt idx="124">
                  <c:v>25</c:v>
                </c:pt>
                <c:pt idx="125">
                  <c:v>25.2</c:v>
                </c:pt>
                <c:pt idx="126">
                  <c:v>25.4</c:v>
                </c:pt>
                <c:pt idx="127">
                  <c:v>25.6</c:v>
                </c:pt>
                <c:pt idx="128">
                  <c:v>25.8</c:v>
                </c:pt>
                <c:pt idx="129">
                  <c:v>26</c:v>
                </c:pt>
                <c:pt idx="130">
                  <c:v>26.2</c:v>
                </c:pt>
                <c:pt idx="131">
                  <c:v>26.4</c:v>
                </c:pt>
                <c:pt idx="132">
                  <c:v>26.6</c:v>
                </c:pt>
                <c:pt idx="133">
                  <c:v>26.8</c:v>
                </c:pt>
                <c:pt idx="134">
                  <c:v>27</c:v>
                </c:pt>
                <c:pt idx="135">
                  <c:v>27.2</c:v>
                </c:pt>
                <c:pt idx="136">
                  <c:v>27.4</c:v>
                </c:pt>
                <c:pt idx="137">
                  <c:v>27.6</c:v>
                </c:pt>
                <c:pt idx="138">
                  <c:v>27.8</c:v>
                </c:pt>
                <c:pt idx="139">
                  <c:v>28</c:v>
                </c:pt>
                <c:pt idx="140">
                  <c:v>28.2</c:v>
                </c:pt>
                <c:pt idx="141">
                  <c:v>28.4</c:v>
                </c:pt>
                <c:pt idx="142">
                  <c:v>28.6</c:v>
                </c:pt>
                <c:pt idx="143">
                  <c:v>28.8</c:v>
                </c:pt>
                <c:pt idx="144">
                  <c:v>29</c:v>
                </c:pt>
                <c:pt idx="145">
                  <c:v>29.2</c:v>
                </c:pt>
                <c:pt idx="146">
                  <c:v>29.4</c:v>
                </c:pt>
                <c:pt idx="147">
                  <c:v>29.6</c:v>
                </c:pt>
                <c:pt idx="148">
                  <c:v>29.8</c:v>
                </c:pt>
                <c:pt idx="149">
                  <c:v>30</c:v>
                </c:pt>
                <c:pt idx="150">
                  <c:v>30.2</c:v>
                </c:pt>
                <c:pt idx="151">
                  <c:v>30.4</c:v>
                </c:pt>
                <c:pt idx="152">
                  <c:v>30.6</c:v>
                </c:pt>
                <c:pt idx="153">
                  <c:v>30.8</c:v>
                </c:pt>
                <c:pt idx="154">
                  <c:v>31</c:v>
                </c:pt>
                <c:pt idx="155">
                  <c:v>31.2</c:v>
                </c:pt>
                <c:pt idx="156">
                  <c:v>31.4</c:v>
                </c:pt>
                <c:pt idx="157">
                  <c:v>31.6</c:v>
                </c:pt>
                <c:pt idx="158">
                  <c:v>31.8</c:v>
                </c:pt>
                <c:pt idx="159">
                  <c:v>32</c:v>
                </c:pt>
                <c:pt idx="160">
                  <c:v>32.200000000000003</c:v>
                </c:pt>
                <c:pt idx="161">
                  <c:v>32.4</c:v>
                </c:pt>
                <c:pt idx="162">
                  <c:v>32.6</c:v>
                </c:pt>
                <c:pt idx="163">
                  <c:v>32.799999999999997</c:v>
                </c:pt>
                <c:pt idx="164">
                  <c:v>33</c:v>
                </c:pt>
                <c:pt idx="165">
                  <c:v>33.200000000000003</c:v>
                </c:pt>
                <c:pt idx="166">
                  <c:v>33.4</c:v>
                </c:pt>
                <c:pt idx="167">
                  <c:v>33.6</c:v>
                </c:pt>
                <c:pt idx="168">
                  <c:v>33.799999999999997</c:v>
                </c:pt>
                <c:pt idx="169">
                  <c:v>34</c:v>
                </c:pt>
                <c:pt idx="170">
                  <c:v>34.200000000000003</c:v>
                </c:pt>
                <c:pt idx="171">
                  <c:v>34.4</c:v>
                </c:pt>
                <c:pt idx="172">
                  <c:v>34.6</c:v>
                </c:pt>
                <c:pt idx="173">
                  <c:v>34.799999999999997</c:v>
                </c:pt>
                <c:pt idx="174">
                  <c:v>35</c:v>
                </c:pt>
                <c:pt idx="175">
                  <c:v>35.200000000000003</c:v>
                </c:pt>
                <c:pt idx="176">
                  <c:v>35.4</c:v>
                </c:pt>
                <c:pt idx="177">
                  <c:v>35.6</c:v>
                </c:pt>
                <c:pt idx="178">
                  <c:v>35.799999999999997</c:v>
                </c:pt>
                <c:pt idx="179">
                  <c:v>36</c:v>
                </c:pt>
                <c:pt idx="180">
                  <c:v>36.200000000000003</c:v>
                </c:pt>
                <c:pt idx="181">
                  <c:v>36.4</c:v>
                </c:pt>
                <c:pt idx="182">
                  <c:v>36.6</c:v>
                </c:pt>
                <c:pt idx="183">
                  <c:v>36.799999999999997</c:v>
                </c:pt>
                <c:pt idx="184">
                  <c:v>37</c:v>
                </c:pt>
                <c:pt idx="185">
                  <c:v>37.200000000000003</c:v>
                </c:pt>
                <c:pt idx="186">
                  <c:v>37.4</c:v>
                </c:pt>
                <c:pt idx="187">
                  <c:v>37.6</c:v>
                </c:pt>
                <c:pt idx="188">
                  <c:v>37.799999999999997</c:v>
                </c:pt>
                <c:pt idx="189">
                  <c:v>38</c:v>
                </c:pt>
                <c:pt idx="190">
                  <c:v>38.200000000000003</c:v>
                </c:pt>
                <c:pt idx="191">
                  <c:v>38.4</c:v>
                </c:pt>
                <c:pt idx="192">
                  <c:v>38.6</c:v>
                </c:pt>
                <c:pt idx="193">
                  <c:v>38.799999999999997</c:v>
                </c:pt>
                <c:pt idx="194">
                  <c:v>39</c:v>
                </c:pt>
                <c:pt idx="195">
                  <c:v>39.200000000000003</c:v>
                </c:pt>
                <c:pt idx="196">
                  <c:v>39.4</c:v>
                </c:pt>
                <c:pt idx="197">
                  <c:v>39.6</c:v>
                </c:pt>
                <c:pt idx="198">
                  <c:v>39.799999999999997</c:v>
                </c:pt>
                <c:pt idx="199">
                  <c:v>40</c:v>
                </c:pt>
                <c:pt idx="200">
                  <c:v>40.200000000000003</c:v>
                </c:pt>
                <c:pt idx="201">
                  <c:v>40.4</c:v>
                </c:pt>
                <c:pt idx="202">
                  <c:v>40.6</c:v>
                </c:pt>
                <c:pt idx="203">
                  <c:v>40.799999999999997</c:v>
                </c:pt>
                <c:pt idx="204">
                  <c:v>41</c:v>
                </c:pt>
                <c:pt idx="205">
                  <c:v>41.2</c:v>
                </c:pt>
                <c:pt idx="206">
                  <c:v>41.4</c:v>
                </c:pt>
                <c:pt idx="207">
                  <c:v>41.6</c:v>
                </c:pt>
                <c:pt idx="208">
                  <c:v>41.8</c:v>
                </c:pt>
                <c:pt idx="209">
                  <c:v>42</c:v>
                </c:pt>
                <c:pt idx="210">
                  <c:v>42.2</c:v>
                </c:pt>
                <c:pt idx="211">
                  <c:v>42.4</c:v>
                </c:pt>
                <c:pt idx="212">
                  <c:v>42.6</c:v>
                </c:pt>
                <c:pt idx="213">
                  <c:v>42.8</c:v>
                </c:pt>
                <c:pt idx="214">
                  <c:v>43</c:v>
                </c:pt>
                <c:pt idx="215">
                  <c:v>43.2</c:v>
                </c:pt>
                <c:pt idx="216">
                  <c:v>43.4</c:v>
                </c:pt>
                <c:pt idx="217">
                  <c:v>43.6</c:v>
                </c:pt>
                <c:pt idx="218">
                  <c:v>43.8</c:v>
                </c:pt>
                <c:pt idx="219">
                  <c:v>44</c:v>
                </c:pt>
                <c:pt idx="220">
                  <c:v>44.2</c:v>
                </c:pt>
                <c:pt idx="221">
                  <c:v>44.4</c:v>
                </c:pt>
                <c:pt idx="222">
                  <c:v>44.6</c:v>
                </c:pt>
                <c:pt idx="223">
                  <c:v>44.8</c:v>
                </c:pt>
                <c:pt idx="224">
                  <c:v>45</c:v>
                </c:pt>
                <c:pt idx="225">
                  <c:v>45.2</c:v>
                </c:pt>
                <c:pt idx="226">
                  <c:v>45.4</c:v>
                </c:pt>
                <c:pt idx="227">
                  <c:v>45.6</c:v>
                </c:pt>
                <c:pt idx="228">
                  <c:v>45.8</c:v>
                </c:pt>
                <c:pt idx="229">
                  <c:v>46</c:v>
                </c:pt>
                <c:pt idx="230">
                  <c:v>46.2</c:v>
                </c:pt>
                <c:pt idx="231">
                  <c:v>46.4</c:v>
                </c:pt>
                <c:pt idx="232">
                  <c:v>46.6</c:v>
                </c:pt>
                <c:pt idx="233">
                  <c:v>46.8</c:v>
                </c:pt>
                <c:pt idx="234">
                  <c:v>47</c:v>
                </c:pt>
                <c:pt idx="235">
                  <c:v>47.2</c:v>
                </c:pt>
                <c:pt idx="236">
                  <c:v>47.4</c:v>
                </c:pt>
                <c:pt idx="237">
                  <c:v>47.6</c:v>
                </c:pt>
                <c:pt idx="238">
                  <c:v>47.8</c:v>
                </c:pt>
                <c:pt idx="239">
                  <c:v>48</c:v>
                </c:pt>
                <c:pt idx="240">
                  <c:v>48.2</c:v>
                </c:pt>
                <c:pt idx="241">
                  <c:v>48.4</c:v>
                </c:pt>
                <c:pt idx="242">
                  <c:v>48.6</c:v>
                </c:pt>
                <c:pt idx="243">
                  <c:v>48.8</c:v>
                </c:pt>
                <c:pt idx="244">
                  <c:v>49</c:v>
                </c:pt>
                <c:pt idx="245">
                  <c:v>49.2</c:v>
                </c:pt>
                <c:pt idx="246">
                  <c:v>49.4</c:v>
                </c:pt>
                <c:pt idx="247">
                  <c:v>49.6</c:v>
                </c:pt>
                <c:pt idx="248">
                  <c:v>49.8</c:v>
                </c:pt>
                <c:pt idx="249">
                  <c:v>50</c:v>
                </c:pt>
                <c:pt idx="250">
                  <c:v>50.2</c:v>
                </c:pt>
                <c:pt idx="251">
                  <c:v>50.4</c:v>
                </c:pt>
                <c:pt idx="252">
                  <c:v>50.6</c:v>
                </c:pt>
                <c:pt idx="253">
                  <c:v>50.8</c:v>
                </c:pt>
                <c:pt idx="254">
                  <c:v>51</c:v>
                </c:pt>
                <c:pt idx="255">
                  <c:v>51.2</c:v>
                </c:pt>
                <c:pt idx="256">
                  <c:v>51.4</c:v>
                </c:pt>
                <c:pt idx="257">
                  <c:v>51.6</c:v>
                </c:pt>
                <c:pt idx="258">
                  <c:v>51.8</c:v>
                </c:pt>
                <c:pt idx="259">
                  <c:v>52</c:v>
                </c:pt>
                <c:pt idx="260">
                  <c:v>52.2</c:v>
                </c:pt>
                <c:pt idx="261">
                  <c:v>52.4</c:v>
                </c:pt>
                <c:pt idx="262">
                  <c:v>52.6</c:v>
                </c:pt>
                <c:pt idx="263">
                  <c:v>52.8</c:v>
                </c:pt>
                <c:pt idx="264">
                  <c:v>53</c:v>
                </c:pt>
                <c:pt idx="265">
                  <c:v>53.2</c:v>
                </c:pt>
                <c:pt idx="266">
                  <c:v>53.4</c:v>
                </c:pt>
                <c:pt idx="267">
                  <c:v>53.6</c:v>
                </c:pt>
                <c:pt idx="268">
                  <c:v>53.8</c:v>
                </c:pt>
                <c:pt idx="269">
                  <c:v>54</c:v>
                </c:pt>
                <c:pt idx="270">
                  <c:v>54.2</c:v>
                </c:pt>
                <c:pt idx="271">
                  <c:v>54.4</c:v>
                </c:pt>
                <c:pt idx="272">
                  <c:v>54.6</c:v>
                </c:pt>
                <c:pt idx="273">
                  <c:v>54.8</c:v>
                </c:pt>
                <c:pt idx="274">
                  <c:v>55</c:v>
                </c:pt>
                <c:pt idx="275">
                  <c:v>55.2</c:v>
                </c:pt>
                <c:pt idx="276">
                  <c:v>55.4</c:v>
                </c:pt>
                <c:pt idx="277">
                  <c:v>55.6</c:v>
                </c:pt>
                <c:pt idx="278">
                  <c:v>55.8</c:v>
                </c:pt>
                <c:pt idx="279">
                  <c:v>56</c:v>
                </c:pt>
                <c:pt idx="280">
                  <c:v>56.2</c:v>
                </c:pt>
                <c:pt idx="281">
                  <c:v>56.4</c:v>
                </c:pt>
                <c:pt idx="282">
                  <c:v>56.6</c:v>
                </c:pt>
                <c:pt idx="283">
                  <c:v>56.8</c:v>
                </c:pt>
                <c:pt idx="284">
                  <c:v>57</c:v>
                </c:pt>
                <c:pt idx="285">
                  <c:v>57.2</c:v>
                </c:pt>
                <c:pt idx="286">
                  <c:v>57.4</c:v>
                </c:pt>
                <c:pt idx="287">
                  <c:v>57.6</c:v>
                </c:pt>
                <c:pt idx="288">
                  <c:v>57.8</c:v>
                </c:pt>
                <c:pt idx="289">
                  <c:v>58</c:v>
                </c:pt>
                <c:pt idx="290">
                  <c:v>58.2</c:v>
                </c:pt>
                <c:pt idx="291">
                  <c:v>58.4</c:v>
                </c:pt>
                <c:pt idx="292">
                  <c:v>58.6</c:v>
                </c:pt>
                <c:pt idx="293">
                  <c:v>58.8</c:v>
                </c:pt>
                <c:pt idx="294">
                  <c:v>59</c:v>
                </c:pt>
                <c:pt idx="295">
                  <c:v>59.2</c:v>
                </c:pt>
                <c:pt idx="296">
                  <c:v>59.4</c:v>
                </c:pt>
                <c:pt idx="297">
                  <c:v>59.6</c:v>
                </c:pt>
                <c:pt idx="298">
                  <c:v>59.8</c:v>
                </c:pt>
                <c:pt idx="299">
                  <c:v>60</c:v>
                </c:pt>
                <c:pt idx="300">
                  <c:v>60.2</c:v>
                </c:pt>
                <c:pt idx="301">
                  <c:v>60.4</c:v>
                </c:pt>
                <c:pt idx="302">
                  <c:v>60.6</c:v>
                </c:pt>
                <c:pt idx="303">
                  <c:v>60.8</c:v>
                </c:pt>
                <c:pt idx="304">
                  <c:v>61</c:v>
                </c:pt>
                <c:pt idx="305">
                  <c:v>61.2</c:v>
                </c:pt>
                <c:pt idx="306">
                  <c:v>61.4</c:v>
                </c:pt>
                <c:pt idx="307">
                  <c:v>61.6</c:v>
                </c:pt>
                <c:pt idx="308">
                  <c:v>61.8</c:v>
                </c:pt>
                <c:pt idx="309">
                  <c:v>62</c:v>
                </c:pt>
                <c:pt idx="310">
                  <c:v>62.2</c:v>
                </c:pt>
                <c:pt idx="311">
                  <c:v>62.4</c:v>
                </c:pt>
                <c:pt idx="312">
                  <c:v>62.6</c:v>
                </c:pt>
                <c:pt idx="313">
                  <c:v>62.8</c:v>
                </c:pt>
                <c:pt idx="314">
                  <c:v>63</c:v>
                </c:pt>
                <c:pt idx="315">
                  <c:v>63.2</c:v>
                </c:pt>
                <c:pt idx="316">
                  <c:v>63.4</c:v>
                </c:pt>
                <c:pt idx="317">
                  <c:v>63.6</c:v>
                </c:pt>
                <c:pt idx="318">
                  <c:v>63.8</c:v>
                </c:pt>
                <c:pt idx="319">
                  <c:v>64</c:v>
                </c:pt>
                <c:pt idx="320">
                  <c:v>64.2</c:v>
                </c:pt>
                <c:pt idx="321">
                  <c:v>64.400000000000006</c:v>
                </c:pt>
                <c:pt idx="322">
                  <c:v>64.599999999999994</c:v>
                </c:pt>
                <c:pt idx="323">
                  <c:v>64.8</c:v>
                </c:pt>
                <c:pt idx="324">
                  <c:v>65</c:v>
                </c:pt>
                <c:pt idx="325">
                  <c:v>65.2</c:v>
                </c:pt>
                <c:pt idx="326">
                  <c:v>65.400000000000006</c:v>
                </c:pt>
                <c:pt idx="327">
                  <c:v>65.599999999999994</c:v>
                </c:pt>
                <c:pt idx="328">
                  <c:v>65.8</c:v>
                </c:pt>
                <c:pt idx="329">
                  <c:v>66</c:v>
                </c:pt>
                <c:pt idx="330">
                  <c:v>66.2</c:v>
                </c:pt>
                <c:pt idx="331">
                  <c:v>66.400000000000006</c:v>
                </c:pt>
                <c:pt idx="332">
                  <c:v>66.599999999999994</c:v>
                </c:pt>
                <c:pt idx="333">
                  <c:v>66.8</c:v>
                </c:pt>
                <c:pt idx="334">
                  <c:v>67</c:v>
                </c:pt>
                <c:pt idx="335">
                  <c:v>67.2</c:v>
                </c:pt>
                <c:pt idx="336">
                  <c:v>67.400000000000006</c:v>
                </c:pt>
                <c:pt idx="337">
                  <c:v>67.599999999999994</c:v>
                </c:pt>
                <c:pt idx="338">
                  <c:v>67.8</c:v>
                </c:pt>
                <c:pt idx="339">
                  <c:v>68</c:v>
                </c:pt>
                <c:pt idx="340">
                  <c:v>68.2</c:v>
                </c:pt>
                <c:pt idx="341">
                  <c:v>68.400000000000006</c:v>
                </c:pt>
                <c:pt idx="342">
                  <c:v>68.599999999999994</c:v>
                </c:pt>
                <c:pt idx="343">
                  <c:v>68.8</c:v>
                </c:pt>
                <c:pt idx="344">
                  <c:v>69</c:v>
                </c:pt>
                <c:pt idx="345">
                  <c:v>69.2</c:v>
                </c:pt>
                <c:pt idx="346">
                  <c:v>69.400000000000006</c:v>
                </c:pt>
                <c:pt idx="347">
                  <c:v>69.599999999999994</c:v>
                </c:pt>
                <c:pt idx="348">
                  <c:v>69.8</c:v>
                </c:pt>
                <c:pt idx="349">
                  <c:v>70</c:v>
                </c:pt>
                <c:pt idx="350">
                  <c:v>70.2</c:v>
                </c:pt>
                <c:pt idx="351">
                  <c:v>70.400000000000006</c:v>
                </c:pt>
                <c:pt idx="352">
                  <c:v>70.599999999999994</c:v>
                </c:pt>
                <c:pt idx="353">
                  <c:v>70.8</c:v>
                </c:pt>
                <c:pt idx="354">
                  <c:v>71</c:v>
                </c:pt>
                <c:pt idx="355">
                  <c:v>71.2</c:v>
                </c:pt>
                <c:pt idx="356">
                  <c:v>71.400000000000006</c:v>
                </c:pt>
                <c:pt idx="357">
                  <c:v>71.599999999999994</c:v>
                </c:pt>
                <c:pt idx="358">
                  <c:v>71.8</c:v>
                </c:pt>
                <c:pt idx="359">
                  <c:v>72</c:v>
                </c:pt>
                <c:pt idx="360">
                  <c:v>72.2</c:v>
                </c:pt>
                <c:pt idx="361">
                  <c:v>72.400000000000006</c:v>
                </c:pt>
                <c:pt idx="362">
                  <c:v>72.599999999999994</c:v>
                </c:pt>
                <c:pt idx="363">
                  <c:v>72.8</c:v>
                </c:pt>
                <c:pt idx="364">
                  <c:v>73</c:v>
                </c:pt>
                <c:pt idx="365">
                  <c:v>73.2</c:v>
                </c:pt>
                <c:pt idx="366">
                  <c:v>73.400000000000006</c:v>
                </c:pt>
                <c:pt idx="367">
                  <c:v>73.599999999999994</c:v>
                </c:pt>
                <c:pt idx="368">
                  <c:v>73.8</c:v>
                </c:pt>
                <c:pt idx="369">
                  <c:v>74</c:v>
                </c:pt>
                <c:pt idx="370">
                  <c:v>74.2</c:v>
                </c:pt>
                <c:pt idx="371">
                  <c:v>74.400000000000006</c:v>
                </c:pt>
                <c:pt idx="372">
                  <c:v>74.599999999999994</c:v>
                </c:pt>
                <c:pt idx="373">
                  <c:v>74.8</c:v>
                </c:pt>
                <c:pt idx="374">
                  <c:v>75</c:v>
                </c:pt>
                <c:pt idx="375">
                  <c:v>75.2</c:v>
                </c:pt>
                <c:pt idx="376">
                  <c:v>75.400000000000006</c:v>
                </c:pt>
                <c:pt idx="377">
                  <c:v>75.599999999999994</c:v>
                </c:pt>
                <c:pt idx="378">
                  <c:v>75.8</c:v>
                </c:pt>
                <c:pt idx="379">
                  <c:v>76</c:v>
                </c:pt>
                <c:pt idx="380">
                  <c:v>76.2</c:v>
                </c:pt>
                <c:pt idx="381">
                  <c:v>76.400000000000006</c:v>
                </c:pt>
                <c:pt idx="382">
                  <c:v>76.599999999999994</c:v>
                </c:pt>
                <c:pt idx="383">
                  <c:v>76.8</c:v>
                </c:pt>
                <c:pt idx="384">
                  <c:v>77</c:v>
                </c:pt>
                <c:pt idx="385">
                  <c:v>77.2</c:v>
                </c:pt>
                <c:pt idx="386">
                  <c:v>77.400000000000006</c:v>
                </c:pt>
                <c:pt idx="387">
                  <c:v>77.599999999999994</c:v>
                </c:pt>
                <c:pt idx="388">
                  <c:v>77.8</c:v>
                </c:pt>
                <c:pt idx="389">
                  <c:v>78</c:v>
                </c:pt>
                <c:pt idx="390">
                  <c:v>78.2</c:v>
                </c:pt>
                <c:pt idx="391">
                  <c:v>78.400000000000006</c:v>
                </c:pt>
                <c:pt idx="392">
                  <c:v>78.599999999999994</c:v>
                </c:pt>
                <c:pt idx="393">
                  <c:v>78.8</c:v>
                </c:pt>
                <c:pt idx="394">
                  <c:v>79</c:v>
                </c:pt>
                <c:pt idx="395">
                  <c:v>79.2</c:v>
                </c:pt>
                <c:pt idx="396">
                  <c:v>79.400000000000006</c:v>
                </c:pt>
                <c:pt idx="397">
                  <c:v>79.599999999999994</c:v>
                </c:pt>
                <c:pt idx="398">
                  <c:v>79.8</c:v>
                </c:pt>
                <c:pt idx="399">
                  <c:v>80</c:v>
                </c:pt>
                <c:pt idx="400">
                  <c:v>80.2</c:v>
                </c:pt>
                <c:pt idx="401">
                  <c:v>80.400000000000006</c:v>
                </c:pt>
                <c:pt idx="402">
                  <c:v>80.599999999999994</c:v>
                </c:pt>
                <c:pt idx="403">
                  <c:v>80.8</c:v>
                </c:pt>
                <c:pt idx="404">
                  <c:v>81</c:v>
                </c:pt>
                <c:pt idx="405">
                  <c:v>81.2</c:v>
                </c:pt>
                <c:pt idx="406">
                  <c:v>81.400000000000006</c:v>
                </c:pt>
                <c:pt idx="407">
                  <c:v>81.599999999999994</c:v>
                </c:pt>
                <c:pt idx="408">
                  <c:v>81.8</c:v>
                </c:pt>
                <c:pt idx="409">
                  <c:v>82</c:v>
                </c:pt>
                <c:pt idx="410">
                  <c:v>82.2</c:v>
                </c:pt>
                <c:pt idx="411">
                  <c:v>82.4</c:v>
                </c:pt>
                <c:pt idx="412">
                  <c:v>82.6</c:v>
                </c:pt>
                <c:pt idx="413">
                  <c:v>82.8</c:v>
                </c:pt>
                <c:pt idx="414">
                  <c:v>83</c:v>
                </c:pt>
                <c:pt idx="415">
                  <c:v>83.2</c:v>
                </c:pt>
                <c:pt idx="416">
                  <c:v>83.4</c:v>
                </c:pt>
                <c:pt idx="417">
                  <c:v>83.6</c:v>
                </c:pt>
                <c:pt idx="418">
                  <c:v>83.8</c:v>
                </c:pt>
                <c:pt idx="419">
                  <c:v>84</c:v>
                </c:pt>
                <c:pt idx="420">
                  <c:v>84.2</c:v>
                </c:pt>
                <c:pt idx="421">
                  <c:v>84.4</c:v>
                </c:pt>
                <c:pt idx="422">
                  <c:v>84.6</c:v>
                </c:pt>
                <c:pt idx="423">
                  <c:v>84.8</c:v>
                </c:pt>
                <c:pt idx="424">
                  <c:v>85</c:v>
                </c:pt>
                <c:pt idx="425">
                  <c:v>85.2</c:v>
                </c:pt>
                <c:pt idx="426">
                  <c:v>85.4</c:v>
                </c:pt>
                <c:pt idx="427">
                  <c:v>85.6</c:v>
                </c:pt>
                <c:pt idx="428">
                  <c:v>85.8</c:v>
                </c:pt>
                <c:pt idx="429">
                  <c:v>86</c:v>
                </c:pt>
                <c:pt idx="430">
                  <c:v>86.2</c:v>
                </c:pt>
                <c:pt idx="431">
                  <c:v>86.4</c:v>
                </c:pt>
                <c:pt idx="432">
                  <c:v>86.6</c:v>
                </c:pt>
                <c:pt idx="433">
                  <c:v>86.8</c:v>
                </c:pt>
                <c:pt idx="434">
                  <c:v>87</c:v>
                </c:pt>
                <c:pt idx="435">
                  <c:v>87.2</c:v>
                </c:pt>
                <c:pt idx="436">
                  <c:v>87.4</c:v>
                </c:pt>
                <c:pt idx="437">
                  <c:v>87.6</c:v>
                </c:pt>
                <c:pt idx="438">
                  <c:v>87.8</c:v>
                </c:pt>
                <c:pt idx="439">
                  <c:v>88</c:v>
                </c:pt>
                <c:pt idx="440">
                  <c:v>88.2</c:v>
                </c:pt>
                <c:pt idx="441">
                  <c:v>88.4</c:v>
                </c:pt>
                <c:pt idx="442">
                  <c:v>88.6</c:v>
                </c:pt>
                <c:pt idx="443">
                  <c:v>88.8</c:v>
                </c:pt>
                <c:pt idx="444">
                  <c:v>89</c:v>
                </c:pt>
                <c:pt idx="445">
                  <c:v>89.2</c:v>
                </c:pt>
                <c:pt idx="446">
                  <c:v>89.4</c:v>
                </c:pt>
                <c:pt idx="447">
                  <c:v>89.6</c:v>
                </c:pt>
                <c:pt idx="448">
                  <c:v>89.8</c:v>
                </c:pt>
                <c:pt idx="449">
                  <c:v>90</c:v>
                </c:pt>
                <c:pt idx="450">
                  <c:v>90.2</c:v>
                </c:pt>
                <c:pt idx="451">
                  <c:v>90.4</c:v>
                </c:pt>
                <c:pt idx="452">
                  <c:v>90.6</c:v>
                </c:pt>
                <c:pt idx="453">
                  <c:v>90.8</c:v>
                </c:pt>
                <c:pt idx="454">
                  <c:v>91</c:v>
                </c:pt>
                <c:pt idx="455">
                  <c:v>91.2</c:v>
                </c:pt>
                <c:pt idx="456">
                  <c:v>91.4</c:v>
                </c:pt>
                <c:pt idx="457">
                  <c:v>91.6</c:v>
                </c:pt>
                <c:pt idx="458">
                  <c:v>91.8</c:v>
                </c:pt>
                <c:pt idx="459">
                  <c:v>92</c:v>
                </c:pt>
                <c:pt idx="460">
                  <c:v>92.2</c:v>
                </c:pt>
                <c:pt idx="461">
                  <c:v>92.4</c:v>
                </c:pt>
                <c:pt idx="462">
                  <c:v>92.6</c:v>
                </c:pt>
                <c:pt idx="463">
                  <c:v>92.8</c:v>
                </c:pt>
                <c:pt idx="464">
                  <c:v>93</c:v>
                </c:pt>
                <c:pt idx="465">
                  <c:v>93.2</c:v>
                </c:pt>
                <c:pt idx="466">
                  <c:v>93.4</c:v>
                </c:pt>
                <c:pt idx="467">
                  <c:v>93.6</c:v>
                </c:pt>
                <c:pt idx="468">
                  <c:v>93.8</c:v>
                </c:pt>
                <c:pt idx="469">
                  <c:v>94</c:v>
                </c:pt>
                <c:pt idx="470">
                  <c:v>94.2</c:v>
                </c:pt>
                <c:pt idx="471">
                  <c:v>94.4</c:v>
                </c:pt>
                <c:pt idx="472">
                  <c:v>94.6</c:v>
                </c:pt>
                <c:pt idx="473">
                  <c:v>94.8</c:v>
                </c:pt>
                <c:pt idx="474">
                  <c:v>95</c:v>
                </c:pt>
                <c:pt idx="475">
                  <c:v>95.2</c:v>
                </c:pt>
                <c:pt idx="476">
                  <c:v>95.4</c:v>
                </c:pt>
                <c:pt idx="477">
                  <c:v>95.6</c:v>
                </c:pt>
                <c:pt idx="478">
                  <c:v>95.8</c:v>
                </c:pt>
                <c:pt idx="479">
                  <c:v>96</c:v>
                </c:pt>
                <c:pt idx="480">
                  <c:v>96.2</c:v>
                </c:pt>
                <c:pt idx="481">
                  <c:v>96.4</c:v>
                </c:pt>
                <c:pt idx="482">
                  <c:v>96.6</c:v>
                </c:pt>
                <c:pt idx="483">
                  <c:v>96.8</c:v>
                </c:pt>
                <c:pt idx="484">
                  <c:v>97</c:v>
                </c:pt>
                <c:pt idx="485">
                  <c:v>97.2</c:v>
                </c:pt>
                <c:pt idx="486">
                  <c:v>97.4</c:v>
                </c:pt>
                <c:pt idx="487">
                  <c:v>97.6</c:v>
                </c:pt>
                <c:pt idx="488">
                  <c:v>97.8</c:v>
                </c:pt>
                <c:pt idx="489">
                  <c:v>98</c:v>
                </c:pt>
                <c:pt idx="490">
                  <c:v>98.2</c:v>
                </c:pt>
                <c:pt idx="491">
                  <c:v>98.4</c:v>
                </c:pt>
                <c:pt idx="492">
                  <c:v>98.6</c:v>
                </c:pt>
                <c:pt idx="493">
                  <c:v>98.8</c:v>
                </c:pt>
                <c:pt idx="494">
                  <c:v>99</c:v>
                </c:pt>
                <c:pt idx="495">
                  <c:v>99.2</c:v>
                </c:pt>
                <c:pt idx="496">
                  <c:v>99.4</c:v>
                </c:pt>
                <c:pt idx="497">
                  <c:v>99.6</c:v>
                </c:pt>
                <c:pt idx="498">
                  <c:v>99.8</c:v>
                </c:pt>
                <c:pt idx="499">
                  <c:v>100</c:v>
                </c:pt>
                <c:pt idx="500">
                  <c:v>100.2</c:v>
                </c:pt>
                <c:pt idx="501">
                  <c:v>100.4</c:v>
                </c:pt>
                <c:pt idx="502">
                  <c:v>100.6</c:v>
                </c:pt>
                <c:pt idx="503">
                  <c:v>100.8</c:v>
                </c:pt>
                <c:pt idx="504">
                  <c:v>101</c:v>
                </c:pt>
                <c:pt idx="505">
                  <c:v>101.2</c:v>
                </c:pt>
                <c:pt idx="506">
                  <c:v>101.4</c:v>
                </c:pt>
                <c:pt idx="507">
                  <c:v>101.6</c:v>
                </c:pt>
                <c:pt idx="508">
                  <c:v>101.8</c:v>
                </c:pt>
                <c:pt idx="509">
                  <c:v>102</c:v>
                </c:pt>
                <c:pt idx="510">
                  <c:v>102.2</c:v>
                </c:pt>
                <c:pt idx="511">
                  <c:v>102.4</c:v>
                </c:pt>
                <c:pt idx="512">
                  <c:v>102.6</c:v>
                </c:pt>
                <c:pt idx="513">
                  <c:v>102.8</c:v>
                </c:pt>
                <c:pt idx="514">
                  <c:v>103</c:v>
                </c:pt>
                <c:pt idx="515">
                  <c:v>103.2</c:v>
                </c:pt>
                <c:pt idx="516">
                  <c:v>103.4</c:v>
                </c:pt>
                <c:pt idx="517">
                  <c:v>103.6</c:v>
                </c:pt>
                <c:pt idx="518">
                  <c:v>103.8</c:v>
                </c:pt>
                <c:pt idx="519">
                  <c:v>104</c:v>
                </c:pt>
                <c:pt idx="520">
                  <c:v>104.2</c:v>
                </c:pt>
                <c:pt idx="521">
                  <c:v>104.4</c:v>
                </c:pt>
                <c:pt idx="522">
                  <c:v>104.6</c:v>
                </c:pt>
                <c:pt idx="523">
                  <c:v>104.8</c:v>
                </c:pt>
                <c:pt idx="524">
                  <c:v>105</c:v>
                </c:pt>
                <c:pt idx="525">
                  <c:v>105.2</c:v>
                </c:pt>
                <c:pt idx="526">
                  <c:v>105.4</c:v>
                </c:pt>
                <c:pt idx="527">
                  <c:v>105.6</c:v>
                </c:pt>
                <c:pt idx="528">
                  <c:v>105.8</c:v>
                </c:pt>
                <c:pt idx="529">
                  <c:v>106</c:v>
                </c:pt>
                <c:pt idx="530">
                  <c:v>106.2</c:v>
                </c:pt>
                <c:pt idx="531">
                  <c:v>106.4</c:v>
                </c:pt>
                <c:pt idx="532">
                  <c:v>106.6</c:v>
                </c:pt>
                <c:pt idx="533">
                  <c:v>106.8</c:v>
                </c:pt>
                <c:pt idx="534">
                  <c:v>107</c:v>
                </c:pt>
                <c:pt idx="535">
                  <c:v>107.2</c:v>
                </c:pt>
                <c:pt idx="536">
                  <c:v>107.4</c:v>
                </c:pt>
                <c:pt idx="537">
                  <c:v>107.6</c:v>
                </c:pt>
                <c:pt idx="538">
                  <c:v>107.8</c:v>
                </c:pt>
                <c:pt idx="539">
                  <c:v>108</c:v>
                </c:pt>
                <c:pt idx="540">
                  <c:v>108.2</c:v>
                </c:pt>
                <c:pt idx="541">
                  <c:v>108.4</c:v>
                </c:pt>
                <c:pt idx="542">
                  <c:v>108.6</c:v>
                </c:pt>
                <c:pt idx="543">
                  <c:v>108.8</c:v>
                </c:pt>
                <c:pt idx="544">
                  <c:v>109</c:v>
                </c:pt>
                <c:pt idx="545">
                  <c:v>109.2</c:v>
                </c:pt>
                <c:pt idx="546">
                  <c:v>109.4</c:v>
                </c:pt>
                <c:pt idx="547">
                  <c:v>109.6</c:v>
                </c:pt>
                <c:pt idx="548">
                  <c:v>109.8</c:v>
                </c:pt>
                <c:pt idx="549">
                  <c:v>110</c:v>
                </c:pt>
                <c:pt idx="550">
                  <c:v>110.2</c:v>
                </c:pt>
                <c:pt idx="551">
                  <c:v>110.4</c:v>
                </c:pt>
                <c:pt idx="552">
                  <c:v>110.6</c:v>
                </c:pt>
                <c:pt idx="553">
                  <c:v>110.8</c:v>
                </c:pt>
                <c:pt idx="554">
                  <c:v>111</c:v>
                </c:pt>
                <c:pt idx="555">
                  <c:v>111.2</c:v>
                </c:pt>
                <c:pt idx="556">
                  <c:v>111.4</c:v>
                </c:pt>
                <c:pt idx="557">
                  <c:v>111.6</c:v>
                </c:pt>
                <c:pt idx="558">
                  <c:v>111.8</c:v>
                </c:pt>
                <c:pt idx="559">
                  <c:v>112</c:v>
                </c:pt>
                <c:pt idx="560">
                  <c:v>112.2</c:v>
                </c:pt>
                <c:pt idx="561">
                  <c:v>112.4</c:v>
                </c:pt>
                <c:pt idx="562">
                  <c:v>112.6</c:v>
                </c:pt>
                <c:pt idx="563">
                  <c:v>112.8</c:v>
                </c:pt>
                <c:pt idx="564">
                  <c:v>113</c:v>
                </c:pt>
                <c:pt idx="565">
                  <c:v>113.2</c:v>
                </c:pt>
                <c:pt idx="566">
                  <c:v>113.4</c:v>
                </c:pt>
                <c:pt idx="567">
                  <c:v>113.6</c:v>
                </c:pt>
                <c:pt idx="568">
                  <c:v>113.8</c:v>
                </c:pt>
                <c:pt idx="569">
                  <c:v>114</c:v>
                </c:pt>
                <c:pt idx="570">
                  <c:v>114.2</c:v>
                </c:pt>
                <c:pt idx="571">
                  <c:v>114.4</c:v>
                </c:pt>
                <c:pt idx="572">
                  <c:v>114.6</c:v>
                </c:pt>
                <c:pt idx="573">
                  <c:v>114.8</c:v>
                </c:pt>
                <c:pt idx="574">
                  <c:v>115</c:v>
                </c:pt>
                <c:pt idx="575">
                  <c:v>115.2</c:v>
                </c:pt>
                <c:pt idx="576">
                  <c:v>115.4</c:v>
                </c:pt>
                <c:pt idx="577">
                  <c:v>115.6</c:v>
                </c:pt>
                <c:pt idx="578">
                  <c:v>115.8</c:v>
                </c:pt>
                <c:pt idx="579">
                  <c:v>116</c:v>
                </c:pt>
                <c:pt idx="580">
                  <c:v>116.2</c:v>
                </c:pt>
                <c:pt idx="581">
                  <c:v>116.4</c:v>
                </c:pt>
                <c:pt idx="582">
                  <c:v>116.6</c:v>
                </c:pt>
                <c:pt idx="583">
                  <c:v>116.8</c:v>
                </c:pt>
                <c:pt idx="584">
                  <c:v>117</c:v>
                </c:pt>
                <c:pt idx="585">
                  <c:v>117.2</c:v>
                </c:pt>
                <c:pt idx="586">
                  <c:v>117.4</c:v>
                </c:pt>
                <c:pt idx="587">
                  <c:v>117.6</c:v>
                </c:pt>
                <c:pt idx="588">
                  <c:v>117.8</c:v>
                </c:pt>
                <c:pt idx="589">
                  <c:v>118</c:v>
                </c:pt>
                <c:pt idx="590">
                  <c:v>118.2</c:v>
                </c:pt>
                <c:pt idx="591">
                  <c:v>118.4</c:v>
                </c:pt>
                <c:pt idx="592">
                  <c:v>118.6</c:v>
                </c:pt>
                <c:pt idx="593">
                  <c:v>118.8</c:v>
                </c:pt>
                <c:pt idx="594">
                  <c:v>119</c:v>
                </c:pt>
                <c:pt idx="595">
                  <c:v>119.2</c:v>
                </c:pt>
                <c:pt idx="596">
                  <c:v>119.4</c:v>
                </c:pt>
                <c:pt idx="597">
                  <c:v>119.6</c:v>
                </c:pt>
                <c:pt idx="598">
                  <c:v>119.8</c:v>
                </c:pt>
                <c:pt idx="599">
                  <c:v>120</c:v>
                </c:pt>
                <c:pt idx="600">
                  <c:v>120.2</c:v>
                </c:pt>
                <c:pt idx="601">
                  <c:v>120.4</c:v>
                </c:pt>
                <c:pt idx="602">
                  <c:v>120.6</c:v>
                </c:pt>
                <c:pt idx="603">
                  <c:v>120.8</c:v>
                </c:pt>
                <c:pt idx="604">
                  <c:v>121</c:v>
                </c:pt>
                <c:pt idx="605">
                  <c:v>121.2</c:v>
                </c:pt>
                <c:pt idx="606">
                  <c:v>121.4</c:v>
                </c:pt>
                <c:pt idx="607">
                  <c:v>121.6</c:v>
                </c:pt>
                <c:pt idx="608">
                  <c:v>121.8</c:v>
                </c:pt>
                <c:pt idx="609">
                  <c:v>122</c:v>
                </c:pt>
                <c:pt idx="610">
                  <c:v>122.2</c:v>
                </c:pt>
                <c:pt idx="611">
                  <c:v>122.4</c:v>
                </c:pt>
                <c:pt idx="612">
                  <c:v>122.6</c:v>
                </c:pt>
                <c:pt idx="613">
                  <c:v>122.8</c:v>
                </c:pt>
                <c:pt idx="614">
                  <c:v>123</c:v>
                </c:pt>
                <c:pt idx="615">
                  <c:v>123.2</c:v>
                </c:pt>
                <c:pt idx="616">
                  <c:v>123.4</c:v>
                </c:pt>
                <c:pt idx="617">
                  <c:v>123.6</c:v>
                </c:pt>
                <c:pt idx="618">
                  <c:v>123.8</c:v>
                </c:pt>
                <c:pt idx="619">
                  <c:v>124</c:v>
                </c:pt>
                <c:pt idx="620">
                  <c:v>124.2</c:v>
                </c:pt>
                <c:pt idx="621">
                  <c:v>124.4</c:v>
                </c:pt>
                <c:pt idx="622">
                  <c:v>124.6</c:v>
                </c:pt>
                <c:pt idx="623">
                  <c:v>124.8</c:v>
                </c:pt>
                <c:pt idx="624">
                  <c:v>125</c:v>
                </c:pt>
                <c:pt idx="625">
                  <c:v>125.2</c:v>
                </c:pt>
                <c:pt idx="626">
                  <c:v>125.4</c:v>
                </c:pt>
                <c:pt idx="627">
                  <c:v>125.6</c:v>
                </c:pt>
                <c:pt idx="628">
                  <c:v>125.8</c:v>
                </c:pt>
                <c:pt idx="629">
                  <c:v>126</c:v>
                </c:pt>
                <c:pt idx="630">
                  <c:v>126.2</c:v>
                </c:pt>
                <c:pt idx="631">
                  <c:v>126.4</c:v>
                </c:pt>
                <c:pt idx="632">
                  <c:v>126.6</c:v>
                </c:pt>
                <c:pt idx="633">
                  <c:v>126.8</c:v>
                </c:pt>
                <c:pt idx="634">
                  <c:v>127</c:v>
                </c:pt>
                <c:pt idx="635">
                  <c:v>127.2</c:v>
                </c:pt>
                <c:pt idx="636">
                  <c:v>127.4</c:v>
                </c:pt>
                <c:pt idx="637">
                  <c:v>127.6</c:v>
                </c:pt>
                <c:pt idx="638">
                  <c:v>127.8</c:v>
                </c:pt>
                <c:pt idx="639">
                  <c:v>128</c:v>
                </c:pt>
                <c:pt idx="640">
                  <c:v>128.19999999999999</c:v>
                </c:pt>
                <c:pt idx="641">
                  <c:v>128.4</c:v>
                </c:pt>
                <c:pt idx="642">
                  <c:v>128.6</c:v>
                </c:pt>
                <c:pt idx="643">
                  <c:v>128.80000000000001</c:v>
                </c:pt>
                <c:pt idx="644">
                  <c:v>129</c:v>
                </c:pt>
                <c:pt idx="645">
                  <c:v>129.19999999999999</c:v>
                </c:pt>
                <c:pt idx="646">
                  <c:v>129.4</c:v>
                </c:pt>
                <c:pt idx="647">
                  <c:v>129.6</c:v>
                </c:pt>
                <c:pt idx="648">
                  <c:v>129.80000000000001</c:v>
                </c:pt>
                <c:pt idx="649">
                  <c:v>130</c:v>
                </c:pt>
                <c:pt idx="650">
                  <c:v>130.19999999999999</c:v>
                </c:pt>
                <c:pt idx="651">
                  <c:v>130.4</c:v>
                </c:pt>
                <c:pt idx="652">
                  <c:v>130.6</c:v>
                </c:pt>
                <c:pt idx="653">
                  <c:v>130.80000000000001</c:v>
                </c:pt>
                <c:pt idx="654">
                  <c:v>131</c:v>
                </c:pt>
                <c:pt idx="655">
                  <c:v>131.19999999999999</c:v>
                </c:pt>
                <c:pt idx="656">
                  <c:v>131.4</c:v>
                </c:pt>
                <c:pt idx="657">
                  <c:v>131.6</c:v>
                </c:pt>
                <c:pt idx="658">
                  <c:v>131.80000000000001</c:v>
                </c:pt>
                <c:pt idx="659">
                  <c:v>132</c:v>
                </c:pt>
                <c:pt idx="660">
                  <c:v>132.19999999999999</c:v>
                </c:pt>
                <c:pt idx="661">
                  <c:v>132.4</c:v>
                </c:pt>
                <c:pt idx="662">
                  <c:v>132.6</c:v>
                </c:pt>
                <c:pt idx="663">
                  <c:v>132.80000000000001</c:v>
                </c:pt>
                <c:pt idx="664">
                  <c:v>133</c:v>
                </c:pt>
                <c:pt idx="665">
                  <c:v>133.19999999999999</c:v>
                </c:pt>
                <c:pt idx="666">
                  <c:v>133.4</c:v>
                </c:pt>
                <c:pt idx="667">
                  <c:v>133.6</c:v>
                </c:pt>
                <c:pt idx="668">
                  <c:v>133.80000000000001</c:v>
                </c:pt>
                <c:pt idx="669">
                  <c:v>134</c:v>
                </c:pt>
                <c:pt idx="670">
                  <c:v>134.19999999999999</c:v>
                </c:pt>
                <c:pt idx="671">
                  <c:v>134.4</c:v>
                </c:pt>
                <c:pt idx="672">
                  <c:v>134.6</c:v>
                </c:pt>
                <c:pt idx="673">
                  <c:v>134.80000000000001</c:v>
                </c:pt>
                <c:pt idx="674">
                  <c:v>135</c:v>
                </c:pt>
                <c:pt idx="675">
                  <c:v>135.19999999999999</c:v>
                </c:pt>
                <c:pt idx="676">
                  <c:v>135.4</c:v>
                </c:pt>
                <c:pt idx="677">
                  <c:v>135.6</c:v>
                </c:pt>
                <c:pt idx="678">
                  <c:v>135.80000000000001</c:v>
                </c:pt>
                <c:pt idx="679">
                  <c:v>136</c:v>
                </c:pt>
                <c:pt idx="680">
                  <c:v>136.19999999999999</c:v>
                </c:pt>
                <c:pt idx="681">
                  <c:v>136.4</c:v>
                </c:pt>
                <c:pt idx="682">
                  <c:v>136.6</c:v>
                </c:pt>
                <c:pt idx="683">
                  <c:v>136.80000000000001</c:v>
                </c:pt>
                <c:pt idx="684">
                  <c:v>137</c:v>
                </c:pt>
                <c:pt idx="685">
                  <c:v>137.19999999999999</c:v>
                </c:pt>
                <c:pt idx="686">
                  <c:v>137.4</c:v>
                </c:pt>
                <c:pt idx="687">
                  <c:v>137.6</c:v>
                </c:pt>
                <c:pt idx="688">
                  <c:v>137.80000000000001</c:v>
                </c:pt>
                <c:pt idx="689">
                  <c:v>138</c:v>
                </c:pt>
                <c:pt idx="690">
                  <c:v>138.19999999999999</c:v>
                </c:pt>
                <c:pt idx="691">
                  <c:v>138.4</c:v>
                </c:pt>
                <c:pt idx="692">
                  <c:v>138.6</c:v>
                </c:pt>
                <c:pt idx="693">
                  <c:v>138.80000000000001</c:v>
                </c:pt>
                <c:pt idx="694">
                  <c:v>139</c:v>
                </c:pt>
                <c:pt idx="695">
                  <c:v>139.19999999999999</c:v>
                </c:pt>
                <c:pt idx="696">
                  <c:v>139.4</c:v>
                </c:pt>
                <c:pt idx="697">
                  <c:v>139.6</c:v>
                </c:pt>
                <c:pt idx="698">
                  <c:v>139.80000000000001</c:v>
                </c:pt>
                <c:pt idx="699">
                  <c:v>140</c:v>
                </c:pt>
                <c:pt idx="700">
                  <c:v>140.19999999999999</c:v>
                </c:pt>
                <c:pt idx="701">
                  <c:v>140.4</c:v>
                </c:pt>
                <c:pt idx="702">
                  <c:v>140.6</c:v>
                </c:pt>
                <c:pt idx="703">
                  <c:v>140.80000000000001</c:v>
                </c:pt>
                <c:pt idx="704">
                  <c:v>141</c:v>
                </c:pt>
                <c:pt idx="705">
                  <c:v>141.19999999999999</c:v>
                </c:pt>
                <c:pt idx="706">
                  <c:v>141.4</c:v>
                </c:pt>
                <c:pt idx="707">
                  <c:v>141.6</c:v>
                </c:pt>
                <c:pt idx="708">
                  <c:v>141.80000000000001</c:v>
                </c:pt>
                <c:pt idx="709">
                  <c:v>142</c:v>
                </c:pt>
                <c:pt idx="710">
                  <c:v>142.19999999999999</c:v>
                </c:pt>
                <c:pt idx="711">
                  <c:v>142.4</c:v>
                </c:pt>
                <c:pt idx="712">
                  <c:v>142.6</c:v>
                </c:pt>
                <c:pt idx="713">
                  <c:v>142.80000000000001</c:v>
                </c:pt>
                <c:pt idx="714">
                  <c:v>143</c:v>
                </c:pt>
                <c:pt idx="715">
                  <c:v>143.19999999999999</c:v>
                </c:pt>
                <c:pt idx="716">
                  <c:v>143.4</c:v>
                </c:pt>
                <c:pt idx="717">
                  <c:v>143.6</c:v>
                </c:pt>
                <c:pt idx="718">
                  <c:v>143.80000000000001</c:v>
                </c:pt>
                <c:pt idx="719">
                  <c:v>144</c:v>
                </c:pt>
                <c:pt idx="720">
                  <c:v>144.19999999999999</c:v>
                </c:pt>
                <c:pt idx="721">
                  <c:v>144.4</c:v>
                </c:pt>
                <c:pt idx="722">
                  <c:v>144.6</c:v>
                </c:pt>
                <c:pt idx="723">
                  <c:v>144.80000000000001</c:v>
                </c:pt>
                <c:pt idx="724">
                  <c:v>145</c:v>
                </c:pt>
                <c:pt idx="725">
                  <c:v>145.19999999999999</c:v>
                </c:pt>
                <c:pt idx="726">
                  <c:v>145.4</c:v>
                </c:pt>
                <c:pt idx="727">
                  <c:v>145.6</c:v>
                </c:pt>
                <c:pt idx="728">
                  <c:v>145.80000000000001</c:v>
                </c:pt>
                <c:pt idx="729">
                  <c:v>146</c:v>
                </c:pt>
                <c:pt idx="730">
                  <c:v>146.19999999999999</c:v>
                </c:pt>
                <c:pt idx="731">
                  <c:v>146.4</c:v>
                </c:pt>
                <c:pt idx="732">
                  <c:v>146.6</c:v>
                </c:pt>
                <c:pt idx="733">
                  <c:v>146.80000000000001</c:v>
                </c:pt>
                <c:pt idx="734">
                  <c:v>147</c:v>
                </c:pt>
                <c:pt idx="735">
                  <c:v>147.19999999999999</c:v>
                </c:pt>
                <c:pt idx="736">
                  <c:v>147.4</c:v>
                </c:pt>
                <c:pt idx="737">
                  <c:v>147.6</c:v>
                </c:pt>
                <c:pt idx="738">
                  <c:v>147.80000000000001</c:v>
                </c:pt>
                <c:pt idx="739">
                  <c:v>148</c:v>
                </c:pt>
                <c:pt idx="740">
                  <c:v>148.19999999999999</c:v>
                </c:pt>
                <c:pt idx="741">
                  <c:v>148.4</c:v>
                </c:pt>
                <c:pt idx="742">
                  <c:v>148.6</c:v>
                </c:pt>
                <c:pt idx="743">
                  <c:v>148.80000000000001</c:v>
                </c:pt>
                <c:pt idx="744">
                  <c:v>149</c:v>
                </c:pt>
                <c:pt idx="745">
                  <c:v>149.19999999999999</c:v>
                </c:pt>
                <c:pt idx="746">
                  <c:v>149.4</c:v>
                </c:pt>
                <c:pt idx="747">
                  <c:v>149.6</c:v>
                </c:pt>
                <c:pt idx="748">
                  <c:v>149.80000000000001</c:v>
                </c:pt>
                <c:pt idx="749">
                  <c:v>150</c:v>
                </c:pt>
                <c:pt idx="750">
                  <c:v>150.19999999999999</c:v>
                </c:pt>
                <c:pt idx="751">
                  <c:v>150.4</c:v>
                </c:pt>
                <c:pt idx="752">
                  <c:v>150.6</c:v>
                </c:pt>
                <c:pt idx="753">
                  <c:v>150.80000000000001</c:v>
                </c:pt>
                <c:pt idx="754">
                  <c:v>151</c:v>
                </c:pt>
                <c:pt idx="755">
                  <c:v>151.19999999999999</c:v>
                </c:pt>
                <c:pt idx="756">
                  <c:v>151.4</c:v>
                </c:pt>
                <c:pt idx="757">
                  <c:v>151.6</c:v>
                </c:pt>
                <c:pt idx="758">
                  <c:v>151.80000000000001</c:v>
                </c:pt>
                <c:pt idx="759">
                  <c:v>152</c:v>
                </c:pt>
                <c:pt idx="760">
                  <c:v>152.19999999999999</c:v>
                </c:pt>
                <c:pt idx="761">
                  <c:v>152.4</c:v>
                </c:pt>
                <c:pt idx="762">
                  <c:v>152.6</c:v>
                </c:pt>
                <c:pt idx="763">
                  <c:v>152.80000000000001</c:v>
                </c:pt>
                <c:pt idx="764">
                  <c:v>153</c:v>
                </c:pt>
                <c:pt idx="765">
                  <c:v>153.19999999999999</c:v>
                </c:pt>
                <c:pt idx="766">
                  <c:v>153.4</c:v>
                </c:pt>
                <c:pt idx="767">
                  <c:v>153.6</c:v>
                </c:pt>
                <c:pt idx="768">
                  <c:v>153.80000000000001</c:v>
                </c:pt>
                <c:pt idx="769">
                  <c:v>154</c:v>
                </c:pt>
                <c:pt idx="770">
                  <c:v>154.19999999999999</c:v>
                </c:pt>
                <c:pt idx="771">
                  <c:v>154.4</c:v>
                </c:pt>
                <c:pt idx="772">
                  <c:v>154.6</c:v>
                </c:pt>
                <c:pt idx="773">
                  <c:v>154.80000000000001</c:v>
                </c:pt>
                <c:pt idx="774">
                  <c:v>155</c:v>
                </c:pt>
                <c:pt idx="775">
                  <c:v>155.19999999999999</c:v>
                </c:pt>
                <c:pt idx="776">
                  <c:v>155.4</c:v>
                </c:pt>
                <c:pt idx="777">
                  <c:v>155.6</c:v>
                </c:pt>
                <c:pt idx="778">
                  <c:v>155.80000000000001</c:v>
                </c:pt>
                <c:pt idx="779">
                  <c:v>156</c:v>
                </c:pt>
                <c:pt idx="780">
                  <c:v>156.19999999999999</c:v>
                </c:pt>
                <c:pt idx="781">
                  <c:v>156.4</c:v>
                </c:pt>
                <c:pt idx="782">
                  <c:v>156.6</c:v>
                </c:pt>
                <c:pt idx="783">
                  <c:v>156.80000000000001</c:v>
                </c:pt>
                <c:pt idx="784">
                  <c:v>157</c:v>
                </c:pt>
                <c:pt idx="785">
                  <c:v>157.19999999999999</c:v>
                </c:pt>
                <c:pt idx="786">
                  <c:v>157.4</c:v>
                </c:pt>
                <c:pt idx="787">
                  <c:v>157.6</c:v>
                </c:pt>
                <c:pt idx="788">
                  <c:v>157.80000000000001</c:v>
                </c:pt>
                <c:pt idx="789">
                  <c:v>158</c:v>
                </c:pt>
                <c:pt idx="790">
                  <c:v>158.19999999999999</c:v>
                </c:pt>
                <c:pt idx="791">
                  <c:v>158.4</c:v>
                </c:pt>
                <c:pt idx="792">
                  <c:v>158.6</c:v>
                </c:pt>
                <c:pt idx="793">
                  <c:v>158.80000000000001</c:v>
                </c:pt>
                <c:pt idx="794">
                  <c:v>159</c:v>
                </c:pt>
                <c:pt idx="795">
                  <c:v>159.19999999999999</c:v>
                </c:pt>
                <c:pt idx="796">
                  <c:v>159.4</c:v>
                </c:pt>
                <c:pt idx="797">
                  <c:v>159.6</c:v>
                </c:pt>
                <c:pt idx="798">
                  <c:v>159.80000000000001</c:v>
                </c:pt>
                <c:pt idx="799">
                  <c:v>160</c:v>
                </c:pt>
                <c:pt idx="800">
                  <c:v>160.19999999999999</c:v>
                </c:pt>
                <c:pt idx="801">
                  <c:v>160.4</c:v>
                </c:pt>
                <c:pt idx="802">
                  <c:v>160.6</c:v>
                </c:pt>
                <c:pt idx="803">
                  <c:v>160.80000000000001</c:v>
                </c:pt>
                <c:pt idx="804">
                  <c:v>161</c:v>
                </c:pt>
                <c:pt idx="805">
                  <c:v>161.19999999999999</c:v>
                </c:pt>
                <c:pt idx="806">
                  <c:v>161.4</c:v>
                </c:pt>
                <c:pt idx="807">
                  <c:v>161.6</c:v>
                </c:pt>
                <c:pt idx="808">
                  <c:v>161.80000000000001</c:v>
                </c:pt>
                <c:pt idx="809">
                  <c:v>162</c:v>
                </c:pt>
                <c:pt idx="810">
                  <c:v>162.19999999999999</c:v>
                </c:pt>
                <c:pt idx="811">
                  <c:v>162.4</c:v>
                </c:pt>
                <c:pt idx="812">
                  <c:v>162.6</c:v>
                </c:pt>
                <c:pt idx="813">
                  <c:v>162.80000000000001</c:v>
                </c:pt>
                <c:pt idx="814">
                  <c:v>163</c:v>
                </c:pt>
                <c:pt idx="815">
                  <c:v>163.19999999999999</c:v>
                </c:pt>
                <c:pt idx="816">
                  <c:v>163.4</c:v>
                </c:pt>
                <c:pt idx="817">
                  <c:v>163.6</c:v>
                </c:pt>
                <c:pt idx="818">
                  <c:v>163.80000000000001</c:v>
                </c:pt>
                <c:pt idx="819">
                  <c:v>164</c:v>
                </c:pt>
                <c:pt idx="820">
                  <c:v>164.2</c:v>
                </c:pt>
                <c:pt idx="821">
                  <c:v>164.4</c:v>
                </c:pt>
                <c:pt idx="822">
                  <c:v>164.6</c:v>
                </c:pt>
                <c:pt idx="823">
                  <c:v>164.8</c:v>
                </c:pt>
                <c:pt idx="824">
                  <c:v>165</c:v>
                </c:pt>
                <c:pt idx="825">
                  <c:v>165.2</c:v>
                </c:pt>
                <c:pt idx="826">
                  <c:v>165.4</c:v>
                </c:pt>
                <c:pt idx="827">
                  <c:v>165.6</c:v>
                </c:pt>
                <c:pt idx="828">
                  <c:v>165.8</c:v>
                </c:pt>
                <c:pt idx="829">
                  <c:v>166</c:v>
                </c:pt>
                <c:pt idx="830">
                  <c:v>166.2</c:v>
                </c:pt>
                <c:pt idx="831">
                  <c:v>166.4</c:v>
                </c:pt>
                <c:pt idx="832">
                  <c:v>166.6</c:v>
                </c:pt>
                <c:pt idx="833">
                  <c:v>166.8</c:v>
                </c:pt>
                <c:pt idx="834">
                  <c:v>167</c:v>
                </c:pt>
                <c:pt idx="835">
                  <c:v>167.2</c:v>
                </c:pt>
                <c:pt idx="836">
                  <c:v>167.4</c:v>
                </c:pt>
                <c:pt idx="837">
                  <c:v>167.6</c:v>
                </c:pt>
                <c:pt idx="838">
                  <c:v>167.8</c:v>
                </c:pt>
                <c:pt idx="839">
                  <c:v>168</c:v>
                </c:pt>
                <c:pt idx="840">
                  <c:v>168.2</c:v>
                </c:pt>
                <c:pt idx="841">
                  <c:v>168.4</c:v>
                </c:pt>
                <c:pt idx="842">
                  <c:v>168.6</c:v>
                </c:pt>
                <c:pt idx="843">
                  <c:v>168.8</c:v>
                </c:pt>
                <c:pt idx="844">
                  <c:v>169</c:v>
                </c:pt>
                <c:pt idx="845">
                  <c:v>169.2</c:v>
                </c:pt>
                <c:pt idx="846">
                  <c:v>169.4</c:v>
                </c:pt>
                <c:pt idx="847">
                  <c:v>169.6</c:v>
                </c:pt>
                <c:pt idx="848">
                  <c:v>169.8</c:v>
                </c:pt>
                <c:pt idx="849">
                  <c:v>170</c:v>
                </c:pt>
                <c:pt idx="850">
                  <c:v>170.2</c:v>
                </c:pt>
                <c:pt idx="851">
                  <c:v>170.4</c:v>
                </c:pt>
                <c:pt idx="852">
                  <c:v>170.6</c:v>
                </c:pt>
                <c:pt idx="853">
                  <c:v>170.8</c:v>
                </c:pt>
                <c:pt idx="854">
                  <c:v>171</c:v>
                </c:pt>
                <c:pt idx="855">
                  <c:v>171.2</c:v>
                </c:pt>
                <c:pt idx="856">
                  <c:v>171.4</c:v>
                </c:pt>
                <c:pt idx="857">
                  <c:v>171.6</c:v>
                </c:pt>
                <c:pt idx="858">
                  <c:v>171.8</c:v>
                </c:pt>
                <c:pt idx="859">
                  <c:v>172</c:v>
                </c:pt>
                <c:pt idx="860">
                  <c:v>172.2</c:v>
                </c:pt>
                <c:pt idx="861">
                  <c:v>172.4</c:v>
                </c:pt>
                <c:pt idx="862">
                  <c:v>172.6</c:v>
                </c:pt>
                <c:pt idx="863">
                  <c:v>172.8</c:v>
                </c:pt>
                <c:pt idx="864">
                  <c:v>173</c:v>
                </c:pt>
                <c:pt idx="865">
                  <c:v>173.2</c:v>
                </c:pt>
                <c:pt idx="866">
                  <c:v>173.4</c:v>
                </c:pt>
                <c:pt idx="867">
                  <c:v>173.6</c:v>
                </c:pt>
                <c:pt idx="868">
                  <c:v>173.8</c:v>
                </c:pt>
                <c:pt idx="869">
                  <c:v>174</c:v>
                </c:pt>
                <c:pt idx="870">
                  <c:v>174.2</c:v>
                </c:pt>
                <c:pt idx="871">
                  <c:v>174.4</c:v>
                </c:pt>
                <c:pt idx="872">
                  <c:v>174.6</c:v>
                </c:pt>
                <c:pt idx="873">
                  <c:v>174.8</c:v>
                </c:pt>
                <c:pt idx="874">
                  <c:v>175</c:v>
                </c:pt>
                <c:pt idx="875">
                  <c:v>175.2</c:v>
                </c:pt>
                <c:pt idx="876">
                  <c:v>175.4</c:v>
                </c:pt>
                <c:pt idx="877">
                  <c:v>175.6</c:v>
                </c:pt>
                <c:pt idx="878">
                  <c:v>175.8</c:v>
                </c:pt>
                <c:pt idx="879">
                  <c:v>176</c:v>
                </c:pt>
                <c:pt idx="880">
                  <c:v>176.2</c:v>
                </c:pt>
                <c:pt idx="881">
                  <c:v>176.4</c:v>
                </c:pt>
                <c:pt idx="882">
                  <c:v>176.6</c:v>
                </c:pt>
                <c:pt idx="883">
                  <c:v>176.8</c:v>
                </c:pt>
                <c:pt idx="884">
                  <c:v>177</c:v>
                </c:pt>
                <c:pt idx="885">
                  <c:v>177.2</c:v>
                </c:pt>
                <c:pt idx="886">
                  <c:v>177.4</c:v>
                </c:pt>
                <c:pt idx="887">
                  <c:v>177.6</c:v>
                </c:pt>
                <c:pt idx="888">
                  <c:v>177.8</c:v>
                </c:pt>
                <c:pt idx="889">
                  <c:v>178</c:v>
                </c:pt>
                <c:pt idx="890">
                  <c:v>178.2</c:v>
                </c:pt>
                <c:pt idx="891">
                  <c:v>178.4</c:v>
                </c:pt>
                <c:pt idx="892">
                  <c:v>178.6</c:v>
                </c:pt>
                <c:pt idx="893">
                  <c:v>178.8</c:v>
                </c:pt>
                <c:pt idx="894">
                  <c:v>179</c:v>
                </c:pt>
                <c:pt idx="895">
                  <c:v>179.2</c:v>
                </c:pt>
                <c:pt idx="896">
                  <c:v>179.4</c:v>
                </c:pt>
                <c:pt idx="897">
                  <c:v>179.6</c:v>
                </c:pt>
                <c:pt idx="898">
                  <c:v>179.8</c:v>
                </c:pt>
                <c:pt idx="899">
                  <c:v>180</c:v>
                </c:pt>
                <c:pt idx="900">
                  <c:v>180.2</c:v>
                </c:pt>
                <c:pt idx="901">
                  <c:v>180.4</c:v>
                </c:pt>
                <c:pt idx="902">
                  <c:v>180.6</c:v>
                </c:pt>
                <c:pt idx="903">
                  <c:v>180.8</c:v>
                </c:pt>
                <c:pt idx="904">
                  <c:v>181</c:v>
                </c:pt>
                <c:pt idx="905">
                  <c:v>181.2</c:v>
                </c:pt>
                <c:pt idx="906">
                  <c:v>181.4</c:v>
                </c:pt>
                <c:pt idx="907">
                  <c:v>181.6</c:v>
                </c:pt>
                <c:pt idx="908">
                  <c:v>181.8</c:v>
                </c:pt>
                <c:pt idx="909">
                  <c:v>182</c:v>
                </c:pt>
                <c:pt idx="910">
                  <c:v>182.2</c:v>
                </c:pt>
                <c:pt idx="911">
                  <c:v>182.4</c:v>
                </c:pt>
                <c:pt idx="912">
                  <c:v>182.6</c:v>
                </c:pt>
                <c:pt idx="913">
                  <c:v>182.8</c:v>
                </c:pt>
                <c:pt idx="914">
                  <c:v>183</c:v>
                </c:pt>
                <c:pt idx="915">
                  <c:v>183.2</c:v>
                </c:pt>
                <c:pt idx="916">
                  <c:v>183.4</c:v>
                </c:pt>
                <c:pt idx="917">
                  <c:v>183.6</c:v>
                </c:pt>
                <c:pt idx="918">
                  <c:v>183.8</c:v>
                </c:pt>
                <c:pt idx="919">
                  <c:v>184</c:v>
                </c:pt>
                <c:pt idx="920">
                  <c:v>184.2</c:v>
                </c:pt>
                <c:pt idx="921">
                  <c:v>184.4</c:v>
                </c:pt>
                <c:pt idx="922">
                  <c:v>184.6</c:v>
                </c:pt>
                <c:pt idx="923">
                  <c:v>184.8</c:v>
                </c:pt>
                <c:pt idx="924">
                  <c:v>185</c:v>
                </c:pt>
                <c:pt idx="925">
                  <c:v>185.2</c:v>
                </c:pt>
                <c:pt idx="926">
                  <c:v>185.4</c:v>
                </c:pt>
                <c:pt idx="927">
                  <c:v>185.6</c:v>
                </c:pt>
                <c:pt idx="928">
                  <c:v>185.8</c:v>
                </c:pt>
                <c:pt idx="929">
                  <c:v>186</c:v>
                </c:pt>
                <c:pt idx="930">
                  <c:v>186.2</c:v>
                </c:pt>
                <c:pt idx="931">
                  <c:v>186.4</c:v>
                </c:pt>
                <c:pt idx="932">
                  <c:v>186.6</c:v>
                </c:pt>
                <c:pt idx="933">
                  <c:v>186.8</c:v>
                </c:pt>
                <c:pt idx="934">
                  <c:v>187</c:v>
                </c:pt>
                <c:pt idx="935">
                  <c:v>187.2</c:v>
                </c:pt>
                <c:pt idx="936">
                  <c:v>187.4</c:v>
                </c:pt>
                <c:pt idx="937">
                  <c:v>187.6</c:v>
                </c:pt>
                <c:pt idx="938">
                  <c:v>187.8</c:v>
                </c:pt>
                <c:pt idx="939">
                  <c:v>188</c:v>
                </c:pt>
                <c:pt idx="940">
                  <c:v>188.2</c:v>
                </c:pt>
                <c:pt idx="941">
                  <c:v>188.4</c:v>
                </c:pt>
                <c:pt idx="942">
                  <c:v>188.6</c:v>
                </c:pt>
                <c:pt idx="943">
                  <c:v>188.8</c:v>
                </c:pt>
                <c:pt idx="944">
                  <c:v>189</c:v>
                </c:pt>
                <c:pt idx="945">
                  <c:v>189.2</c:v>
                </c:pt>
                <c:pt idx="946">
                  <c:v>189.4</c:v>
                </c:pt>
                <c:pt idx="947">
                  <c:v>189.6</c:v>
                </c:pt>
                <c:pt idx="948">
                  <c:v>189.8</c:v>
                </c:pt>
                <c:pt idx="949">
                  <c:v>190</c:v>
                </c:pt>
                <c:pt idx="950">
                  <c:v>190.2</c:v>
                </c:pt>
                <c:pt idx="951">
                  <c:v>190.4</c:v>
                </c:pt>
                <c:pt idx="952">
                  <c:v>190.6</c:v>
                </c:pt>
                <c:pt idx="953">
                  <c:v>190.8</c:v>
                </c:pt>
                <c:pt idx="954">
                  <c:v>191</c:v>
                </c:pt>
                <c:pt idx="955">
                  <c:v>191.2</c:v>
                </c:pt>
                <c:pt idx="956">
                  <c:v>191.4</c:v>
                </c:pt>
                <c:pt idx="957">
                  <c:v>191.6</c:v>
                </c:pt>
                <c:pt idx="958">
                  <c:v>191.8</c:v>
                </c:pt>
                <c:pt idx="959">
                  <c:v>192</c:v>
                </c:pt>
                <c:pt idx="960">
                  <c:v>192.2</c:v>
                </c:pt>
                <c:pt idx="961">
                  <c:v>192.4</c:v>
                </c:pt>
                <c:pt idx="962">
                  <c:v>192.6</c:v>
                </c:pt>
                <c:pt idx="963">
                  <c:v>192.8</c:v>
                </c:pt>
                <c:pt idx="964">
                  <c:v>193</c:v>
                </c:pt>
                <c:pt idx="965">
                  <c:v>193.2</c:v>
                </c:pt>
                <c:pt idx="966">
                  <c:v>193.4</c:v>
                </c:pt>
                <c:pt idx="967">
                  <c:v>193.6</c:v>
                </c:pt>
                <c:pt idx="968">
                  <c:v>193.8</c:v>
                </c:pt>
                <c:pt idx="969">
                  <c:v>194</c:v>
                </c:pt>
                <c:pt idx="970">
                  <c:v>194.2</c:v>
                </c:pt>
                <c:pt idx="971">
                  <c:v>194.4</c:v>
                </c:pt>
                <c:pt idx="972">
                  <c:v>194.6</c:v>
                </c:pt>
                <c:pt idx="973">
                  <c:v>194.8</c:v>
                </c:pt>
                <c:pt idx="974">
                  <c:v>195</c:v>
                </c:pt>
                <c:pt idx="975">
                  <c:v>195.2</c:v>
                </c:pt>
                <c:pt idx="976">
                  <c:v>195.4</c:v>
                </c:pt>
                <c:pt idx="977">
                  <c:v>195.6</c:v>
                </c:pt>
                <c:pt idx="978">
                  <c:v>195.8</c:v>
                </c:pt>
                <c:pt idx="979">
                  <c:v>196</c:v>
                </c:pt>
                <c:pt idx="980">
                  <c:v>196.2</c:v>
                </c:pt>
                <c:pt idx="981">
                  <c:v>196.4</c:v>
                </c:pt>
                <c:pt idx="982">
                  <c:v>196.6</c:v>
                </c:pt>
                <c:pt idx="983">
                  <c:v>196.8</c:v>
                </c:pt>
                <c:pt idx="984">
                  <c:v>197</c:v>
                </c:pt>
                <c:pt idx="985">
                  <c:v>197.2</c:v>
                </c:pt>
                <c:pt idx="986">
                  <c:v>197.4</c:v>
                </c:pt>
                <c:pt idx="987">
                  <c:v>197.6</c:v>
                </c:pt>
                <c:pt idx="988">
                  <c:v>197.8</c:v>
                </c:pt>
                <c:pt idx="989">
                  <c:v>198</c:v>
                </c:pt>
                <c:pt idx="990">
                  <c:v>198.2</c:v>
                </c:pt>
                <c:pt idx="991">
                  <c:v>198.4</c:v>
                </c:pt>
                <c:pt idx="992">
                  <c:v>198.6</c:v>
                </c:pt>
                <c:pt idx="993">
                  <c:v>198.8</c:v>
                </c:pt>
                <c:pt idx="994">
                  <c:v>199</c:v>
                </c:pt>
                <c:pt idx="995">
                  <c:v>199.2</c:v>
                </c:pt>
                <c:pt idx="996">
                  <c:v>199.4</c:v>
                </c:pt>
                <c:pt idx="997">
                  <c:v>199.6</c:v>
                </c:pt>
                <c:pt idx="998">
                  <c:v>199.8</c:v>
                </c:pt>
                <c:pt idx="999">
                  <c:v>200</c:v>
                </c:pt>
                <c:pt idx="1000">
                  <c:v>200.2</c:v>
                </c:pt>
                <c:pt idx="1001">
                  <c:v>200.4</c:v>
                </c:pt>
                <c:pt idx="1002">
                  <c:v>200.6</c:v>
                </c:pt>
                <c:pt idx="1003">
                  <c:v>200.8</c:v>
                </c:pt>
                <c:pt idx="1004">
                  <c:v>201</c:v>
                </c:pt>
                <c:pt idx="1005">
                  <c:v>201.2</c:v>
                </c:pt>
                <c:pt idx="1006">
                  <c:v>201.4</c:v>
                </c:pt>
                <c:pt idx="1007">
                  <c:v>201.6</c:v>
                </c:pt>
                <c:pt idx="1008">
                  <c:v>201.8</c:v>
                </c:pt>
                <c:pt idx="1009">
                  <c:v>202</c:v>
                </c:pt>
                <c:pt idx="1010">
                  <c:v>202.2</c:v>
                </c:pt>
                <c:pt idx="1011">
                  <c:v>202.4</c:v>
                </c:pt>
                <c:pt idx="1012">
                  <c:v>202.6</c:v>
                </c:pt>
                <c:pt idx="1013">
                  <c:v>202.8</c:v>
                </c:pt>
                <c:pt idx="1014">
                  <c:v>203</c:v>
                </c:pt>
                <c:pt idx="1015">
                  <c:v>203.2</c:v>
                </c:pt>
                <c:pt idx="1016">
                  <c:v>203.4</c:v>
                </c:pt>
                <c:pt idx="1017">
                  <c:v>203.6</c:v>
                </c:pt>
                <c:pt idx="1018">
                  <c:v>203.8</c:v>
                </c:pt>
                <c:pt idx="1019">
                  <c:v>204</c:v>
                </c:pt>
                <c:pt idx="1020">
                  <c:v>204.2</c:v>
                </c:pt>
                <c:pt idx="1021">
                  <c:v>204.4</c:v>
                </c:pt>
                <c:pt idx="1022">
                  <c:v>204.6</c:v>
                </c:pt>
                <c:pt idx="1023">
                  <c:v>204.8</c:v>
                </c:pt>
                <c:pt idx="1024">
                  <c:v>205</c:v>
                </c:pt>
                <c:pt idx="1025">
                  <c:v>205.2</c:v>
                </c:pt>
                <c:pt idx="1026">
                  <c:v>205.4</c:v>
                </c:pt>
                <c:pt idx="1027">
                  <c:v>205.6</c:v>
                </c:pt>
                <c:pt idx="1028">
                  <c:v>205.8</c:v>
                </c:pt>
                <c:pt idx="1029">
                  <c:v>206</c:v>
                </c:pt>
                <c:pt idx="1030">
                  <c:v>206.2</c:v>
                </c:pt>
                <c:pt idx="1031">
                  <c:v>206.4</c:v>
                </c:pt>
                <c:pt idx="1032">
                  <c:v>206.6</c:v>
                </c:pt>
                <c:pt idx="1033">
                  <c:v>206.8</c:v>
                </c:pt>
                <c:pt idx="1034">
                  <c:v>207</c:v>
                </c:pt>
                <c:pt idx="1035">
                  <c:v>207.2</c:v>
                </c:pt>
                <c:pt idx="1036">
                  <c:v>207.4</c:v>
                </c:pt>
                <c:pt idx="1037">
                  <c:v>207.6</c:v>
                </c:pt>
                <c:pt idx="1038">
                  <c:v>207.8</c:v>
                </c:pt>
                <c:pt idx="1039">
                  <c:v>208</c:v>
                </c:pt>
                <c:pt idx="1040">
                  <c:v>208.2</c:v>
                </c:pt>
                <c:pt idx="1041">
                  <c:v>208.4</c:v>
                </c:pt>
                <c:pt idx="1042">
                  <c:v>208.6</c:v>
                </c:pt>
                <c:pt idx="1043">
                  <c:v>208.8</c:v>
                </c:pt>
                <c:pt idx="1044">
                  <c:v>209</c:v>
                </c:pt>
                <c:pt idx="1045">
                  <c:v>209.2</c:v>
                </c:pt>
                <c:pt idx="1046">
                  <c:v>209.4</c:v>
                </c:pt>
                <c:pt idx="1047">
                  <c:v>209.6</c:v>
                </c:pt>
                <c:pt idx="1048">
                  <c:v>209.8</c:v>
                </c:pt>
                <c:pt idx="1049">
                  <c:v>210</c:v>
                </c:pt>
                <c:pt idx="1050">
                  <c:v>210.2</c:v>
                </c:pt>
                <c:pt idx="1051">
                  <c:v>210.4</c:v>
                </c:pt>
                <c:pt idx="1052">
                  <c:v>210.6</c:v>
                </c:pt>
                <c:pt idx="1053">
                  <c:v>210.8</c:v>
                </c:pt>
                <c:pt idx="1054">
                  <c:v>211</c:v>
                </c:pt>
                <c:pt idx="1055">
                  <c:v>211.2</c:v>
                </c:pt>
                <c:pt idx="1056">
                  <c:v>211.4</c:v>
                </c:pt>
                <c:pt idx="1057">
                  <c:v>211.6</c:v>
                </c:pt>
                <c:pt idx="1058">
                  <c:v>211.8</c:v>
                </c:pt>
                <c:pt idx="1059">
                  <c:v>212</c:v>
                </c:pt>
                <c:pt idx="1060">
                  <c:v>212.2</c:v>
                </c:pt>
                <c:pt idx="1061">
                  <c:v>212.4</c:v>
                </c:pt>
                <c:pt idx="1062">
                  <c:v>212.6</c:v>
                </c:pt>
                <c:pt idx="1063">
                  <c:v>212.8</c:v>
                </c:pt>
                <c:pt idx="1064">
                  <c:v>213</c:v>
                </c:pt>
                <c:pt idx="1065">
                  <c:v>213.2</c:v>
                </c:pt>
                <c:pt idx="1066">
                  <c:v>213.4</c:v>
                </c:pt>
                <c:pt idx="1067">
                  <c:v>213.6</c:v>
                </c:pt>
                <c:pt idx="1068">
                  <c:v>213.8</c:v>
                </c:pt>
                <c:pt idx="1069">
                  <c:v>214</c:v>
                </c:pt>
                <c:pt idx="1070">
                  <c:v>214.2</c:v>
                </c:pt>
                <c:pt idx="1071">
                  <c:v>214.4</c:v>
                </c:pt>
                <c:pt idx="1072">
                  <c:v>214.6</c:v>
                </c:pt>
                <c:pt idx="1073">
                  <c:v>214.8</c:v>
                </c:pt>
                <c:pt idx="1074">
                  <c:v>215</c:v>
                </c:pt>
                <c:pt idx="1075">
                  <c:v>215.2</c:v>
                </c:pt>
                <c:pt idx="1076">
                  <c:v>215.4</c:v>
                </c:pt>
                <c:pt idx="1077">
                  <c:v>215.6</c:v>
                </c:pt>
                <c:pt idx="1078">
                  <c:v>215.8</c:v>
                </c:pt>
                <c:pt idx="1079">
                  <c:v>216</c:v>
                </c:pt>
                <c:pt idx="1080">
                  <c:v>216.2</c:v>
                </c:pt>
                <c:pt idx="1081">
                  <c:v>216.4</c:v>
                </c:pt>
                <c:pt idx="1082">
                  <c:v>216.6</c:v>
                </c:pt>
                <c:pt idx="1083">
                  <c:v>216.8</c:v>
                </c:pt>
                <c:pt idx="1084">
                  <c:v>217</c:v>
                </c:pt>
                <c:pt idx="1085">
                  <c:v>217.2</c:v>
                </c:pt>
                <c:pt idx="1086">
                  <c:v>217.4</c:v>
                </c:pt>
                <c:pt idx="1087">
                  <c:v>217.6</c:v>
                </c:pt>
                <c:pt idx="1088">
                  <c:v>217.8</c:v>
                </c:pt>
                <c:pt idx="1089">
                  <c:v>218</c:v>
                </c:pt>
                <c:pt idx="1090">
                  <c:v>218.2</c:v>
                </c:pt>
                <c:pt idx="1091">
                  <c:v>218.4</c:v>
                </c:pt>
                <c:pt idx="1092">
                  <c:v>218.6</c:v>
                </c:pt>
                <c:pt idx="1093">
                  <c:v>218.8</c:v>
                </c:pt>
                <c:pt idx="1094">
                  <c:v>219</c:v>
                </c:pt>
                <c:pt idx="1095">
                  <c:v>219.2</c:v>
                </c:pt>
                <c:pt idx="1096">
                  <c:v>219.4</c:v>
                </c:pt>
                <c:pt idx="1097">
                  <c:v>219.6</c:v>
                </c:pt>
                <c:pt idx="1098">
                  <c:v>219.8</c:v>
                </c:pt>
                <c:pt idx="1099">
                  <c:v>220</c:v>
                </c:pt>
                <c:pt idx="1100">
                  <c:v>220.2</c:v>
                </c:pt>
                <c:pt idx="1101">
                  <c:v>220.4</c:v>
                </c:pt>
                <c:pt idx="1102">
                  <c:v>220.6</c:v>
                </c:pt>
                <c:pt idx="1103">
                  <c:v>220.8</c:v>
                </c:pt>
                <c:pt idx="1104">
                  <c:v>221</c:v>
                </c:pt>
                <c:pt idx="1105">
                  <c:v>221.2</c:v>
                </c:pt>
                <c:pt idx="1106">
                  <c:v>221.4</c:v>
                </c:pt>
                <c:pt idx="1107">
                  <c:v>221.6</c:v>
                </c:pt>
                <c:pt idx="1108">
                  <c:v>221.8</c:v>
                </c:pt>
                <c:pt idx="1109">
                  <c:v>222</c:v>
                </c:pt>
                <c:pt idx="1110">
                  <c:v>222.2</c:v>
                </c:pt>
                <c:pt idx="1111">
                  <c:v>222.4</c:v>
                </c:pt>
                <c:pt idx="1112">
                  <c:v>222.6</c:v>
                </c:pt>
                <c:pt idx="1113">
                  <c:v>222.8</c:v>
                </c:pt>
                <c:pt idx="1114">
                  <c:v>223</c:v>
                </c:pt>
                <c:pt idx="1115">
                  <c:v>223.2</c:v>
                </c:pt>
                <c:pt idx="1116">
                  <c:v>223.4</c:v>
                </c:pt>
                <c:pt idx="1117">
                  <c:v>223.6</c:v>
                </c:pt>
                <c:pt idx="1118">
                  <c:v>223.8</c:v>
                </c:pt>
                <c:pt idx="1119">
                  <c:v>224</c:v>
                </c:pt>
                <c:pt idx="1120">
                  <c:v>224.2</c:v>
                </c:pt>
                <c:pt idx="1121">
                  <c:v>224.4</c:v>
                </c:pt>
                <c:pt idx="1122">
                  <c:v>224.6</c:v>
                </c:pt>
                <c:pt idx="1123">
                  <c:v>224.8</c:v>
                </c:pt>
                <c:pt idx="1124">
                  <c:v>225</c:v>
                </c:pt>
                <c:pt idx="1125">
                  <c:v>225.2</c:v>
                </c:pt>
                <c:pt idx="1126">
                  <c:v>225.4</c:v>
                </c:pt>
                <c:pt idx="1127">
                  <c:v>225.6</c:v>
                </c:pt>
                <c:pt idx="1128">
                  <c:v>225.8</c:v>
                </c:pt>
                <c:pt idx="1129">
                  <c:v>226</c:v>
                </c:pt>
                <c:pt idx="1130">
                  <c:v>226.2</c:v>
                </c:pt>
                <c:pt idx="1131">
                  <c:v>226.4</c:v>
                </c:pt>
                <c:pt idx="1132">
                  <c:v>226.6</c:v>
                </c:pt>
                <c:pt idx="1133">
                  <c:v>226.8</c:v>
                </c:pt>
                <c:pt idx="1134">
                  <c:v>227</c:v>
                </c:pt>
                <c:pt idx="1135">
                  <c:v>227.2</c:v>
                </c:pt>
                <c:pt idx="1136">
                  <c:v>227.4</c:v>
                </c:pt>
                <c:pt idx="1137">
                  <c:v>227.6</c:v>
                </c:pt>
                <c:pt idx="1138">
                  <c:v>227.8</c:v>
                </c:pt>
                <c:pt idx="1139">
                  <c:v>228</c:v>
                </c:pt>
                <c:pt idx="1140">
                  <c:v>228.2</c:v>
                </c:pt>
                <c:pt idx="1141">
                  <c:v>228.4</c:v>
                </c:pt>
                <c:pt idx="1142">
                  <c:v>228.6</c:v>
                </c:pt>
                <c:pt idx="1143">
                  <c:v>228.8</c:v>
                </c:pt>
                <c:pt idx="1144">
                  <c:v>229</c:v>
                </c:pt>
                <c:pt idx="1145">
                  <c:v>229.2</c:v>
                </c:pt>
                <c:pt idx="1146">
                  <c:v>229.4</c:v>
                </c:pt>
                <c:pt idx="1147">
                  <c:v>229.6</c:v>
                </c:pt>
                <c:pt idx="1148">
                  <c:v>229.8</c:v>
                </c:pt>
                <c:pt idx="1149">
                  <c:v>230</c:v>
                </c:pt>
                <c:pt idx="1150">
                  <c:v>230.2</c:v>
                </c:pt>
                <c:pt idx="1151">
                  <c:v>230.4</c:v>
                </c:pt>
                <c:pt idx="1152">
                  <c:v>230.6</c:v>
                </c:pt>
                <c:pt idx="1153">
                  <c:v>230.8</c:v>
                </c:pt>
                <c:pt idx="1154">
                  <c:v>231</c:v>
                </c:pt>
                <c:pt idx="1155">
                  <c:v>231.2</c:v>
                </c:pt>
                <c:pt idx="1156">
                  <c:v>231.4</c:v>
                </c:pt>
                <c:pt idx="1157">
                  <c:v>231.6</c:v>
                </c:pt>
                <c:pt idx="1158">
                  <c:v>231.8</c:v>
                </c:pt>
                <c:pt idx="1159">
                  <c:v>232</c:v>
                </c:pt>
                <c:pt idx="1160">
                  <c:v>232.2</c:v>
                </c:pt>
                <c:pt idx="1161">
                  <c:v>232.4</c:v>
                </c:pt>
                <c:pt idx="1162">
                  <c:v>232.6</c:v>
                </c:pt>
                <c:pt idx="1163">
                  <c:v>232.8</c:v>
                </c:pt>
                <c:pt idx="1164">
                  <c:v>233</c:v>
                </c:pt>
                <c:pt idx="1165">
                  <c:v>233.2</c:v>
                </c:pt>
                <c:pt idx="1166">
                  <c:v>233.4</c:v>
                </c:pt>
                <c:pt idx="1167">
                  <c:v>233.6</c:v>
                </c:pt>
                <c:pt idx="1168">
                  <c:v>233.8</c:v>
                </c:pt>
                <c:pt idx="1169">
                  <c:v>234</c:v>
                </c:pt>
                <c:pt idx="1170">
                  <c:v>234.2</c:v>
                </c:pt>
                <c:pt idx="1171">
                  <c:v>234.4</c:v>
                </c:pt>
                <c:pt idx="1172">
                  <c:v>234.6</c:v>
                </c:pt>
                <c:pt idx="1173">
                  <c:v>234.8</c:v>
                </c:pt>
                <c:pt idx="1174">
                  <c:v>235</c:v>
                </c:pt>
                <c:pt idx="1175">
                  <c:v>235.2</c:v>
                </c:pt>
                <c:pt idx="1176">
                  <c:v>235.4</c:v>
                </c:pt>
                <c:pt idx="1177">
                  <c:v>235.6</c:v>
                </c:pt>
                <c:pt idx="1178">
                  <c:v>235.8</c:v>
                </c:pt>
                <c:pt idx="1179">
                  <c:v>236</c:v>
                </c:pt>
                <c:pt idx="1180">
                  <c:v>236.2</c:v>
                </c:pt>
                <c:pt idx="1181">
                  <c:v>236.4</c:v>
                </c:pt>
                <c:pt idx="1182">
                  <c:v>236.6</c:v>
                </c:pt>
                <c:pt idx="1183">
                  <c:v>236.8</c:v>
                </c:pt>
                <c:pt idx="1184">
                  <c:v>237</c:v>
                </c:pt>
                <c:pt idx="1185">
                  <c:v>237.2</c:v>
                </c:pt>
                <c:pt idx="1186">
                  <c:v>237.4</c:v>
                </c:pt>
                <c:pt idx="1187">
                  <c:v>237.6</c:v>
                </c:pt>
                <c:pt idx="1188">
                  <c:v>237.8</c:v>
                </c:pt>
                <c:pt idx="1189">
                  <c:v>238</c:v>
                </c:pt>
                <c:pt idx="1190">
                  <c:v>238.2</c:v>
                </c:pt>
                <c:pt idx="1191">
                  <c:v>238.4</c:v>
                </c:pt>
                <c:pt idx="1192">
                  <c:v>238.6</c:v>
                </c:pt>
                <c:pt idx="1193">
                  <c:v>238.8</c:v>
                </c:pt>
                <c:pt idx="1194">
                  <c:v>239</c:v>
                </c:pt>
                <c:pt idx="1195">
                  <c:v>239.2</c:v>
                </c:pt>
                <c:pt idx="1196">
                  <c:v>239.4</c:v>
                </c:pt>
                <c:pt idx="1197">
                  <c:v>239.6</c:v>
                </c:pt>
                <c:pt idx="1198">
                  <c:v>239.8</c:v>
                </c:pt>
                <c:pt idx="1199">
                  <c:v>240</c:v>
                </c:pt>
              </c:numCache>
            </c:numRef>
          </c:xVal>
          <c:yVal>
            <c:numRef>
              <c:f>'gecombineerd (2)'!$K$15:$K$1213</c:f>
              <c:numCache>
                <c:formatCode>0.00</c:formatCode>
                <c:ptCount val="1199"/>
                <c:pt idx="0">
                  <c:v>0</c:v>
                </c:pt>
                <c:pt idx="1">
                  <c:v>-0.30924748568209992</c:v>
                </c:pt>
                <c:pt idx="2">
                  <c:v>0.30924748568209992</c:v>
                </c:pt>
                <c:pt idx="3">
                  <c:v>-5.6172867172399776E-2</c:v>
                </c:pt>
                <c:pt idx="4">
                  <c:v>8.4247283890000801E-2</c:v>
                </c:pt>
                <c:pt idx="5">
                  <c:v>-0.11234029422130121</c:v>
                </c:pt>
                <c:pt idx="6">
                  <c:v>-0.14056460371949697</c:v>
                </c:pt>
                <c:pt idx="7">
                  <c:v>0.11246535202169738</c:v>
                </c:pt>
                <c:pt idx="8">
                  <c:v>-0.22503233175759974</c:v>
                </c:pt>
                <c:pt idx="9">
                  <c:v>0.3373974609590995</c:v>
                </c:pt>
                <c:pt idx="10">
                  <c:v>-0.28110392736610024</c:v>
                </c:pt>
                <c:pt idx="11">
                  <c:v>0.19683804986240006</c:v>
                </c:pt>
                <c:pt idx="12">
                  <c:v>0.30870108702070098</c:v>
                </c:pt>
                <c:pt idx="13">
                  <c:v>-0.19636079279939977</c:v>
                </c:pt>
                <c:pt idx="14">
                  <c:v>-0.16854506093159927</c:v>
                </c:pt>
                <c:pt idx="15">
                  <c:v>-5.623539912500064E-2</c:v>
                </c:pt>
                <c:pt idx="16">
                  <c:v>5.623539912500064E-2</c:v>
                </c:pt>
                <c:pt idx="17">
                  <c:v>0.16854506093159927</c:v>
                </c:pt>
                <c:pt idx="18">
                  <c:v>-0.25290489794079818</c:v>
                </c:pt>
                <c:pt idx="19">
                  <c:v>0.33709679249799862</c:v>
                </c:pt>
                <c:pt idx="20">
                  <c:v>0</c:v>
                </c:pt>
                <c:pt idx="21">
                  <c:v>-0.11226631127480147</c:v>
                </c:pt>
                <c:pt idx="22">
                  <c:v>-8.4265877503700182E-2</c:v>
                </c:pt>
                <c:pt idx="23">
                  <c:v>-5.620476671029806E-2</c:v>
                </c:pt>
                <c:pt idx="24">
                  <c:v>-0.47880086214259876</c:v>
                </c:pt>
                <c:pt idx="25">
                  <c:v>0.50690637715509723</c:v>
                </c:pt>
                <c:pt idx="26">
                  <c:v>-2.8105515012498472E-2</c:v>
                </c:pt>
                <c:pt idx="27">
                  <c:v>-0.36597366412739873</c:v>
                </c:pt>
                <c:pt idx="28">
                  <c:v>0.28161382711819982</c:v>
                </c:pt>
                <c:pt idx="29">
                  <c:v>8.4359837009198912E-2</c:v>
                </c:pt>
                <c:pt idx="30">
                  <c:v>0.14047064421399824</c:v>
                </c:pt>
                <c:pt idx="31">
                  <c:v>-0.11236512920149977</c:v>
                </c:pt>
                <c:pt idx="32">
                  <c:v>0.25268137342010277</c:v>
                </c:pt>
                <c:pt idx="33">
                  <c:v>-0.16839683645370229</c:v>
                </c:pt>
                <c:pt idx="34">
                  <c:v>-0.5347613309136996</c:v>
                </c:pt>
                <c:pt idx="35">
                  <c:v>0.4785760456450987</c:v>
                </c:pt>
                <c:pt idx="36">
                  <c:v>-0.53500562885289682</c:v>
                </c:pt>
                <c:pt idx="37">
                  <c:v>0.619271506356597</c:v>
                </c:pt>
                <c:pt idx="38">
                  <c:v>-0.14047064421399824</c:v>
                </c:pt>
                <c:pt idx="39">
                  <c:v>0.28078688843260124</c:v>
                </c:pt>
                <c:pt idx="40">
                  <c:v>-0.16839683645370229</c:v>
                </c:pt>
                <c:pt idx="41">
                  <c:v>0.11229088284600053</c:v>
                </c:pt>
                <c:pt idx="42">
                  <c:v>-0.6752609319451004</c:v>
                </c:pt>
                <c:pt idx="43">
                  <c:v>2.8208718185400272E-2</c:v>
                </c:pt>
                <c:pt idx="44">
                  <c:v>0.56284192314879888</c:v>
                </c:pt>
                <c:pt idx="45">
                  <c:v>-0.14047064421399824</c:v>
                </c:pt>
                <c:pt idx="46">
                  <c:v>8.4297777041598465E-2</c:v>
                </c:pt>
                <c:pt idx="47">
                  <c:v>-2.8093010331300405E-2</c:v>
                </c:pt>
                <c:pt idx="48">
                  <c:v>5.6185285268600893E-2</c:v>
                </c:pt>
                <c:pt idx="49">
                  <c:v>-0.11239005197889895</c:v>
                </c:pt>
                <c:pt idx="50">
                  <c:v>-0.30959682908899921</c:v>
                </c:pt>
                <c:pt idx="51">
                  <c:v>0.45006747330299746</c:v>
                </c:pt>
                <c:pt idx="52">
                  <c:v>-0.42189160942690052</c:v>
                </c:pt>
                <c:pt idx="53">
                  <c:v>0.39381101719180123</c:v>
                </c:pt>
                <c:pt idx="54">
                  <c:v>-0.47836371610629769</c:v>
                </c:pt>
                <c:pt idx="55">
                  <c:v>0.56258698820739994</c:v>
                </c:pt>
                <c:pt idx="56">
                  <c:v>-0.19661332408000121</c:v>
                </c:pt>
                <c:pt idx="57">
                  <c:v>0.25273695548879971</c:v>
                </c:pt>
                <c:pt idx="58">
                  <c:v>-0.28085424589330188</c:v>
                </c:pt>
                <c:pt idx="59">
                  <c:v>0.22473061448450338</c:v>
                </c:pt>
                <c:pt idx="60">
                  <c:v>-0.50621015316900042</c:v>
                </c:pt>
                <c:pt idx="61">
                  <c:v>0.39389460613059768</c:v>
                </c:pt>
                <c:pt idx="62">
                  <c:v>-8.4297777041598465E-2</c:v>
                </c:pt>
                <c:pt idx="63">
                  <c:v>0.22468093482489948</c:v>
                </c:pt>
                <c:pt idx="64">
                  <c:v>5.6105953607701764E-2</c:v>
                </c:pt>
                <c:pt idx="65">
                  <c:v>-0.28078688843260124</c:v>
                </c:pt>
                <c:pt idx="66">
                  <c:v>0.14047064421399824</c:v>
                </c:pt>
                <c:pt idx="67">
                  <c:v>-0.47824986388580015</c:v>
                </c:pt>
                <c:pt idx="68">
                  <c:v>0.28154382054680127</c:v>
                </c:pt>
                <c:pt idx="69">
                  <c:v>0.3650661547294014</c:v>
                </c:pt>
                <c:pt idx="70">
                  <c:v>-0.6748044197317995</c:v>
                </c:pt>
                <c:pt idx="71">
                  <c:v>0.36597366412739873</c:v>
                </c:pt>
                <c:pt idx="72">
                  <c:v>-0.16877684146810168</c:v>
                </c:pt>
                <c:pt idx="73">
                  <c:v>0.36539016554810289</c:v>
                </c:pt>
                <c:pt idx="74">
                  <c:v>-0.64719332120020212</c:v>
                </c:pt>
                <c:pt idx="75">
                  <c:v>0.61912505805180018</c:v>
                </c:pt>
                <c:pt idx="76">
                  <c:v>-0.61912505805180018</c:v>
                </c:pt>
                <c:pt idx="77">
                  <c:v>0.53487777416179938</c:v>
                </c:pt>
                <c:pt idx="78">
                  <c:v>-0.19678840304709766</c:v>
                </c:pt>
                <c:pt idx="79">
                  <c:v>-0.16893033920740308</c:v>
                </c:pt>
                <c:pt idx="80">
                  <c:v>0.2533036748084001</c:v>
                </c:pt>
                <c:pt idx="81">
                  <c:v>-0.39425398853029847</c:v>
                </c:pt>
                <c:pt idx="82">
                  <c:v>0.50666905597639911</c:v>
                </c:pt>
                <c:pt idx="83">
                  <c:v>-0.39389460613059768</c:v>
                </c:pt>
                <c:pt idx="84">
                  <c:v>-0.1409831680312017</c:v>
                </c:pt>
                <c:pt idx="85">
                  <c:v>0.1409831680312017</c:v>
                </c:pt>
                <c:pt idx="86">
                  <c:v>0.36580159579929727</c:v>
                </c:pt>
                <c:pt idx="87">
                  <c:v>-2.8099251697799588E-2</c:v>
                </c:pt>
                <c:pt idx="88">
                  <c:v>-0.11246535202169738</c:v>
                </c:pt>
                <c:pt idx="89">
                  <c:v>0.25290489794079818</c:v>
                </c:pt>
                <c:pt idx="90">
                  <c:v>-0.50632428060340118</c:v>
                </c:pt>
                <c:pt idx="91">
                  <c:v>0.56246015449670139</c:v>
                </c:pt>
                <c:pt idx="92">
                  <c:v>-0.14038315778330102</c:v>
                </c:pt>
                <c:pt idx="93">
                  <c:v>0.11231554703840274</c:v>
                </c:pt>
                <c:pt idx="94">
                  <c:v>-2.806826314840194E-2</c:v>
                </c:pt>
                <c:pt idx="95">
                  <c:v>-2.8074416717601025E-2</c:v>
                </c:pt>
                <c:pt idx="96">
                  <c:v>-0.3937222503091995</c:v>
                </c:pt>
                <c:pt idx="97">
                  <c:v>0.22513431569069908</c:v>
                </c:pt>
                <c:pt idx="98">
                  <c:v>-0.11251599274759982</c:v>
                </c:pt>
                <c:pt idx="99">
                  <c:v>0.19683804986240006</c:v>
                </c:pt>
                <c:pt idx="100">
                  <c:v>-0.19683804986240006</c:v>
                </c:pt>
                <c:pt idx="101">
                  <c:v>-8.4449947779397405E-2</c:v>
                </c:pt>
                <c:pt idx="102">
                  <c:v>5.6306389463397721E-2</c:v>
                </c:pt>
                <c:pt idx="103">
                  <c:v>0.47760759707250244</c:v>
                </c:pt>
                <c:pt idx="104">
                  <c:v>-0.78763161774699952</c:v>
                </c:pt>
                <c:pt idx="105">
                  <c:v>0.42256546301759812</c:v>
                </c:pt>
                <c:pt idx="106">
                  <c:v>0.19670604333899888</c:v>
                </c:pt>
                <c:pt idx="107">
                  <c:v>-5.6172867172399776E-2</c:v>
                </c:pt>
                <c:pt idx="108">
                  <c:v>0.25257627639030034</c:v>
                </c:pt>
                <c:pt idx="109">
                  <c:v>2.803180029910024E-2</c:v>
                </c:pt>
                <c:pt idx="110">
                  <c:v>-0.11216889824219933</c:v>
                </c:pt>
                <c:pt idx="111">
                  <c:v>-0.47782018642029911</c:v>
                </c:pt>
                <c:pt idx="112">
                  <c:v>0.42169655501150061</c:v>
                </c:pt>
                <c:pt idx="113">
                  <c:v>-0.42169655501150061</c:v>
                </c:pt>
                <c:pt idx="114">
                  <c:v>0.42169655501150061</c:v>
                </c:pt>
                <c:pt idx="115">
                  <c:v>-0.22473061448450338</c:v>
                </c:pt>
                <c:pt idx="116">
                  <c:v>-8.4373335600997024E-2</c:v>
                </c:pt>
                <c:pt idx="117">
                  <c:v>0.22488067798439815</c:v>
                </c:pt>
                <c:pt idx="118">
                  <c:v>-5.6185285268600893E-2</c:v>
                </c:pt>
                <c:pt idx="119">
                  <c:v>0.30870108702070098</c:v>
                </c:pt>
                <c:pt idx="120">
                  <c:v>-0.64632681894390132</c:v>
                </c:pt>
                <c:pt idx="121">
                  <c:v>0.30952648022540075</c:v>
                </c:pt>
                <c:pt idx="122">
                  <c:v>0.11236512920149977</c:v>
                </c:pt>
                <c:pt idx="123">
                  <c:v>0.140316244218603</c:v>
                </c:pt>
                <c:pt idx="124">
                  <c:v>-5.6105953607701764E-2</c:v>
                </c:pt>
                <c:pt idx="125">
                  <c:v>-0.44976416575639888</c:v>
                </c:pt>
                <c:pt idx="126">
                  <c:v>0.47782018642029911</c:v>
                </c:pt>
                <c:pt idx="127">
                  <c:v>8.4137097943099093E-2</c:v>
                </c:pt>
                <c:pt idx="128">
                  <c:v>-0.19640340921790056</c:v>
                </c:pt>
                <c:pt idx="129">
                  <c:v>0.140316244218603</c:v>
                </c:pt>
                <c:pt idx="130">
                  <c:v>-8.4173564352600039E-2</c:v>
                </c:pt>
                <c:pt idx="131">
                  <c:v>0.11221743152439956</c:v>
                </c:pt>
                <c:pt idx="132">
                  <c:v>-5.6093800115601056E-2</c:v>
                </c:pt>
                <c:pt idx="133">
                  <c:v>-0.16843917844720124</c:v>
                </c:pt>
                <c:pt idx="134">
                  <c:v>-0.30938100797309787</c:v>
                </c:pt>
                <c:pt idx="135">
                  <c:v>0.5619572843633982</c:v>
                </c:pt>
                <c:pt idx="136">
                  <c:v>-0.19640340921790056</c:v>
                </c:pt>
                <c:pt idx="137">
                  <c:v>0.16836011139040252</c:v>
                </c:pt>
                <c:pt idx="138">
                  <c:v>-0.30883075560440076</c:v>
                </c:pt>
                <c:pt idx="139">
                  <c:v>0.39293165410720121</c:v>
                </c:pt>
                <c:pt idx="140">
                  <c:v>-8.4100898502800447E-2</c:v>
                </c:pt>
                <c:pt idx="141">
                  <c:v>-0.11221743152439956</c:v>
                </c:pt>
                <c:pt idx="142">
                  <c:v>0</c:v>
                </c:pt>
                <c:pt idx="143">
                  <c:v>-2.806826314840194E-2</c:v>
                </c:pt>
                <c:pt idx="144">
                  <c:v>-8.4247283890000801E-2</c:v>
                </c:pt>
                <c:pt idx="145">
                  <c:v>0.16843917844720124</c:v>
                </c:pt>
                <c:pt idx="146">
                  <c:v>-2.8056020663900227E-2</c:v>
                </c:pt>
                <c:pt idx="147">
                  <c:v>-0.25279822522940165</c:v>
                </c:pt>
                <c:pt idx="148">
                  <c:v>0.25279822522940165</c:v>
                </c:pt>
                <c:pt idx="149">
                  <c:v>5.6105953607701764E-2</c:v>
                </c:pt>
                <c:pt idx="150">
                  <c:v>2.8043867171799519E-2</c:v>
                </c:pt>
                <c:pt idx="151">
                  <c:v>-2.8043867171799519E-2</c:v>
                </c:pt>
                <c:pt idx="152">
                  <c:v>0.11214476567459997</c:v>
                </c:pt>
                <c:pt idx="153">
                  <c:v>-5.605760067530241E-2</c:v>
                </c:pt>
                <c:pt idx="154">
                  <c:v>2.803180029910024E-2</c:v>
                </c:pt>
                <c:pt idx="155">
                  <c:v>-0.30870108702070098</c:v>
                </c:pt>
                <c:pt idx="156">
                  <c:v>0.36474670979850288</c:v>
                </c:pt>
                <c:pt idx="157">
                  <c:v>0</c:v>
                </c:pt>
                <c:pt idx="158">
                  <c:v>8.4029286340399523E-2</c:v>
                </c:pt>
                <c:pt idx="159">
                  <c:v>0</c:v>
                </c:pt>
                <c:pt idx="160">
                  <c:v>0</c:v>
                </c:pt>
                <c:pt idx="161">
                  <c:v>-0.36451011863520222</c:v>
                </c:pt>
                <c:pt idx="162">
                  <c:v>0.30850016847969997</c:v>
                </c:pt>
                <c:pt idx="163">
                  <c:v>-0.16818392426109696</c:v>
                </c:pt>
                <c:pt idx="164">
                  <c:v>0.36412151759989797</c:v>
                </c:pt>
                <c:pt idx="165">
                  <c:v>-0.44829508195249801</c:v>
                </c:pt>
                <c:pt idx="166">
                  <c:v>-0.22473061448450338</c:v>
                </c:pt>
                <c:pt idx="167">
                  <c:v>0.44906876691330311</c:v>
                </c:pt>
                <c:pt idx="168">
                  <c:v>0</c:v>
                </c:pt>
                <c:pt idx="169">
                  <c:v>-0.36474670979850288</c:v>
                </c:pt>
                <c:pt idx="170">
                  <c:v>-0.19683804986240006</c:v>
                </c:pt>
                <c:pt idx="171">
                  <c:v>0.5896040958458002</c:v>
                </c:pt>
                <c:pt idx="172">
                  <c:v>-0.1962338572048985</c:v>
                </c:pt>
                <c:pt idx="173">
                  <c:v>2.8049932943801537E-2</c:v>
                </c:pt>
                <c:pt idx="174">
                  <c:v>2.8043867171799519E-2</c:v>
                </c:pt>
                <c:pt idx="175">
                  <c:v>0.33607765042809845</c:v>
                </c:pt>
                <c:pt idx="176">
                  <c:v>-0.13992764318329876</c:v>
                </c:pt>
                <c:pt idx="177">
                  <c:v>-0.1961500072447997</c:v>
                </c:pt>
                <c:pt idx="178">
                  <c:v>0.30810486394809899</c:v>
                </c:pt>
                <c:pt idx="179">
                  <c:v>8.390649964680108E-2</c:v>
                </c:pt>
                <c:pt idx="180">
                  <c:v>-0.53229705826770157</c:v>
                </c:pt>
                <c:pt idx="181">
                  <c:v>0.33643570191760119</c:v>
                </c:pt>
                <c:pt idx="182">
                  <c:v>-8.4029286340399523E-2</c:v>
                </c:pt>
                <c:pt idx="183">
                  <c:v>0.22395692952369828</c:v>
                </c:pt>
                <c:pt idx="184">
                  <c:v>-0.16792966219830063</c:v>
                </c:pt>
                <c:pt idx="185">
                  <c:v>0.13995687571830118</c:v>
                </c:pt>
                <c:pt idx="186">
                  <c:v>0.11186200955819814</c:v>
                </c:pt>
                <c:pt idx="187">
                  <c:v>-5.5916756353799002E-2</c:v>
                </c:pt>
                <c:pt idx="188">
                  <c:v>-2.7972466724399681E-2</c:v>
                </c:pt>
                <c:pt idx="189">
                  <c:v>-0.28000255230150017</c:v>
                </c:pt>
                <c:pt idx="190">
                  <c:v>0.25202976582150072</c:v>
                </c:pt>
                <c:pt idx="191">
                  <c:v>0.16776136379349893</c:v>
                </c:pt>
                <c:pt idx="192">
                  <c:v>-0.53196002785719898</c:v>
                </c:pt>
                <c:pt idx="193">
                  <c:v>0.58783124092909844</c:v>
                </c:pt>
                <c:pt idx="194">
                  <c:v>-2.7932782169099113E-2</c:v>
                </c:pt>
                <c:pt idx="195">
                  <c:v>-2.7938430902800349E-2</c:v>
                </c:pt>
                <c:pt idx="196">
                  <c:v>-0.11181611058909979</c:v>
                </c:pt>
                <c:pt idx="197">
                  <c:v>-0.36405011715249813</c:v>
                </c:pt>
                <c:pt idx="198">
                  <c:v>0.55966459619719799</c:v>
                </c:pt>
                <c:pt idx="199">
                  <c:v>-0.11174792736209938</c:v>
                </c:pt>
                <c:pt idx="200">
                  <c:v>-0.5320664896145999</c:v>
                </c:pt>
                <c:pt idx="201">
                  <c:v>0.42022747120759973</c:v>
                </c:pt>
                <c:pt idx="202">
                  <c:v>5.5933713166801624E-2</c:v>
                </c:pt>
                <c:pt idx="203">
                  <c:v>0.1117932950494982</c:v>
                </c:pt>
                <c:pt idx="204">
                  <c:v>2.7932782169099113E-2</c:v>
                </c:pt>
                <c:pt idx="205">
                  <c:v>-8.3820771978398767E-2</c:v>
                </c:pt>
                <c:pt idx="206">
                  <c:v>-0.16779039374710081</c:v>
                </c:pt>
                <c:pt idx="207">
                  <c:v>0.47488359316169948</c:v>
                </c:pt>
                <c:pt idx="208">
                  <c:v>-0.41893221782159884</c:v>
                </c:pt>
                <c:pt idx="209">
                  <c:v>0.55829823052469862</c:v>
                </c:pt>
                <c:pt idx="210">
                  <c:v>-0.13936601270309978</c:v>
                </c:pt>
                <c:pt idx="211">
                  <c:v>-0.13950230311949952</c:v>
                </c:pt>
                <c:pt idx="212">
                  <c:v>-0.2234962015352977</c:v>
                </c:pt>
                <c:pt idx="213">
                  <c:v>0.25140660716839847</c:v>
                </c:pt>
                <c:pt idx="214">
                  <c:v>0.33451541464379986</c:v>
                </c:pt>
                <c:pt idx="215">
                  <c:v>-0.61388326825460027</c:v>
                </c:pt>
                <c:pt idx="216">
                  <c:v>0.55818720418410095</c:v>
                </c:pt>
                <c:pt idx="217">
                  <c:v>-2.7861440383802005E-2</c:v>
                </c:pt>
                <c:pt idx="218">
                  <c:v>-2.7861342786497545E-2</c:v>
                </c:pt>
                <c:pt idx="219">
                  <c:v>0.19492886514730046</c:v>
                </c:pt>
                <c:pt idx="220">
                  <c:v>-5.5669910239799947E-2</c:v>
                </c:pt>
                <c:pt idx="221">
                  <c:v>0</c:v>
                </c:pt>
                <c:pt idx="222">
                  <c:v>-0.16712566108749982</c:v>
                </c:pt>
                <c:pt idx="223">
                  <c:v>0.30625869540339679</c:v>
                </c:pt>
                <c:pt idx="224">
                  <c:v>-5.5638712523798262E-2</c:v>
                </c:pt>
                <c:pt idx="225">
                  <c:v>-0.13917981272179958</c:v>
                </c:pt>
                <c:pt idx="226">
                  <c:v>0.2504312268208011</c:v>
                </c:pt>
                <c:pt idx="227">
                  <c:v>-0.2504312268208011</c:v>
                </c:pt>
                <c:pt idx="228">
                  <c:v>-0.27876516473580182</c:v>
                </c:pt>
                <c:pt idx="229">
                  <c:v>0.36229094460590261</c:v>
                </c:pt>
                <c:pt idx="230">
                  <c:v>0.38916460875620018</c:v>
                </c:pt>
                <c:pt idx="231">
                  <c:v>-2.7763535662202798E-2</c:v>
                </c:pt>
                <c:pt idx="232">
                  <c:v>-0.16669694033369709</c:v>
                </c:pt>
                <c:pt idx="233">
                  <c:v>-5.5602474772801003E-2</c:v>
                </c:pt>
                <c:pt idx="234">
                  <c:v>0.22229941510649809</c:v>
                </c:pt>
                <c:pt idx="235">
                  <c:v>5.5522132139103064E-2</c:v>
                </c:pt>
                <c:pt idx="236">
                  <c:v>-0.22221907247280015</c:v>
                </c:pt>
                <c:pt idx="237">
                  <c:v>0.19446047599589988</c:v>
                </c:pt>
                <c:pt idx="238">
                  <c:v>-0.19446047599589988</c:v>
                </c:pt>
                <c:pt idx="239">
                  <c:v>-0.1947041327603003</c:v>
                </c:pt>
                <c:pt idx="240">
                  <c:v>0.5556536477823002</c:v>
                </c:pt>
                <c:pt idx="241">
                  <c:v>0.1663102232651994</c:v>
                </c:pt>
                <c:pt idx="242">
                  <c:v>-2.7705615356602209E-2</c:v>
                </c:pt>
                <c:pt idx="243">
                  <c:v>-2.7710329084399632E-2</c:v>
                </c:pt>
                <c:pt idx="244">
                  <c:v>2.7710329084399632E-2</c:v>
                </c:pt>
                <c:pt idx="245">
                  <c:v>0</c:v>
                </c:pt>
                <c:pt idx="246">
                  <c:v>0.24919410848410095</c:v>
                </c:pt>
                <c:pt idx="247">
                  <c:v>-8.3024999728699811E-2</c:v>
                </c:pt>
                <c:pt idx="248">
                  <c:v>-0.24931973260730089</c:v>
                </c:pt>
                <c:pt idx="249">
                  <c:v>-0.27747505408749973</c:v>
                </c:pt>
                <c:pt idx="250">
                  <c:v>0.52679478669480062</c:v>
                </c:pt>
                <c:pt idx="251">
                  <c:v>0.24895324660409912</c:v>
                </c:pt>
                <c:pt idx="252">
                  <c:v>-0.44283268444389989</c:v>
                </c:pt>
                <c:pt idx="253">
                  <c:v>0.47047004985660124</c:v>
                </c:pt>
                <c:pt idx="254">
                  <c:v>2.7632979621799336E-2</c:v>
                </c:pt>
                <c:pt idx="255">
                  <c:v>0.13810521994480141</c:v>
                </c:pt>
                <c:pt idx="256">
                  <c:v>0.11040839389299961</c:v>
                </c:pt>
                <c:pt idx="257">
                  <c:v>-8.2795908908501303E-2</c:v>
                </c:pt>
                <c:pt idx="258">
                  <c:v>2.7602851293700326E-2</c:v>
                </c:pt>
                <c:pt idx="259">
                  <c:v>2.7598629471100367E-2</c:v>
                </c:pt>
                <c:pt idx="260">
                  <c:v>0.11035809520430107</c:v>
                </c:pt>
                <c:pt idx="261">
                  <c:v>-5.5168032488399632E-2</c:v>
                </c:pt>
                <c:pt idx="262">
                  <c:v>0.16546021176449699</c:v>
                </c:pt>
                <c:pt idx="263">
                  <c:v>2.7561553772702752E-2</c:v>
                </c:pt>
                <c:pt idx="264">
                  <c:v>0.11021162996679834</c:v>
                </c:pt>
                <c:pt idx="265">
                  <c:v>-2.7545608516298614E-2</c:v>
                </c:pt>
                <c:pt idx="266">
                  <c:v>-0.11022757522320248</c:v>
                </c:pt>
                <c:pt idx="267">
                  <c:v>-0.24824890395149879</c:v>
                </c:pt>
                <c:pt idx="268">
                  <c:v>0.4961707534328994</c:v>
                </c:pt>
                <c:pt idx="269">
                  <c:v>-8.2601614305598758E-2</c:v>
                </c:pt>
                <c:pt idx="270">
                  <c:v>-0.16532023517580186</c:v>
                </c:pt>
                <c:pt idx="271">
                  <c:v>0.57800318011040019</c:v>
                </c:pt>
                <c:pt idx="272">
                  <c:v>0.16484633889650269</c:v>
                </c:pt>
                <c:pt idx="273">
                  <c:v>-0.21982018037290274</c:v>
                </c:pt>
                <c:pt idx="274">
                  <c:v>8.2460707633902786E-2</c:v>
                </c:pt>
                <c:pt idx="275">
                  <c:v>0.16481976019609945</c:v>
                </c:pt>
                <c:pt idx="276">
                  <c:v>2.7456823987300538E-2</c:v>
                </c:pt>
                <c:pt idx="277">
                  <c:v>0.13724360114799694</c:v>
                </c:pt>
                <c:pt idx="278">
                  <c:v>-2.7445171375298116E-2</c:v>
                </c:pt>
                <c:pt idx="279">
                  <c:v>0.27426632798249884</c:v>
                </c:pt>
                <c:pt idx="280">
                  <c:v>5.481152224770014E-2</c:v>
                </c:pt>
                <c:pt idx="281">
                  <c:v>2.7406428744701117E-2</c:v>
                </c:pt>
                <c:pt idx="282">
                  <c:v>8.2184747886799414E-2</c:v>
                </c:pt>
                <c:pt idx="283">
                  <c:v>-0.10959117663150053</c:v>
                </c:pt>
                <c:pt idx="284">
                  <c:v>0.13698534719960165</c:v>
                </c:pt>
                <c:pt idx="285">
                  <c:v>0.24637697770380029</c:v>
                </c:pt>
                <c:pt idx="286">
                  <c:v>-0.16422850523760246</c:v>
                </c:pt>
                <c:pt idx="287">
                  <c:v>0.24630429691770317</c:v>
                </c:pt>
                <c:pt idx="288">
                  <c:v>-5.4716174111803184E-2</c:v>
                </c:pt>
                <c:pt idx="289">
                  <c:v>-0.27373659527209782</c:v>
                </c:pt>
                <c:pt idx="290">
                  <c:v>0.71114391631319762</c:v>
                </c:pt>
                <c:pt idx="291">
                  <c:v>-8.1964316999499687E-2</c:v>
                </c:pt>
                <c:pt idx="292">
                  <c:v>-0.30072682992979693</c:v>
                </c:pt>
                <c:pt idx="293">
                  <c:v>0.62844706288779761</c:v>
                </c:pt>
                <c:pt idx="294">
                  <c:v>0.10916487504579919</c:v>
                </c:pt>
                <c:pt idx="295">
                  <c:v>0.10912946020100023</c:v>
                </c:pt>
                <c:pt idx="296">
                  <c:v>-0.19099572750949889</c:v>
                </c:pt>
                <c:pt idx="297">
                  <c:v>0.38189234267289862</c:v>
                </c:pt>
                <c:pt idx="298">
                  <c:v>0.21804717141270302</c:v>
                </c:pt>
                <c:pt idx="299">
                  <c:v>-8.1754776288899933E-2</c:v>
                </c:pt>
                <c:pt idx="300">
                  <c:v>0.19073393092569901</c:v>
                </c:pt>
                <c:pt idx="301">
                  <c:v>-0.16347693306050104</c:v>
                </c:pt>
                <c:pt idx="302">
                  <c:v>-0.21807799315729781</c:v>
                </c:pt>
                <c:pt idx="303">
                  <c:v>0.6811091636239972</c:v>
                </c:pt>
                <c:pt idx="304">
                  <c:v>0.1633107545933008</c:v>
                </c:pt>
                <c:pt idx="305">
                  <c:v>0.10884746489229968</c:v>
                </c:pt>
                <c:pt idx="306">
                  <c:v>2.7212520751699998E-2</c:v>
                </c:pt>
                <c:pt idx="307">
                  <c:v>0.19042076825730092</c:v>
                </c:pt>
                <c:pt idx="308">
                  <c:v>0.16317885148890099</c:v>
                </c:pt>
                <c:pt idx="309">
                  <c:v>8.1575317282599258E-2</c:v>
                </c:pt>
                <c:pt idx="310">
                  <c:v>0</c:v>
                </c:pt>
                <c:pt idx="311">
                  <c:v>0.21748976881830018</c:v>
                </c:pt>
                <c:pt idx="312">
                  <c:v>2.7181083182998833E-2</c:v>
                </c:pt>
                <c:pt idx="313">
                  <c:v>2.7180304696699409E-2</c:v>
                </c:pt>
                <c:pt idx="314">
                  <c:v>0.19025261457760223</c:v>
                </c:pt>
                <c:pt idx="315">
                  <c:v>8.1527765160100074E-2</c:v>
                </c:pt>
                <c:pt idx="316">
                  <c:v>0.32605742662849835</c:v>
                </c:pt>
                <c:pt idx="317">
                  <c:v>-0.16302256764259937</c:v>
                </c:pt>
                <c:pt idx="318">
                  <c:v>0.40752570578469971</c:v>
                </c:pt>
                <c:pt idx="319">
                  <c:v>2.7164382666498454E-2</c:v>
                </c:pt>
                <c:pt idx="320">
                  <c:v>-2.7164382666498454E-2</c:v>
                </c:pt>
                <c:pt idx="321">
                  <c:v>0.16298844297639903</c:v>
                </c:pt>
                <c:pt idx="322">
                  <c:v>0.32596928166540096</c:v>
                </c:pt>
                <c:pt idx="323">
                  <c:v>0.13582466382700176</c:v>
                </c:pt>
                <c:pt idx="324">
                  <c:v>-0.46179394549240271</c:v>
                </c:pt>
                <c:pt idx="325">
                  <c:v>0.40746276756470223</c:v>
                </c:pt>
                <c:pt idx="326">
                  <c:v>-0.27163719392870078</c:v>
                </c:pt>
                <c:pt idx="327">
                  <c:v>0.19014370802939951</c:v>
                </c:pt>
                <c:pt idx="328">
                  <c:v>0.38030956323600051</c:v>
                </c:pt>
                <c:pt idx="329">
                  <c:v>0.16299940352229925</c:v>
                </c:pt>
                <c:pt idx="330">
                  <c:v>0.21735695390459853</c:v>
                </c:pt>
                <c:pt idx="331">
                  <c:v>-2.7169841335197731E-2</c:v>
                </c:pt>
                <c:pt idx="332">
                  <c:v>-0.1901871125694008</c:v>
                </c:pt>
                <c:pt idx="333">
                  <c:v>0.48910091605180028</c:v>
                </c:pt>
                <c:pt idx="334">
                  <c:v>-0.21739748597979869</c:v>
                </c:pt>
                <c:pt idx="335">
                  <c:v>0.5707596078808983</c:v>
                </c:pt>
                <c:pt idx="336">
                  <c:v>-0.19028976254289987</c:v>
                </c:pt>
                <c:pt idx="337">
                  <c:v>-0.13589623874609913</c:v>
                </c:pt>
                <c:pt idx="338">
                  <c:v>0.3533720473574995</c:v>
                </c:pt>
                <c:pt idx="339">
                  <c:v>-0.27183431121299861</c:v>
                </c:pt>
                <c:pt idx="340">
                  <c:v>0.62535970021729881</c:v>
                </c:pt>
                <c:pt idx="341">
                  <c:v>-5.4401612383898623E-2</c:v>
                </c:pt>
                <c:pt idx="342">
                  <c:v>0.21762237230159798</c:v>
                </c:pt>
                <c:pt idx="343">
                  <c:v>-0.40798773618049822</c:v>
                </c:pt>
                <c:pt idx="344">
                  <c:v>0.21756298017059805</c:v>
                </c:pt>
                <c:pt idx="345">
                  <c:v>0.21763137017489953</c:v>
                </c:pt>
                <c:pt idx="346">
                  <c:v>-0.24482898646659734</c:v>
                </c:pt>
                <c:pt idx="347">
                  <c:v>0.29925113496110001</c:v>
                </c:pt>
                <c:pt idx="348">
                  <c:v>0.13606919263889949</c:v>
                </c:pt>
                <c:pt idx="349">
                  <c:v>-0.29931608875300242</c:v>
                </c:pt>
                <c:pt idx="350">
                  <c:v>0.32653272830430069</c:v>
                </c:pt>
                <c:pt idx="351">
                  <c:v>2.7223280007600437E-2</c:v>
                </c:pt>
                <c:pt idx="352">
                  <c:v>-0.38095799510109885</c:v>
                </c:pt>
                <c:pt idx="353">
                  <c:v>0.57152752679339969</c:v>
                </c:pt>
                <c:pt idx="354">
                  <c:v>-0.10890752350839961</c:v>
                </c:pt>
                <c:pt idx="355">
                  <c:v>-0.38100531633710233</c:v>
                </c:pt>
                <c:pt idx="356">
                  <c:v>0.38100531633710233</c:v>
                </c:pt>
                <c:pt idx="357">
                  <c:v>-0.10888528819150167</c:v>
                </c:pt>
                <c:pt idx="358">
                  <c:v>0.27225789160430125</c:v>
                </c:pt>
                <c:pt idx="359">
                  <c:v>2.723210226649897E-2</c:v>
                </c:pt>
                <c:pt idx="360">
                  <c:v>-0.16337596237179852</c:v>
                </c:pt>
                <c:pt idx="361">
                  <c:v>0.13614386010529955</c:v>
                </c:pt>
                <c:pt idx="362">
                  <c:v>-8.1692772355001608E-2</c:v>
                </c:pt>
                <c:pt idx="363">
                  <c:v>5.4462155986399807E-2</c:v>
                </c:pt>
                <c:pt idx="364">
                  <c:v>5.4462718635100771E-2</c:v>
                </c:pt>
                <c:pt idx="365">
                  <c:v>-8.1697182170898941E-2</c:v>
                </c:pt>
                <c:pt idx="366">
                  <c:v>-0.19056953169230084</c:v>
                </c:pt>
                <c:pt idx="367">
                  <c:v>0.1633418392416992</c:v>
                </c:pt>
                <c:pt idx="368">
                  <c:v>-0.1633418392416992</c:v>
                </c:pt>
                <c:pt idx="369">
                  <c:v>5.4439970621999123E-2</c:v>
                </c:pt>
                <c:pt idx="370">
                  <c:v>0.19059464097470169</c:v>
                </c:pt>
                <c:pt idx="371">
                  <c:v>-2.7230616368601801E-2</c:v>
                </c:pt>
                <c:pt idx="372">
                  <c:v>8.1696322852799597E-2</c:v>
                </c:pt>
                <c:pt idx="373">
                  <c:v>-0.21783830989699737</c:v>
                </c:pt>
                <c:pt idx="374">
                  <c:v>-0.46262000328500008</c:v>
                </c:pt>
                <c:pt idx="375">
                  <c:v>0.35373471509349841</c:v>
                </c:pt>
                <c:pt idx="376">
                  <c:v>-0.29932429662579807</c:v>
                </c:pt>
                <c:pt idx="377">
                  <c:v>0.54435157186149752</c:v>
                </c:pt>
                <c:pt idx="378">
                  <c:v>-0.24502727523569945</c:v>
                </c:pt>
                <c:pt idx="379">
                  <c:v>2.7223280007600437E-2</c:v>
                </c:pt>
                <c:pt idx="380">
                  <c:v>-2.7223280007600437E-2</c:v>
                </c:pt>
                <c:pt idx="381">
                  <c:v>-8.1646006801499027E-2</c:v>
                </c:pt>
                <c:pt idx="382">
                  <c:v>0.24498487133489988</c:v>
                </c:pt>
                <c:pt idx="383">
                  <c:v>-2.7224833034399154E-2</c:v>
                </c:pt>
                <c:pt idx="384">
                  <c:v>-0.38102862634870149</c:v>
                </c:pt>
                <c:pt idx="385">
                  <c:v>0.2449145948496998</c:v>
                </c:pt>
                <c:pt idx="386">
                  <c:v>5.4442586586102237E-2</c:v>
                </c:pt>
                <c:pt idx="387">
                  <c:v>-0.13608859338760126</c:v>
                </c:pt>
                <c:pt idx="388">
                  <c:v>8.1646006801499027E-2</c:v>
                </c:pt>
                <c:pt idx="389">
                  <c:v>-0.51692905847939841</c:v>
                </c:pt>
                <c:pt idx="390">
                  <c:v>0.35364322628920064</c:v>
                </c:pt>
                <c:pt idx="391">
                  <c:v>0.13606919263889949</c:v>
                </c:pt>
                <c:pt idx="392">
                  <c:v>-0.5169122363626002</c:v>
                </c:pt>
                <c:pt idx="393">
                  <c:v>0.29921428106419867</c:v>
                </c:pt>
                <c:pt idx="394">
                  <c:v>2.7206614164999365E-2</c:v>
                </c:pt>
                <c:pt idx="395">
                  <c:v>-0.10882474761960026</c:v>
                </c:pt>
                <c:pt idx="396">
                  <c:v>8.1618133454600894E-2</c:v>
                </c:pt>
                <c:pt idx="397">
                  <c:v>-5.4409701776098274E-2</c:v>
                </c:pt>
                <c:pt idx="398">
                  <c:v>8.1616315941097639E-2</c:v>
                </c:pt>
                <c:pt idx="399">
                  <c:v>0</c:v>
                </c:pt>
                <c:pt idx="400">
                  <c:v>-0.62550833798529837</c:v>
                </c:pt>
                <c:pt idx="401">
                  <c:v>0.29908744275610033</c:v>
                </c:pt>
                <c:pt idx="402">
                  <c:v>-0.21753186785780088</c:v>
                </c:pt>
                <c:pt idx="403">
                  <c:v>0.1359543084466992</c:v>
                </c:pt>
                <c:pt idx="404">
                  <c:v>0.19036708446540018</c:v>
                </c:pt>
                <c:pt idx="405">
                  <c:v>-0.48943040143959848</c:v>
                </c:pt>
                <c:pt idx="406">
                  <c:v>0.54383416706910026</c:v>
                </c:pt>
                <c:pt idx="407">
                  <c:v>-0.35353292763740285</c:v>
                </c:pt>
                <c:pt idx="408">
                  <c:v>8.156618183730302E-2</c:v>
                </c:pt>
                <c:pt idx="409">
                  <c:v>8.1579952443998849E-2</c:v>
                </c:pt>
                <c:pt idx="410">
                  <c:v>-0.27189394008379963</c:v>
                </c:pt>
                <c:pt idx="411">
                  <c:v>2.7184342548100204E-2</c:v>
                </c:pt>
                <c:pt idx="412">
                  <c:v>0.16312964509170058</c:v>
                </c:pt>
                <c:pt idx="413">
                  <c:v>-0.19031398763980079</c:v>
                </c:pt>
                <c:pt idx="414">
                  <c:v>0.10874780580249777</c:v>
                </c:pt>
                <c:pt idx="415">
                  <c:v>-0.13593662883409863</c:v>
                </c:pt>
                <c:pt idx="416">
                  <c:v>-0.13591102765930074</c:v>
                </c:pt>
                <c:pt idx="417">
                  <c:v>-0.19024835289269859</c:v>
                </c:pt>
                <c:pt idx="418">
                  <c:v>0.27179476995440055</c:v>
                </c:pt>
                <c:pt idx="419">
                  <c:v>0.10873777617729985</c:v>
                </c:pt>
                <c:pt idx="420">
                  <c:v>-8.1555868663802045E-2</c:v>
                </c:pt>
                <c:pt idx="421">
                  <c:v>0.13592710101400129</c:v>
                </c:pt>
                <c:pt idx="422">
                  <c:v>-0.43490377848189965</c:v>
                </c:pt>
                <c:pt idx="423">
                  <c:v>0.16306946726890104</c:v>
                </c:pt>
                <c:pt idx="424">
                  <c:v>2.7178885623797555E-2</c:v>
                </c:pt>
                <c:pt idx="425">
                  <c:v>-0.35329022836019774</c:v>
                </c:pt>
                <c:pt idx="426">
                  <c:v>0.38046984533799844</c:v>
                </c:pt>
                <c:pt idx="427">
                  <c:v>-0.29894882336029838</c:v>
                </c:pt>
                <c:pt idx="428">
                  <c:v>8.1520853489799094E-2</c:v>
                </c:pt>
                <c:pt idx="429">
                  <c:v>-0.1902127140399017</c:v>
                </c:pt>
                <c:pt idx="430">
                  <c:v>0.2173928550243005</c:v>
                </c:pt>
                <c:pt idx="431">
                  <c:v>-2.7180140984398804E-2</c:v>
                </c:pt>
                <c:pt idx="432">
                  <c:v>-5.4347827878800103E-2</c:v>
                </c:pt>
                <c:pt idx="433">
                  <c:v>-5.4350786436501153E-2</c:v>
                </c:pt>
                <c:pt idx="434">
                  <c:v>0</c:v>
                </c:pt>
                <c:pt idx="435">
                  <c:v>-5.4343261152197897E-2</c:v>
                </c:pt>
                <c:pt idx="436">
                  <c:v>-0.10868568434950276</c:v>
                </c:pt>
                <c:pt idx="437">
                  <c:v>-0.27168701743389789</c:v>
                </c:pt>
                <c:pt idx="438">
                  <c:v>0.13584143363069856</c:v>
                </c:pt>
                <c:pt idx="439">
                  <c:v>-5.4338656702800137E-2</c:v>
                </c:pt>
                <c:pt idx="440">
                  <c:v>-0.29882804768480042</c:v>
                </c:pt>
                <c:pt idx="441">
                  <c:v>8.1496590043801831E-2</c:v>
                </c:pt>
                <c:pt idx="442">
                  <c:v>0.24449795242449923</c:v>
                </c:pt>
                <c:pt idx="443">
                  <c:v>0</c:v>
                </c:pt>
                <c:pt idx="444">
                  <c:v>0</c:v>
                </c:pt>
                <c:pt idx="445">
                  <c:v>-0.51614099778110045</c:v>
                </c:pt>
                <c:pt idx="446">
                  <c:v>0.19014645531279939</c:v>
                </c:pt>
                <c:pt idx="447">
                  <c:v>-2.7163401542697585E-2</c:v>
                </c:pt>
                <c:pt idx="448">
                  <c:v>-0.10865753684799984</c:v>
                </c:pt>
                <c:pt idx="449">
                  <c:v>-2.7162795029301634E-2</c:v>
                </c:pt>
                <c:pt idx="450">
                  <c:v>0.35314379735190116</c:v>
                </c:pt>
                <c:pt idx="451">
                  <c:v>-0.21732346547459969</c:v>
                </c:pt>
                <c:pt idx="452">
                  <c:v>-0.3531320160309015</c:v>
                </c:pt>
                <c:pt idx="453">
                  <c:v>0.51612589731930214</c:v>
                </c:pt>
                <c:pt idx="454">
                  <c:v>-0.10866160437690198</c:v>
                </c:pt>
                <c:pt idx="455">
                  <c:v>0.13582626357720073</c:v>
                </c:pt>
                <c:pt idx="456">
                  <c:v>-0.40747218700949972</c:v>
                </c:pt>
                <c:pt idx="457">
                  <c:v>0.13581899389179952</c:v>
                </c:pt>
                <c:pt idx="458">
                  <c:v>0.10865805417169838</c:v>
                </c:pt>
                <c:pt idx="459">
                  <c:v>-0.10865805417169838</c:v>
                </c:pt>
                <c:pt idx="460">
                  <c:v>-5.4325679248300673E-2</c:v>
                </c:pt>
                <c:pt idx="461">
                  <c:v>8.1493972957002114E-2</c:v>
                </c:pt>
                <c:pt idx="462">
                  <c:v>-0.13582466382700176</c:v>
                </c:pt>
                <c:pt idx="463">
                  <c:v>0</c:v>
                </c:pt>
                <c:pt idx="464">
                  <c:v>-2.7162623773499206E-2</c:v>
                </c:pt>
                <c:pt idx="465">
                  <c:v>0.16298728760050096</c:v>
                </c:pt>
                <c:pt idx="466">
                  <c:v>-0.1901498864007003</c:v>
                </c:pt>
                <c:pt idx="467">
                  <c:v>-0.51613250664560084</c:v>
                </c:pt>
                <c:pt idx="468">
                  <c:v>0.43463939538509777</c:v>
                </c:pt>
                <c:pt idx="469">
                  <c:v>0</c:v>
                </c:pt>
                <c:pt idx="470">
                  <c:v>-0.24447788292029671</c:v>
                </c:pt>
                <c:pt idx="471">
                  <c:v>8.149547144199687E-2</c:v>
                </c:pt>
                <c:pt idx="472">
                  <c:v>0.27163812153900224</c:v>
                </c:pt>
                <c:pt idx="473">
                  <c:v>-0.21731204807250037</c:v>
                </c:pt>
                <c:pt idx="474">
                  <c:v>-2.7162976976800479E-2</c:v>
                </c:pt>
                <c:pt idx="475">
                  <c:v>-2.7163096489701388E-2</c:v>
                </c:pt>
                <c:pt idx="476">
                  <c:v>-0.51616941835709795</c:v>
                </c:pt>
                <c:pt idx="477">
                  <c:v>0.19018118063079825</c:v>
                </c:pt>
                <c:pt idx="478">
                  <c:v>8.1496428539299615E-2</c:v>
                </c:pt>
                <c:pt idx="479">
                  <c:v>0.16299633774500322</c:v>
                </c:pt>
                <c:pt idx="480">
                  <c:v>-0.21732698329350342</c:v>
                </c:pt>
                <c:pt idx="481">
                  <c:v>-0.19017854583379901</c:v>
                </c:pt>
                <c:pt idx="482">
                  <c:v>0.10867489121470086</c:v>
                </c:pt>
                <c:pt idx="483">
                  <c:v>-0.10867489121470086</c:v>
                </c:pt>
                <c:pt idx="484">
                  <c:v>0.21734401666250136</c:v>
                </c:pt>
                <c:pt idx="485">
                  <c:v>-0.1086691254478005</c:v>
                </c:pt>
                <c:pt idx="486">
                  <c:v>-0.13584330900249952</c:v>
                </c:pt>
                <c:pt idx="487">
                  <c:v>0.21734696362159767</c:v>
                </c:pt>
                <c:pt idx="488">
                  <c:v>-0.32603050696329916</c:v>
                </c:pt>
                <c:pt idx="489">
                  <c:v>-0.13586458240109778</c:v>
                </c:pt>
                <c:pt idx="490">
                  <c:v>5.434535354779868E-2</c:v>
                </c:pt>
                <c:pt idx="491">
                  <c:v>0.2988792653283987</c:v>
                </c:pt>
                <c:pt idx="492">
                  <c:v>-0.16301997206359786</c:v>
                </c:pt>
                <c:pt idx="493">
                  <c:v>-5.4340064411501743E-2</c:v>
                </c:pt>
                <c:pt idx="494">
                  <c:v>0.21736003647509961</c:v>
                </c:pt>
                <c:pt idx="495">
                  <c:v>-0.48910913629919861</c:v>
                </c:pt>
                <c:pt idx="496">
                  <c:v>0.27174909982409901</c:v>
                </c:pt>
                <c:pt idx="497">
                  <c:v>0.16301995437570227</c:v>
                </c:pt>
                <c:pt idx="498">
                  <c:v>-0.65221349456239963</c:v>
                </c:pt>
                <c:pt idx="499">
                  <c:v>0.48919354018669736</c:v>
                </c:pt>
                <c:pt idx="500">
                  <c:v>-0.1630434351252994</c:v>
                </c:pt>
                <c:pt idx="501">
                  <c:v>0.10869604555750101</c:v>
                </c:pt>
                <c:pt idx="502">
                  <c:v>-0.54358738833790099</c:v>
                </c:pt>
                <c:pt idx="503">
                  <c:v>5.4374994138399302E-2</c:v>
                </c:pt>
                <c:pt idx="504">
                  <c:v>0.13591482162849999</c:v>
                </c:pt>
                <c:pt idx="505">
                  <c:v>0.10871914947690087</c:v>
                </c:pt>
                <c:pt idx="506">
                  <c:v>0.16306123026080144</c:v>
                </c:pt>
                <c:pt idx="507">
                  <c:v>-0.21741671656880257</c:v>
                </c:pt>
                <c:pt idx="508">
                  <c:v>0.16306371622210136</c:v>
                </c:pt>
                <c:pt idx="509">
                  <c:v>-0.29897595743889838</c:v>
                </c:pt>
                <c:pt idx="510">
                  <c:v>0.27180119262549951</c:v>
                </c:pt>
                <c:pt idx="511">
                  <c:v>-0.19025261457760223</c:v>
                </c:pt>
                <c:pt idx="512">
                  <c:v>0</c:v>
                </c:pt>
                <c:pt idx="513">
                  <c:v>-0.16309922387689824</c:v>
                </c:pt>
                <c:pt idx="514">
                  <c:v>0.19027877058249842</c:v>
                </c:pt>
                <c:pt idx="515">
                  <c:v>8.1539602771300679E-2</c:v>
                </c:pt>
                <c:pt idx="516">
                  <c:v>-0.10871914947690087</c:v>
                </c:pt>
                <c:pt idx="517">
                  <c:v>-0.54380392718829995</c:v>
                </c:pt>
                <c:pt idx="518">
                  <c:v>0.54380392718829995</c:v>
                </c:pt>
                <c:pt idx="519">
                  <c:v>0</c:v>
                </c:pt>
                <c:pt idx="520">
                  <c:v>-0.13591482162849999</c:v>
                </c:pt>
                <c:pt idx="521">
                  <c:v>-0.35348773868459915</c:v>
                </c:pt>
                <c:pt idx="522">
                  <c:v>-5.4401366875200807E-2</c:v>
                </c:pt>
                <c:pt idx="523">
                  <c:v>0.21756845300649985</c:v>
                </c:pt>
                <c:pt idx="524">
                  <c:v>0</c:v>
                </c:pt>
                <c:pt idx="525">
                  <c:v>0.16313625030490186</c:v>
                </c:pt>
                <c:pt idx="526">
                  <c:v>-5.4376776742401489E-2</c:v>
                </c:pt>
                <c:pt idx="527">
                  <c:v>-5.4375156078698694E-2</c:v>
                </c:pt>
                <c:pt idx="528">
                  <c:v>-2.7194321628702056E-2</c:v>
                </c:pt>
                <c:pt idx="529">
                  <c:v>0.10875566255980118</c:v>
                </c:pt>
                <c:pt idx="530">
                  <c:v>-8.1561340931099124E-2</c:v>
                </c:pt>
                <c:pt idx="531">
                  <c:v>-0.16315985571500136</c:v>
                </c:pt>
                <c:pt idx="532">
                  <c:v>0.19034790498159992</c:v>
                </c:pt>
                <c:pt idx="533">
                  <c:v>-0.32634058938790034</c:v>
                </c:pt>
                <c:pt idx="534">
                  <c:v>0.19038519860099967</c:v>
                </c:pt>
                <c:pt idx="535">
                  <c:v>-0.13598682725119815</c:v>
                </c:pt>
                <c:pt idx="536">
                  <c:v>0.10878844786699915</c:v>
                </c:pt>
                <c:pt idx="537">
                  <c:v>8.1581403420699417E-2</c:v>
                </c:pt>
                <c:pt idx="538">
                  <c:v>-5.4383024036500416E-2</c:v>
                </c:pt>
                <c:pt idx="539">
                  <c:v>0</c:v>
                </c:pt>
                <c:pt idx="540">
                  <c:v>-0.16318542896999944</c:v>
                </c:pt>
                <c:pt idx="541">
                  <c:v>-0.43537166204700029</c:v>
                </c:pt>
                <c:pt idx="542">
                  <c:v>0.43537166204700029</c:v>
                </c:pt>
                <c:pt idx="543">
                  <c:v>-0.24485305795819912</c:v>
                </c:pt>
                <c:pt idx="544">
                  <c:v>5.4418370667999483E-2</c:v>
                </c:pt>
                <c:pt idx="545">
                  <c:v>0.19043468729019963</c:v>
                </c:pt>
                <c:pt idx="546">
                  <c:v>-0.40815191316709942</c:v>
                </c:pt>
                <c:pt idx="547">
                  <c:v>8.165579082420038E-2</c:v>
                </c:pt>
                <c:pt idx="548">
                  <c:v>-0.19054915977639908</c:v>
                </c:pt>
                <c:pt idx="549">
                  <c:v>5.4452375343498005E-2</c:v>
                </c:pt>
                <c:pt idx="550">
                  <c:v>0.40819217910659944</c:v>
                </c:pt>
                <c:pt idx="551">
                  <c:v>-8.1615522001698082E-2</c:v>
                </c:pt>
                <c:pt idx="552">
                  <c:v>-5.4418437619300875E-2</c:v>
                </c:pt>
                <c:pt idx="553">
                  <c:v>0.13603395962099896</c:v>
                </c:pt>
                <c:pt idx="554">
                  <c:v>-0.27209539467369837</c:v>
                </c:pt>
                <c:pt idx="555">
                  <c:v>-0.24500244871369858</c:v>
                </c:pt>
                <c:pt idx="556">
                  <c:v>0.1633466578894982</c:v>
                </c:pt>
                <c:pt idx="557">
                  <c:v>8.165579082420038E-2</c:v>
                </c:pt>
                <c:pt idx="558">
                  <c:v>8.1643064384699926E-2</c:v>
                </c:pt>
                <c:pt idx="559">
                  <c:v>-5.4429094224300201E-2</c:v>
                </c:pt>
                <c:pt idx="560">
                  <c:v>-0.5990921137076981</c:v>
                </c:pt>
                <c:pt idx="561">
                  <c:v>0.57187814354729838</c:v>
                </c:pt>
                <c:pt idx="562">
                  <c:v>-0.19054915977639908</c:v>
                </c:pt>
                <c:pt idx="563">
                  <c:v>8.1673620072297837E-2</c:v>
                </c:pt>
                <c:pt idx="564">
                  <c:v>-2.7221244728799832E-2</c:v>
                </c:pt>
                <c:pt idx="565">
                  <c:v>5.4440993608700694E-2</c:v>
                </c:pt>
                <c:pt idx="566">
                  <c:v>-2.7219748879900862E-2</c:v>
                </c:pt>
                <c:pt idx="567">
                  <c:v>-5.444400580159936E-2</c:v>
                </c:pt>
                <c:pt idx="568">
                  <c:v>0.10888734309559922</c:v>
                </c:pt>
                <c:pt idx="569">
                  <c:v>-0.1905702463035972</c:v>
                </c:pt>
                <c:pt idx="570">
                  <c:v>0.10890566428079751</c:v>
                </c:pt>
                <c:pt idx="571">
                  <c:v>-0.59931925525019736</c:v>
                </c:pt>
                <c:pt idx="572">
                  <c:v>0.10903108691829999</c:v>
                </c:pt>
                <c:pt idx="573">
                  <c:v>0</c:v>
                </c:pt>
                <c:pt idx="574">
                  <c:v>-2.7253561769200019E-2</c:v>
                </c:pt>
                <c:pt idx="575">
                  <c:v>0.13625448134379781</c:v>
                </c:pt>
                <c:pt idx="576">
                  <c:v>0.21791658461900099</c:v>
                </c:pt>
                <c:pt idx="577">
                  <c:v>-0.24516272790469884</c:v>
                </c:pt>
                <c:pt idx="578">
                  <c:v>-0.29984842934450029</c:v>
                </c:pt>
                <c:pt idx="579">
                  <c:v>0.51777886707199983</c:v>
                </c:pt>
                <c:pt idx="580">
                  <c:v>-5.4469580301400811E-2</c:v>
                </c:pt>
                <c:pt idx="581">
                  <c:v>-0.24521563371499866</c:v>
                </c:pt>
                <c:pt idx="582">
                  <c:v>-5.4509029308302814E-2</c:v>
                </c:pt>
                <c:pt idx="583">
                  <c:v>0.10901583852580288</c:v>
                </c:pt>
                <c:pt idx="584">
                  <c:v>0.10898632715159806</c:v>
                </c:pt>
                <c:pt idx="585">
                  <c:v>-0.62709812208839821</c:v>
                </c:pt>
                <c:pt idx="586">
                  <c:v>0.57260590529389788</c:v>
                </c:pt>
                <c:pt idx="587">
                  <c:v>2.7249659941301019E-2</c:v>
                </c:pt>
                <c:pt idx="588">
                  <c:v>0</c:v>
                </c:pt>
                <c:pt idx="589">
                  <c:v>-8.1743770298398744E-2</c:v>
                </c:pt>
                <c:pt idx="590">
                  <c:v>-0.2453278045095999</c:v>
                </c:pt>
                <c:pt idx="591">
                  <c:v>5.4528600168296748E-2</c:v>
                </c:pt>
                <c:pt idx="592">
                  <c:v>-0.16361563542549717</c:v>
                </c:pt>
                <c:pt idx="593">
                  <c:v>0.35441483976680033</c:v>
                </c:pt>
                <c:pt idx="594">
                  <c:v>-0.16353789613580005</c:v>
                </c:pt>
                <c:pt idx="595">
                  <c:v>-8.1789908373799847E-2</c:v>
                </c:pt>
                <c:pt idx="596">
                  <c:v>0</c:v>
                </c:pt>
                <c:pt idx="597">
                  <c:v>2.7265304208697216E-2</c:v>
                </c:pt>
                <c:pt idx="598">
                  <c:v>-0.10907879689959898</c:v>
                </c:pt>
                <c:pt idx="599">
                  <c:v>-8.1832307240599533E-2</c:v>
                </c:pt>
                <c:pt idx="600">
                  <c:v>0.19091110414019852</c:v>
                </c:pt>
                <c:pt idx="601">
                  <c:v>0.10904666177509981</c:v>
                </c:pt>
                <c:pt idx="602">
                  <c:v>-0.29995776591529832</c:v>
                </c:pt>
                <c:pt idx="603">
                  <c:v>5.4558764674300875E-2</c:v>
                </c:pt>
                <c:pt idx="604">
                  <c:v>0.13635233946589764</c:v>
                </c:pt>
                <c:pt idx="605">
                  <c:v>0</c:v>
                </c:pt>
                <c:pt idx="606">
                  <c:v>-2.7265304208697216E-2</c:v>
                </c:pt>
                <c:pt idx="607">
                  <c:v>-0.19092573659040113</c:v>
                </c:pt>
                <c:pt idx="608">
                  <c:v>8.1838701333200703E-2</c:v>
                </c:pt>
                <c:pt idx="609">
                  <c:v>-0.49133123094320297</c:v>
                </c:pt>
                <c:pt idx="610">
                  <c:v>-8.1964316999499687E-2</c:v>
                </c:pt>
                <c:pt idx="611">
                  <c:v>-2.7324715937698585E-2</c:v>
                </c:pt>
                <c:pt idx="612">
                  <c:v>0.54606149920610036</c:v>
                </c:pt>
                <c:pt idx="613">
                  <c:v>-2.7279936658899828E-2</c:v>
                </c:pt>
                <c:pt idx="614">
                  <c:v>-0.49145684660950195</c:v>
                </c:pt>
                <c:pt idx="615">
                  <c:v>0.27312677031000021</c:v>
                </c:pt>
                <c:pt idx="616">
                  <c:v>0.13647182246270262</c:v>
                </c:pt>
                <c:pt idx="617">
                  <c:v>-0.16377204781810306</c:v>
                </c:pt>
                <c:pt idx="618">
                  <c:v>0.16377204781810306</c:v>
                </c:pt>
                <c:pt idx="619">
                  <c:v>-5.4579752077401622E-2</c:v>
                </c:pt>
                <c:pt idx="620">
                  <c:v>0.13643800591420074</c:v>
                </c:pt>
                <c:pt idx="621">
                  <c:v>-0.2729382154172022</c:v>
                </c:pt>
                <c:pt idx="622">
                  <c:v>0.10920160176570093</c:v>
                </c:pt>
                <c:pt idx="623">
                  <c:v>-0.21844124212659821</c:v>
                </c:pt>
                <c:pt idx="624">
                  <c:v>0.30031960194130036</c:v>
                </c:pt>
                <c:pt idx="625">
                  <c:v>-8.1878359814702151E-2</c:v>
                </c:pt>
                <c:pt idx="626">
                  <c:v>-5.4593462648000468E-2</c:v>
                </c:pt>
                <c:pt idx="627">
                  <c:v>-0.49180805088509771</c:v>
                </c:pt>
                <c:pt idx="628">
                  <c:v>0.4098949520885995</c:v>
                </c:pt>
                <c:pt idx="629">
                  <c:v>2.7304959678797758E-2</c:v>
                </c:pt>
                <c:pt idx="630">
                  <c:v>5.460813911770046E-2</c:v>
                </c:pt>
                <c:pt idx="631">
                  <c:v>-0.40978150948349779</c:v>
                </c:pt>
                <c:pt idx="632">
                  <c:v>0.38248128412809734</c:v>
                </c:pt>
                <c:pt idx="633">
                  <c:v>-0.21849903509189872</c:v>
                </c:pt>
                <c:pt idx="634">
                  <c:v>-0.41013013147259869</c:v>
                </c:pt>
                <c:pt idx="635">
                  <c:v>0.49208161244130011</c:v>
                </c:pt>
                <c:pt idx="636">
                  <c:v>0.16384777947859774</c:v>
                </c:pt>
                <c:pt idx="637">
                  <c:v>-0.35510862354889738</c:v>
                </c:pt>
                <c:pt idx="638">
                  <c:v>0.21857839187429917</c:v>
                </c:pt>
                <c:pt idx="639">
                  <c:v>-0.54676160590490142</c:v>
                </c:pt>
                <c:pt idx="640">
                  <c:v>0.46481223077780243</c:v>
                </c:pt>
                <c:pt idx="641">
                  <c:v>-0.46481223077780243</c:v>
                </c:pt>
                <c:pt idx="642">
                  <c:v>0.24617259847180151</c:v>
                </c:pt>
                <c:pt idx="643">
                  <c:v>0.13666775285999933</c:v>
                </c:pt>
                <c:pt idx="644">
                  <c:v>5.4652225800399634E-2</c:v>
                </c:pt>
                <c:pt idx="645">
                  <c:v>0.13657880429689939</c:v>
                </c:pt>
                <c:pt idx="646">
                  <c:v>-0.16390631415960044</c:v>
                </c:pt>
                <c:pt idx="647">
                  <c:v>2.7327509862701049E-2</c:v>
                </c:pt>
                <c:pt idx="648">
                  <c:v>-0.19131997866039896</c:v>
                </c:pt>
                <c:pt idx="649">
                  <c:v>0.1093404752786995</c:v>
                </c:pt>
                <c:pt idx="650">
                  <c:v>-0.27343420055040113</c:v>
                </c:pt>
                <c:pt idx="651">
                  <c:v>0.10940491349430204</c:v>
                </c:pt>
                <c:pt idx="652">
                  <c:v>0.24600879043779855</c:v>
                </c:pt>
                <c:pt idx="653">
                  <c:v>-0.13664716303980029</c:v>
                </c:pt>
                <c:pt idx="654">
                  <c:v>-5.4672815620598669E-2</c:v>
                </c:pt>
                <c:pt idx="655">
                  <c:v>-0.19145053524390221</c:v>
                </c:pt>
                <c:pt idx="656">
                  <c:v>-0.21896796856499989</c:v>
                </c:pt>
                <c:pt idx="657">
                  <c:v>0.1642459053371006</c:v>
                </c:pt>
                <c:pt idx="658">
                  <c:v>0.24617259847180151</c:v>
                </c:pt>
                <c:pt idx="659">
                  <c:v>-0.49258130108410114</c:v>
                </c:pt>
                <c:pt idx="660">
                  <c:v>0.38319819567890079</c:v>
                </c:pt>
                <c:pt idx="661">
                  <c:v>0.13672083502940069</c:v>
                </c:pt>
                <c:pt idx="662">
                  <c:v>-5.4678123371200371E-2</c:v>
                </c:pt>
                <c:pt idx="663">
                  <c:v>0</c:v>
                </c:pt>
                <c:pt idx="664">
                  <c:v>-2.7348418030399557E-2</c:v>
                </c:pt>
                <c:pt idx="665">
                  <c:v>0</c:v>
                </c:pt>
                <c:pt idx="666">
                  <c:v>-0.16412134103480014</c:v>
                </c:pt>
                <c:pt idx="667">
                  <c:v>0.1914697590651997</c:v>
                </c:pt>
                <c:pt idx="668">
                  <c:v>-2.7348418030399557E-2</c:v>
                </c:pt>
                <c:pt idx="669">
                  <c:v>-0.13676172346650262</c:v>
                </c:pt>
                <c:pt idx="670">
                  <c:v>0.13676172346650262</c:v>
                </c:pt>
                <c:pt idx="671">
                  <c:v>-0.10940491349430204</c:v>
                </c:pt>
                <c:pt idx="672">
                  <c:v>-0.38327434052489906</c:v>
                </c:pt>
                <c:pt idx="673">
                  <c:v>-2.7397983174299867E-2</c:v>
                </c:pt>
                <c:pt idx="674">
                  <c:v>0.13696472783820113</c:v>
                </c:pt>
                <c:pt idx="675">
                  <c:v>-0.21918267883060238</c:v>
                </c:pt>
                <c:pt idx="676">
                  <c:v>0.24656549615439971</c:v>
                </c:pt>
                <c:pt idx="677">
                  <c:v>0</c:v>
                </c:pt>
                <c:pt idx="678">
                  <c:v>0.32838390802350048</c:v>
                </c:pt>
                <c:pt idx="679">
                  <c:v>-0.21887680484129746</c:v>
                </c:pt>
                <c:pt idx="680">
                  <c:v>0.10946086538279687</c:v>
                </c:pt>
                <c:pt idx="681">
                  <c:v>-0.24635078588879722</c:v>
                </c:pt>
                <c:pt idx="682">
                  <c:v>5.4762663082897234E-2</c:v>
                </c:pt>
                <c:pt idx="683">
                  <c:v>5.4756203953502336E-2</c:v>
                </c:pt>
                <c:pt idx="684">
                  <c:v>0.16418872882459823</c:v>
                </c:pt>
                <c:pt idx="685">
                  <c:v>-0.21894493277810056</c:v>
                </c:pt>
                <c:pt idx="686">
                  <c:v>0.19158812280589999</c:v>
                </c:pt>
                <c:pt idx="687">
                  <c:v>-0.76724296710249718</c:v>
                </c:pt>
                <c:pt idx="688">
                  <c:v>0.30170950238309757</c:v>
                </c:pt>
                <c:pt idx="689">
                  <c:v>0.21918267883060238</c:v>
                </c:pt>
                <c:pt idx="690">
                  <c:v>-0.4660038354378031</c:v>
                </c:pt>
                <c:pt idx="691">
                  <c:v>0.13715472106250104</c:v>
                </c:pt>
                <c:pt idx="692">
                  <c:v>0.3836117774581993</c:v>
                </c:pt>
                <c:pt idx="693">
                  <c:v>-0.19172739092109836</c:v>
                </c:pt>
                <c:pt idx="694">
                  <c:v>0.21910963132960148</c:v>
                </c:pt>
                <c:pt idx="695">
                  <c:v>-0.2739202534317009</c:v>
                </c:pt>
                <c:pt idx="696">
                  <c:v>0.24653801302319778</c:v>
                </c:pt>
                <c:pt idx="697">
                  <c:v>-0.52076649852070034</c:v>
                </c:pt>
                <c:pt idx="698">
                  <c:v>-8.2334901662097337E-2</c:v>
                </c:pt>
                <c:pt idx="699">
                  <c:v>0.21948962272459838</c:v>
                </c:pt>
                <c:pt idx="700">
                  <c:v>0.19188438653710094</c:v>
                </c:pt>
                <c:pt idx="701">
                  <c:v>-2.7406428744701117E-2</c:v>
                </c:pt>
                <c:pt idx="702">
                  <c:v>5.4804411919000984E-2</c:v>
                </c:pt>
                <c:pt idx="703">
                  <c:v>-0.4113254365497987</c:v>
                </c:pt>
                <c:pt idx="704">
                  <c:v>0.32911683127339941</c:v>
                </c:pt>
                <c:pt idx="705">
                  <c:v>0.10960351440699867</c:v>
                </c:pt>
                <c:pt idx="706">
                  <c:v>-0.19184034315360066</c:v>
                </c:pt>
                <c:pt idx="707">
                  <c:v>8.2236828746601986E-2</c:v>
                </c:pt>
                <c:pt idx="708">
                  <c:v>0.16438954055699995</c:v>
                </c:pt>
                <c:pt idx="709">
                  <c:v>-0.57586162720249945</c:v>
                </c:pt>
                <c:pt idx="710">
                  <c:v>0.52107560105249817</c:v>
                </c:pt>
                <c:pt idx="711">
                  <c:v>-0.10960351440699867</c:v>
                </c:pt>
                <c:pt idx="712">
                  <c:v>-8.2236828746601986E-2</c:v>
                </c:pt>
                <c:pt idx="713">
                  <c:v>-0.24688000252679743</c:v>
                </c:pt>
                <c:pt idx="714">
                  <c:v>-0.24715392662580271</c:v>
                </c:pt>
                <c:pt idx="715">
                  <c:v>0.38434174970100088</c:v>
                </c:pt>
                <c:pt idx="716">
                  <c:v>-0.10974464867459943</c:v>
                </c:pt>
                <c:pt idx="717">
                  <c:v>0.21943682812619869</c:v>
                </c:pt>
                <c:pt idx="718">
                  <c:v>0.1370474508487014</c:v>
                </c:pt>
                <c:pt idx="719">
                  <c:v>-0.10962843591060079</c:v>
                </c:pt>
                <c:pt idx="720">
                  <c:v>-0.57641772317790085</c:v>
                </c:pt>
                <c:pt idx="721">
                  <c:v>-0.10996764431880024</c:v>
                </c:pt>
                <c:pt idx="722">
                  <c:v>0.60412941687020094</c:v>
                </c:pt>
                <c:pt idx="723">
                  <c:v>-0.10971824879799996</c:v>
                </c:pt>
                <c:pt idx="724">
                  <c:v>0.10971824879799996</c:v>
                </c:pt>
                <c:pt idx="725">
                  <c:v>-0.35677920507669825</c:v>
                </c:pt>
                <c:pt idx="726">
                  <c:v>-0.13738256747470246</c:v>
                </c:pt>
                <c:pt idx="727">
                  <c:v>0.60382820809610038</c:v>
                </c:pt>
                <c:pt idx="728">
                  <c:v>-0.4389818691995977</c:v>
                </c:pt>
                <c:pt idx="729">
                  <c:v>-0.27481398321530293</c:v>
                </c:pt>
                <c:pt idx="730">
                  <c:v>0.49441116807220098</c:v>
                </c:pt>
                <c:pt idx="731">
                  <c:v>-0.19213689739979856</c:v>
                </c:pt>
                <c:pt idx="732">
                  <c:v>8.2365523473200142E-2</c:v>
                </c:pt>
                <c:pt idx="733">
                  <c:v>0.19206630810969827</c:v>
                </c:pt>
                <c:pt idx="734">
                  <c:v>-0.21951626597639873</c:v>
                </c:pt>
                <c:pt idx="735">
                  <c:v>-0.43970020643359931</c:v>
                </c:pt>
                <c:pt idx="736">
                  <c:v>0.60435469049500057</c:v>
                </c:pt>
                <c:pt idx="737">
                  <c:v>8.2285096529897572E-2</c:v>
                </c:pt>
                <c:pt idx="738">
                  <c:v>-0.27439832221049798</c:v>
                </c:pt>
                <c:pt idx="739">
                  <c:v>-0.13732432427300267</c:v>
                </c:pt>
                <c:pt idx="740">
                  <c:v>0.13732432427300267</c:v>
                </c:pt>
                <c:pt idx="741">
                  <c:v>0.10979842977269882</c:v>
                </c:pt>
                <c:pt idx="742">
                  <c:v>-5.4889730286799221E-2</c:v>
                </c:pt>
                <c:pt idx="743">
                  <c:v>-0.24718528366929959</c:v>
                </c:pt>
                <c:pt idx="744">
                  <c:v>8.2423061437300049E-2</c:v>
                </c:pt>
                <c:pt idx="745">
                  <c:v>0.10985352274609994</c:v>
                </c:pt>
                <c:pt idx="746">
                  <c:v>-0.10985352274609994</c:v>
                </c:pt>
                <c:pt idx="747">
                  <c:v>0</c:v>
                </c:pt>
                <c:pt idx="748">
                  <c:v>0</c:v>
                </c:pt>
                <c:pt idx="749">
                  <c:v>-5.4945148507602681E-2</c:v>
                </c:pt>
                <c:pt idx="750">
                  <c:v>0.16479867125370262</c:v>
                </c:pt>
                <c:pt idx="751">
                  <c:v>-2.7456823987300538E-2</c:v>
                </c:pt>
                <c:pt idx="752">
                  <c:v>-8.2396698758799403E-2</c:v>
                </c:pt>
                <c:pt idx="753">
                  <c:v>5.4936411301699906E-2</c:v>
                </c:pt>
                <c:pt idx="754">
                  <c:v>-0.13735947273899995</c:v>
                </c:pt>
                <c:pt idx="755">
                  <c:v>2.7477912929697368E-2</c:v>
                </c:pt>
                <c:pt idx="756">
                  <c:v>-0.4125761009289981</c:v>
                </c:pt>
                <c:pt idx="757">
                  <c:v>0.22014393705880053</c:v>
                </c:pt>
                <c:pt idx="758">
                  <c:v>0.1649542509405002</c:v>
                </c:pt>
                <c:pt idx="759">
                  <c:v>-0.27499588525630259</c:v>
                </c:pt>
                <c:pt idx="760">
                  <c:v>0.54962772481180266</c:v>
                </c:pt>
                <c:pt idx="761">
                  <c:v>-0.35709254718940286</c:v>
                </c:pt>
                <c:pt idx="762">
                  <c:v>-8.2493543306597417E-2</c:v>
                </c:pt>
                <c:pt idx="763">
                  <c:v>0.19243216387019757</c:v>
                </c:pt>
                <c:pt idx="764">
                  <c:v>-0.46764772402179844</c:v>
                </c:pt>
                <c:pt idx="765">
                  <c:v>0.57752928383110103</c:v>
                </c:pt>
                <c:pt idx="766">
                  <c:v>-5.4936411301699906E-2</c:v>
                </c:pt>
                <c:pt idx="767">
                  <c:v>-0.41245974513240213</c:v>
                </c:pt>
                <c:pt idx="768">
                  <c:v>0.30254981753759935</c:v>
                </c:pt>
                <c:pt idx="769">
                  <c:v>-0.19247801447349744</c:v>
                </c:pt>
                <c:pt idx="770">
                  <c:v>-0.33040069406620276</c:v>
                </c:pt>
                <c:pt idx="771">
                  <c:v>0.30288439130300304</c:v>
                </c:pt>
                <c:pt idx="772">
                  <c:v>0.19250921021749789</c:v>
                </c:pt>
                <c:pt idx="773">
                  <c:v>-0.35766007942610045</c:v>
                </c:pt>
                <c:pt idx="774">
                  <c:v>0.19266717197180228</c:v>
                </c:pt>
                <c:pt idx="775">
                  <c:v>5.5010629690499968E-2</c:v>
                </c:pt>
                <c:pt idx="776">
                  <c:v>-8.2526932453699686E-2</c:v>
                </c:pt>
                <c:pt idx="777">
                  <c:v>0.21999431723669716</c:v>
                </c:pt>
                <c:pt idx="778">
                  <c:v>-0.46777560488719772</c:v>
                </c:pt>
                <c:pt idx="779">
                  <c:v>0.35780796056839748</c:v>
                </c:pt>
                <c:pt idx="780">
                  <c:v>-0.60590966139269753</c:v>
                </c:pt>
                <c:pt idx="781">
                  <c:v>0.46836828661269791</c:v>
                </c:pt>
                <c:pt idx="782">
                  <c:v>-0.16517392583579849</c:v>
                </c:pt>
                <c:pt idx="783">
                  <c:v>0.24771211026499884</c:v>
                </c:pt>
                <c:pt idx="784">
                  <c:v>2.7503449886602027E-2</c:v>
                </c:pt>
                <c:pt idx="785">
                  <c:v>-0.24767780166230224</c:v>
                </c:pt>
                <c:pt idx="786">
                  <c:v>0.11011767407790174</c:v>
                </c:pt>
                <c:pt idx="787">
                  <c:v>2.7518493268598121E-2</c:v>
                </c:pt>
                <c:pt idx="788">
                  <c:v>-0.11010230274299815</c:v>
                </c:pt>
                <c:pt idx="789">
                  <c:v>-5.5071623092800337E-2</c:v>
                </c:pt>
                <c:pt idx="790">
                  <c:v>-0.33078044694029884</c:v>
                </c:pt>
                <c:pt idx="791">
                  <c:v>5.5168032488399632E-2</c:v>
                </c:pt>
                <c:pt idx="792">
                  <c:v>0.49581734491300011</c:v>
                </c:pt>
                <c:pt idx="793">
                  <c:v>-0.38552516563690276</c:v>
                </c:pt>
                <c:pt idx="794">
                  <c:v>0.4130323454408007</c:v>
                </c:pt>
                <c:pt idx="795">
                  <c:v>-5.5023482567097659E-2</c:v>
                </c:pt>
                <c:pt idx="796">
                  <c:v>0</c:v>
                </c:pt>
                <c:pt idx="797">
                  <c:v>-8.2555500300902196E-2</c:v>
                </c:pt>
                <c:pt idx="798">
                  <c:v>-0.13768017883329975</c:v>
                </c:pt>
                <c:pt idx="799">
                  <c:v>-0.30323339550399808</c:v>
                </c:pt>
                <c:pt idx="800">
                  <c:v>0.49595437277609733</c:v>
                </c:pt>
                <c:pt idx="801">
                  <c:v>-0.19272097727209925</c:v>
                </c:pt>
                <c:pt idx="802">
                  <c:v>-0.3308290300761989</c:v>
                </c:pt>
                <c:pt idx="803">
                  <c:v>0.74357391942789874</c:v>
                </c:pt>
                <c:pt idx="804">
                  <c:v>-0.19250921021749789</c:v>
                </c:pt>
                <c:pt idx="805">
                  <c:v>5.5023482567097659E-2</c:v>
                </c:pt>
                <c:pt idx="806">
                  <c:v>2.7503449886602027E-2</c:v>
                </c:pt>
                <c:pt idx="807">
                  <c:v>-0.27521556015160087</c:v>
                </c:pt>
                <c:pt idx="808">
                  <c:v>0.16517392583579849</c:v>
                </c:pt>
                <c:pt idx="809">
                  <c:v>-0.19272097727209925</c:v>
                </c:pt>
                <c:pt idx="810">
                  <c:v>-5.5095172407600757E-2</c:v>
                </c:pt>
                <c:pt idx="811">
                  <c:v>0.22029765641110188</c:v>
                </c:pt>
                <c:pt idx="812">
                  <c:v>-0.19274809251979974</c:v>
                </c:pt>
                <c:pt idx="813">
                  <c:v>0.19274809251979974</c:v>
                </c:pt>
                <c:pt idx="814">
                  <c:v>2.7518493268598121E-2</c:v>
                </c:pt>
                <c:pt idx="815">
                  <c:v>-0.27536968944090034</c:v>
                </c:pt>
                <c:pt idx="816">
                  <c:v>5.5103103652502483E-2</c:v>
                </c:pt>
                <c:pt idx="817">
                  <c:v>-0.22051975449929984</c:v>
                </c:pt>
                <c:pt idx="818">
                  <c:v>0.30315017294119784</c:v>
                </c:pt>
                <c:pt idx="819">
                  <c:v>-8.2630418441898001E-2</c:v>
                </c:pt>
                <c:pt idx="820">
                  <c:v>5.5092659952599377E-2</c:v>
                </c:pt>
                <c:pt idx="821">
                  <c:v>-5.5092659952599377E-2</c:v>
                </c:pt>
                <c:pt idx="822">
                  <c:v>-0.19294192751750217</c:v>
                </c:pt>
                <c:pt idx="823">
                  <c:v>0.3306362017757003</c:v>
                </c:pt>
                <c:pt idx="824">
                  <c:v>-0.35821402875749797</c:v>
                </c:pt>
                <c:pt idx="825">
                  <c:v>0.35821402875749797</c:v>
                </c:pt>
                <c:pt idx="826">
                  <c:v>-0.60661308753959986</c:v>
                </c:pt>
                <c:pt idx="827">
                  <c:v>0.16563539172150143</c:v>
                </c:pt>
                <c:pt idx="828">
                  <c:v>0.4134477046053</c:v>
                </c:pt>
                <c:pt idx="829">
                  <c:v>-0.38585207003309918</c:v>
                </c:pt>
                <c:pt idx="830">
                  <c:v>0.11032497164690014</c:v>
                </c:pt>
                <c:pt idx="831">
                  <c:v>0.22045547529339871</c:v>
                </c:pt>
                <c:pt idx="832">
                  <c:v>-0.24803458747010154</c:v>
                </c:pt>
                <c:pt idx="833">
                  <c:v>-0.38648808750199848</c:v>
                </c:pt>
                <c:pt idx="834">
                  <c:v>0.68959429806490036</c:v>
                </c:pt>
                <c:pt idx="835">
                  <c:v>-0.11016428304539971</c:v>
                </c:pt>
                <c:pt idx="836">
                  <c:v>-0.55179703539770131</c:v>
                </c:pt>
                <c:pt idx="837">
                  <c:v>0.4140038690428014</c:v>
                </c:pt>
                <c:pt idx="838">
                  <c:v>8.2690062702397427E-2</c:v>
                </c:pt>
                <c:pt idx="839">
                  <c:v>-2.7562917797997244E-2</c:v>
                </c:pt>
                <c:pt idx="840">
                  <c:v>-0.27581045772420154</c:v>
                </c:pt>
                <c:pt idx="841">
                  <c:v>-0.27623807111709908</c:v>
                </c:pt>
                <c:pt idx="842">
                  <c:v>0.44177262277429818</c:v>
                </c:pt>
                <c:pt idx="843">
                  <c:v>8.2714352294299687E-2</c:v>
                </c:pt>
                <c:pt idx="844">
                  <c:v>5.5124471570699995E-2</c:v>
                </c:pt>
                <c:pt idx="845">
                  <c:v>-0.19299859717179757</c:v>
                </c:pt>
                <c:pt idx="846">
                  <c:v>-5.5181720735600237E-2</c:v>
                </c:pt>
                <c:pt idx="847">
                  <c:v>0.11034149404239812</c:v>
                </c:pt>
                <c:pt idx="848">
                  <c:v>0</c:v>
                </c:pt>
                <c:pt idx="849">
                  <c:v>-0.33122649355429701</c:v>
                </c:pt>
                <c:pt idx="850">
                  <c:v>0.35880560573099984</c:v>
                </c:pt>
                <c:pt idx="851">
                  <c:v>2.756964898589942E-2</c:v>
                </c:pt>
                <c:pt idx="852">
                  <c:v>2.7565591131697431E-2</c:v>
                </c:pt>
                <c:pt idx="853">
                  <c:v>5.5124471570699995E-2</c:v>
                </c:pt>
                <c:pt idx="854">
                  <c:v>-0.22058468333519698</c:v>
                </c:pt>
                <c:pt idx="855">
                  <c:v>-0.16561538572360135</c:v>
                </c:pt>
                <c:pt idx="856">
                  <c:v>0.13801975115140053</c:v>
                </c:pt>
                <c:pt idx="857">
                  <c:v>0.16549025520500038</c:v>
                </c:pt>
                <c:pt idx="858">
                  <c:v>-2.756964898589942E-2</c:v>
                </c:pt>
                <c:pt idx="859">
                  <c:v>2.756964898589942E-2</c:v>
                </c:pt>
                <c:pt idx="860">
                  <c:v>-0.13789462063279956</c:v>
                </c:pt>
                <c:pt idx="861">
                  <c:v>-0.58033284004860164</c:v>
                </c:pt>
                <c:pt idx="862">
                  <c:v>0.63550087253700127</c:v>
                </c:pt>
                <c:pt idx="863">
                  <c:v>2.7577826981797671E-2</c:v>
                </c:pt>
                <c:pt idx="864">
                  <c:v>-0.4694188221204989</c:v>
                </c:pt>
                <c:pt idx="865">
                  <c:v>0.3038842704632998</c:v>
                </c:pt>
                <c:pt idx="866">
                  <c:v>2.7598629471100367E-2</c:v>
                </c:pt>
                <c:pt idx="867">
                  <c:v>5.5190062715901433E-2</c:v>
                </c:pt>
                <c:pt idx="868">
                  <c:v>-0.19323102629370226</c:v>
                </c:pt>
                <c:pt idx="869">
                  <c:v>-0.55327092251030052</c:v>
                </c:pt>
                <c:pt idx="870">
                  <c:v>0.77408803496740219</c:v>
                </c:pt>
                <c:pt idx="871">
                  <c:v>-0.16559011462859985</c:v>
                </c:pt>
                <c:pt idx="872">
                  <c:v>0.22074988793539774</c:v>
                </c:pt>
                <c:pt idx="873">
                  <c:v>-0.49706946874679758</c:v>
                </c:pt>
                <c:pt idx="874">
                  <c:v>0.41432360927660028</c:v>
                </c:pt>
                <c:pt idx="875">
                  <c:v>-0.11039154348070213</c:v>
                </c:pt>
                <c:pt idx="876">
                  <c:v>-0.27628141916959947</c:v>
                </c:pt>
                <c:pt idx="877">
                  <c:v>0.27628141916959947</c:v>
                </c:pt>
                <c:pt idx="878">
                  <c:v>-5.5223842242899224E-2</c:v>
                </c:pt>
                <c:pt idx="879">
                  <c:v>0.19320147188700076</c:v>
                </c:pt>
                <c:pt idx="880">
                  <c:v>-5.5181720735600237E-2</c:v>
                </c:pt>
                <c:pt idx="881">
                  <c:v>0</c:v>
                </c:pt>
                <c:pt idx="882">
                  <c:v>-0.38672797470439946</c:v>
                </c:pt>
                <c:pt idx="883">
                  <c:v>0.30393206579589815</c:v>
                </c:pt>
                <c:pt idx="884">
                  <c:v>-0.13808909060339758</c:v>
                </c:pt>
                <c:pt idx="885">
                  <c:v>-2.7628614325902134E-2</c:v>
                </c:pt>
                <c:pt idx="886">
                  <c:v>0.16571770492929971</c:v>
                </c:pt>
                <c:pt idx="887">
                  <c:v>-0.46994129656789951</c:v>
                </c:pt>
                <c:pt idx="888">
                  <c:v>-8.3060913976201078E-2</c:v>
                </c:pt>
                <c:pt idx="889">
                  <c:v>0.47016272773110046</c:v>
                </c:pt>
                <c:pt idx="890">
                  <c:v>-0.11051120173809892</c:v>
                </c:pt>
                <c:pt idx="891">
                  <c:v>0.27614659345960035</c:v>
                </c:pt>
                <c:pt idx="892">
                  <c:v>-0.16563539172150143</c:v>
                </c:pt>
                <c:pt idx="893">
                  <c:v>-0.27641270170679988</c:v>
                </c:pt>
                <c:pt idx="894">
                  <c:v>-0.33228902569999974</c:v>
                </c:pt>
                <c:pt idx="895">
                  <c:v>0.27695627179700111</c:v>
                </c:pt>
                <c:pt idx="896">
                  <c:v>0.30412551123299991</c:v>
                </c:pt>
                <c:pt idx="897">
                  <c:v>-0.47024444065300131</c:v>
                </c:pt>
                <c:pt idx="898">
                  <c:v>0.41498616291350032</c:v>
                </c:pt>
                <c:pt idx="899">
                  <c:v>2.7628614325902134E-2</c:v>
                </c:pt>
                <c:pt idx="900">
                  <c:v>-0.11054612922000118</c:v>
                </c:pt>
                <c:pt idx="901">
                  <c:v>-2.7646199346200717E-2</c:v>
                </c:pt>
                <c:pt idx="902">
                  <c:v>-8.2970765350200537E-2</c:v>
                </c:pt>
                <c:pt idx="903">
                  <c:v>0.11061696469640125</c:v>
                </c:pt>
                <c:pt idx="904">
                  <c:v>2.7647169859598364E-2</c:v>
                </c:pt>
                <c:pt idx="905">
                  <c:v>-8.2944015832097762E-2</c:v>
                </c:pt>
                <c:pt idx="906">
                  <c:v>-8.2984231043301548E-2</c:v>
                </c:pt>
                <c:pt idx="907">
                  <c:v>0.13828107701580095</c:v>
                </c:pt>
                <c:pt idx="908">
                  <c:v>-0.41518551458430153</c:v>
                </c:pt>
                <c:pt idx="909">
                  <c:v>0.58098125159470015</c:v>
                </c:pt>
                <c:pt idx="910">
                  <c:v>-0.30407681402619957</c:v>
                </c:pt>
                <c:pt idx="911">
                  <c:v>-0.19378757100360033</c:v>
                </c:pt>
                <c:pt idx="912">
                  <c:v>0.35971581787899964</c:v>
                </c:pt>
                <c:pt idx="913">
                  <c:v>-0.3320141605803002</c:v>
                </c:pt>
                <c:pt idx="914">
                  <c:v>-0.13853899967569916</c:v>
                </c:pt>
                <c:pt idx="915">
                  <c:v>0.24928308045410219</c:v>
                </c:pt>
                <c:pt idx="916">
                  <c:v>-0.13844573807710248</c:v>
                </c:pt>
                <c:pt idx="917">
                  <c:v>0.16611892942000139</c:v>
                </c:pt>
                <c:pt idx="918">
                  <c:v>-5.535635814510087E-2</c:v>
                </c:pt>
                <c:pt idx="919">
                  <c:v>0.13835411637050044</c:v>
                </c:pt>
                <c:pt idx="920">
                  <c:v>2.7655114401500924E-2</c:v>
                </c:pt>
                <c:pt idx="921">
                  <c:v>-8.2984231043301548E-2</c:v>
                </c:pt>
                <c:pt idx="922">
                  <c:v>-0.19378757100360033</c:v>
                </c:pt>
                <c:pt idx="923">
                  <c:v>0.44261477723940246</c:v>
                </c:pt>
                <c:pt idx="924">
                  <c:v>-0.60889653274420041</c:v>
                </c:pt>
                <c:pt idx="925">
                  <c:v>0.27704432677969848</c:v>
                </c:pt>
                <c:pt idx="926">
                  <c:v>-0.19387943783980077</c:v>
                </c:pt>
                <c:pt idx="927">
                  <c:v>0.38753931523810081</c:v>
                </c:pt>
                <c:pt idx="928">
                  <c:v>2.7646199346200717E-2</c:v>
                </c:pt>
                <c:pt idx="929">
                  <c:v>2.7647169859598364E-2</c:v>
                </c:pt>
                <c:pt idx="930">
                  <c:v>-0.6924574058172972</c:v>
                </c:pt>
                <c:pt idx="931">
                  <c:v>0.72009477122999854</c:v>
                </c:pt>
                <c:pt idx="932">
                  <c:v>-8.2930734618500423E-2</c:v>
                </c:pt>
                <c:pt idx="933">
                  <c:v>-0.24902919513720079</c:v>
                </c:pt>
                <c:pt idx="934">
                  <c:v>2.7686964493700117E-2</c:v>
                </c:pt>
                <c:pt idx="935">
                  <c:v>0.30427296526200109</c:v>
                </c:pt>
                <c:pt idx="936">
                  <c:v>-0.13823649564630003</c:v>
                </c:pt>
                <c:pt idx="937">
                  <c:v>-0.16603646961570107</c:v>
                </c:pt>
                <c:pt idx="938">
                  <c:v>0.22134223064350067</c:v>
                </c:pt>
                <c:pt idx="939">
                  <c:v>-0.52617321640460091</c:v>
                </c:pt>
                <c:pt idx="940">
                  <c:v>8.3193606398999975E-2</c:v>
                </c:pt>
                <c:pt idx="941">
                  <c:v>0.3600088446554004</c:v>
                </c:pt>
                <c:pt idx="942">
                  <c:v>0.11061696469640125</c:v>
                </c:pt>
                <c:pt idx="943">
                  <c:v>-0.24898842998970139</c:v>
                </c:pt>
                <c:pt idx="944">
                  <c:v>-0.41582180596799745</c:v>
                </c:pt>
                <c:pt idx="945">
                  <c:v>-5.5522132139103064E-2</c:v>
                </c:pt>
                <c:pt idx="946">
                  <c:v>0.47134393810710051</c:v>
                </c:pt>
                <c:pt idx="947">
                  <c:v>-5.5378560731000448E-2</c:v>
                </c:pt>
                <c:pt idx="948">
                  <c:v>-0.27719146876980005</c:v>
                </c:pt>
                <c:pt idx="949">
                  <c:v>8.3208055966302652E-2</c:v>
                </c:pt>
                <c:pt idx="950">
                  <c:v>0.24936197353449785</c:v>
                </c:pt>
                <c:pt idx="951">
                  <c:v>0.24898842998970139</c:v>
                </c:pt>
                <c:pt idx="952">
                  <c:v>-0.2766753944834015</c:v>
                </c:pt>
                <c:pt idx="953">
                  <c:v>0.16605842978700025</c:v>
                </c:pt>
                <c:pt idx="954">
                  <c:v>-0.16605842978700025</c:v>
                </c:pt>
                <c:pt idx="955">
                  <c:v>-0.4436569736134004</c:v>
                </c:pt>
                <c:pt idx="956">
                  <c:v>0.60971540340040065</c:v>
                </c:pt>
                <c:pt idx="957">
                  <c:v>-8.300594524589755E-2</c:v>
                </c:pt>
                <c:pt idx="958">
                  <c:v>-0.24928308045410219</c:v>
                </c:pt>
                <c:pt idx="959">
                  <c:v>0.22159991365190024</c:v>
                </c:pt>
                <c:pt idx="960">
                  <c:v>5.535635814510087E-2</c:v>
                </c:pt>
                <c:pt idx="961">
                  <c:v>-0.13841727212130195</c:v>
                </c:pt>
                <c:pt idx="962">
                  <c:v>8.3060913976201078E-2</c:v>
                </c:pt>
                <c:pt idx="963">
                  <c:v>5.535635814510087E-2</c:v>
                </c:pt>
                <c:pt idx="964">
                  <c:v>-0.3601300748090992</c:v>
                </c:pt>
                <c:pt idx="965">
                  <c:v>0.1663102232651994</c:v>
                </c:pt>
                <c:pt idx="966">
                  <c:v>0.13846349339879893</c:v>
                </c:pt>
                <c:pt idx="967">
                  <c:v>-0.61013566165119926</c:v>
                </c:pt>
                <c:pt idx="968">
                  <c:v>0.69316066137989907</c:v>
                </c:pt>
                <c:pt idx="969">
                  <c:v>-0.3323447323360007</c:v>
                </c:pt>
                <c:pt idx="970">
                  <c:v>0.24931973260730089</c:v>
                </c:pt>
                <c:pt idx="971">
                  <c:v>-0.38799628368689909</c:v>
                </c:pt>
                <c:pt idx="972">
                  <c:v>0.24953279028810016</c:v>
                </c:pt>
                <c:pt idx="973">
                  <c:v>0.13846349339879893</c:v>
                </c:pt>
                <c:pt idx="974">
                  <c:v>-0.38799628368689909</c:v>
                </c:pt>
                <c:pt idx="975">
                  <c:v>2.7743900940897959E-2</c:v>
                </c:pt>
                <c:pt idx="976">
                  <c:v>-2.7743900940897959E-2</c:v>
                </c:pt>
                <c:pt idx="977">
                  <c:v>-0.19435587962800227</c:v>
                </c:pt>
                <c:pt idx="978">
                  <c:v>0.61003533011710331</c:v>
                </c:pt>
                <c:pt idx="979">
                  <c:v>2.7673191342898917E-2</c:v>
                </c:pt>
                <c:pt idx="980">
                  <c:v>-0.22152546690050201</c:v>
                </c:pt>
                <c:pt idx="981">
                  <c:v>0.22152546690050201</c:v>
                </c:pt>
                <c:pt idx="982">
                  <c:v>-5.535635814510087E-2</c:v>
                </c:pt>
                <c:pt idx="983">
                  <c:v>-0.27704432677969848</c:v>
                </c:pt>
                <c:pt idx="984">
                  <c:v>0.13858083338089955</c:v>
                </c:pt>
                <c:pt idx="985">
                  <c:v>-0.30504066581439915</c:v>
                </c:pt>
                <c:pt idx="986">
                  <c:v>0.44350415921319808</c:v>
                </c:pt>
                <c:pt idx="987">
                  <c:v>-0.11076257127490052</c:v>
                </c:pt>
                <c:pt idx="988">
                  <c:v>5.5393253535999776E-2</c:v>
                </c:pt>
                <c:pt idx="989">
                  <c:v>-0.74940401385569899</c:v>
                </c:pt>
                <c:pt idx="990">
                  <c:v>0.47225999258829887</c:v>
                </c:pt>
                <c:pt idx="991">
                  <c:v>-0.24983882430860049</c:v>
                </c:pt>
                <c:pt idx="992">
                  <c:v>5.555737662010074E-2</c:v>
                </c:pt>
                <c:pt idx="993">
                  <c:v>0.4160322154199001</c:v>
                </c:pt>
                <c:pt idx="994">
                  <c:v>-0.11083734237699971</c:v>
                </c:pt>
                <c:pt idx="995">
                  <c:v>0.13853899967569916</c:v>
                </c:pt>
                <c:pt idx="996">
                  <c:v>-0.30493536971069801</c:v>
                </c:pt>
                <c:pt idx="997">
                  <c:v>-0.19435587962800227</c:v>
                </c:pt>
                <c:pt idx="998">
                  <c:v>0.19435587962800227</c:v>
                </c:pt>
                <c:pt idx="999">
                  <c:v>0.30493536971069801</c:v>
                </c:pt>
                <c:pt idx="1000">
                  <c:v>-0.22171280268779725</c:v>
                </c:pt>
                <c:pt idx="1001">
                  <c:v>8.3173803012098091E-2</c:v>
                </c:pt>
                <c:pt idx="1002">
                  <c:v>-0.11091342535440063</c:v>
                </c:pt>
                <c:pt idx="1003">
                  <c:v>0.24945242503009979</c:v>
                </c:pt>
                <c:pt idx="1004">
                  <c:v>-5.5402579422597853E-2</c:v>
                </c:pt>
                <c:pt idx="1005">
                  <c:v>-0.2217888893472022</c:v>
                </c:pt>
                <c:pt idx="1006">
                  <c:v>0.24948981147110061</c:v>
                </c:pt>
                <c:pt idx="1007">
                  <c:v>-0.49937309037629873</c:v>
                </c:pt>
                <c:pt idx="1008">
                  <c:v>0.47167216825240033</c:v>
                </c:pt>
                <c:pt idx="1009">
                  <c:v>-0.1663102232651994</c:v>
                </c:pt>
                <c:pt idx="1010">
                  <c:v>5.5453984056697436E-2</c:v>
                </c:pt>
                <c:pt idx="1011">
                  <c:v>0.16625881863109981</c:v>
                </c:pt>
                <c:pt idx="1012">
                  <c:v>-0.41596537737610007</c:v>
                </c:pt>
                <c:pt idx="1013">
                  <c:v>0.30514685351250037</c:v>
                </c:pt>
                <c:pt idx="1014">
                  <c:v>-0.19411684584709832</c:v>
                </c:pt>
                <c:pt idx="1015">
                  <c:v>0</c:v>
                </c:pt>
                <c:pt idx="1016">
                  <c:v>5.5482944680598223E-2</c:v>
                </c:pt>
                <c:pt idx="1017">
                  <c:v>0.19404984560750194</c:v>
                </c:pt>
                <c:pt idx="1018">
                  <c:v>-0.11085623920850196</c:v>
                </c:pt>
                <c:pt idx="1019">
                  <c:v>-0.11093265013870024</c:v>
                </c:pt>
                <c:pt idx="1020">
                  <c:v>8.3208055966302652E-2</c:v>
                </c:pt>
                <c:pt idx="1021">
                  <c:v>-8.3208055966302652E-2</c:v>
                </c:pt>
                <c:pt idx="1022">
                  <c:v>0.19408327399059999</c:v>
                </c:pt>
                <c:pt idx="1023">
                  <c:v>-0.3050936469346972</c:v>
                </c:pt>
                <c:pt idx="1024">
                  <c:v>0.19421842891039987</c:v>
                </c:pt>
                <c:pt idx="1025">
                  <c:v>5.5444413127798242E-2</c:v>
                </c:pt>
                <c:pt idx="1026">
                  <c:v>-0.11091342535440063</c:v>
                </c:pt>
                <c:pt idx="1027">
                  <c:v>0.11091342535440063</c:v>
                </c:pt>
                <c:pt idx="1028">
                  <c:v>-0.27742637770040091</c:v>
                </c:pt>
                <c:pt idx="1029">
                  <c:v>5.5522132139103064E-2</c:v>
                </c:pt>
                <c:pt idx="1030">
                  <c:v>0.1664598324334996</c:v>
                </c:pt>
                <c:pt idx="1031">
                  <c:v>-0.24975045991510214</c:v>
                </c:pt>
                <c:pt idx="1032">
                  <c:v>0.33291534885499985</c:v>
                </c:pt>
                <c:pt idx="1033">
                  <c:v>-0.61089389375479897</c:v>
                </c:pt>
                <c:pt idx="1034">
                  <c:v>0.22242116827969838</c:v>
                </c:pt>
                <c:pt idx="1035">
                  <c:v>0.11108940762480302</c:v>
                </c:pt>
                <c:pt idx="1036">
                  <c:v>5.5517693366198273E-2</c:v>
                </c:pt>
                <c:pt idx="1037">
                  <c:v>0.16642532971659918</c:v>
                </c:pt>
                <c:pt idx="1038">
                  <c:v>-0.27747505408749973</c:v>
                </c:pt>
                <c:pt idx="1039">
                  <c:v>0.27747505408749973</c:v>
                </c:pt>
                <c:pt idx="1040">
                  <c:v>-0.19418442660589719</c:v>
                </c:pt>
                <c:pt idx="1041">
                  <c:v>-0.1944200424389031</c:v>
                </c:pt>
                <c:pt idx="1042">
                  <c:v>0.24992791796520208</c:v>
                </c:pt>
                <c:pt idx="1043">
                  <c:v>2.7743900940897959E-2</c:v>
                </c:pt>
                <c:pt idx="1044">
                  <c:v>-0.44452094884859861</c:v>
                </c:pt>
                <c:pt idx="1045">
                  <c:v>0.16684912994249856</c:v>
                </c:pt>
                <c:pt idx="1046">
                  <c:v>8.3350515504001521E-2</c:v>
                </c:pt>
                <c:pt idx="1047">
                  <c:v>-0.13894823134749856</c:v>
                </c:pt>
                <c:pt idx="1048">
                  <c:v>0.33326953474959709</c:v>
                </c:pt>
                <c:pt idx="1049">
                  <c:v>2.7739043739700264E-2</c:v>
                </c:pt>
                <c:pt idx="1050">
                  <c:v>8.3193606398999975E-2</c:v>
                </c:pt>
                <c:pt idx="1051">
                  <c:v>-0.66678802844609919</c:v>
                </c:pt>
                <c:pt idx="1052">
                  <c:v>0.41708146970109894</c:v>
                </c:pt>
                <c:pt idx="1053">
                  <c:v>-0.13889791029980003</c:v>
                </c:pt>
                <c:pt idx="1054">
                  <c:v>-8.3401504806698057E-2</c:v>
                </c:pt>
                <c:pt idx="1055">
                  <c:v>0.16675202031069958</c:v>
                </c:pt>
                <c:pt idx="1056">
                  <c:v>-2.7778477166801707E-2</c:v>
                </c:pt>
                <c:pt idx="1057">
                  <c:v>0.27757844665090303</c:v>
                </c:pt>
                <c:pt idx="1058">
                  <c:v>2.7729389884299849E-2</c:v>
                </c:pt>
                <c:pt idx="1059">
                  <c:v>-0.30530783653520288</c:v>
                </c:pt>
                <c:pt idx="1060">
                  <c:v>8.3325871962600218E-2</c:v>
                </c:pt>
                <c:pt idx="1061">
                  <c:v>5.5522132139103064E-2</c:v>
                </c:pt>
                <c:pt idx="1062">
                  <c:v>-0.11106952693490157</c:v>
                </c:pt>
                <c:pt idx="1063">
                  <c:v>0</c:v>
                </c:pt>
                <c:pt idx="1064">
                  <c:v>-0.36153407490530043</c:v>
                </c:pt>
                <c:pt idx="1065">
                  <c:v>0.30597209940220083</c:v>
                </c:pt>
                <c:pt idx="1066">
                  <c:v>0.11110937029889811</c:v>
                </c:pt>
                <c:pt idx="1067">
                  <c:v>5.5522132139103064E-2</c:v>
                </c:pt>
                <c:pt idx="1068">
                  <c:v>0.1664598324334996</c:v>
                </c:pt>
                <c:pt idx="1069">
                  <c:v>-0.58338303766660005</c:v>
                </c:pt>
                <c:pt idx="1070">
                  <c:v>0.47243108075939944</c:v>
                </c:pt>
                <c:pt idx="1071">
                  <c:v>0</c:v>
                </c:pt>
                <c:pt idx="1072">
                  <c:v>2.7743900940897959E-2</c:v>
                </c:pt>
                <c:pt idx="1073">
                  <c:v>-0.3054708489399971</c:v>
                </c:pt>
                <c:pt idx="1074">
                  <c:v>0.33320989267969736</c:v>
                </c:pt>
                <c:pt idx="1075">
                  <c:v>-0.50008440414059763</c:v>
                </c:pt>
                <c:pt idx="1076">
                  <c:v>0.30580295645209787</c:v>
                </c:pt>
                <c:pt idx="1077">
                  <c:v>-8.3340874956398636E-2</c:v>
                </c:pt>
                <c:pt idx="1078">
                  <c:v>8.3340874956398636E-2</c:v>
                </c:pt>
                <c:pt idx="1079">
                  <c:v>-5.555737662010074E-2</c:v>
                </c:pt>
                <c:pt idx="1080">
                  <c:v>-0.16678245575590012</c:v>
                </c:pt>
                <c:pt idx="1081">
                  <c:v>0.41662128006450061</c:v>
                </c:pt>
                <c:pt idx="1082">
                  <c:v>-5.5482944680598223E-2</c:v>
                </c:pt>
                <c:pt idx="1083">
                  <c:v>0</c:v>
                </c:pt>
                <c:pt idx="1084">
                  <c:v>-0.38895782415450242</c:v>
                </c:pt>
                <c:pt idx="1085">
                  <c:v>0.36120904551750144</c:v>
                </c:pt>
                <c:pt idx="1086">
                  <c:v>-0.11104972437090055</c:v>
                </c:pt>
                <c:pt idx="1087">
                  <c:v>0.13879850300790153</c:v>
                </c:pt>
                <c:pt idx="1088">
                  <c:v>0</c:v>
                </c:pt>
                <c:pt idx="1089">
                  <c:v>-8.3266472003199254E-2</c:v>
                </c:pt>
                <c:pt idx="1090">
                  <c:v>-0.16666144596200283</c:v>
                </c:pt>
                <c:pt idx="1091">
                  <c:v>0.24992791796520208</c:v>
                </c:pt>
                <c:pt idx="1092">
                  <c:v>-0.16657740246120056</c:v>
                </c:pt>
                <c:pt idx="1093">
                  <c:v>-0.11114954553789858</c:v>
                </c:pt>
                <c:pt idx="1094">
                  <c:v>0.11114954553789858</c:v>
                </c:pt>
                <c:pt idx="1095">
                  <c:v>0.13882862382419958</c:v>
                </c:pt>
                <c:pt idx="1096">
                  <c:v>-0.52820808199249925</c:v>
                </c:pt>
                <c:pt idx="1097">
                  <c:v>0.55595686062950023</c:v>
                </c:pt>
                <c:pt idx="1098">
                  <c:v>0</c:v>
                </c:pt>
                <c:pt idx="1099">
                  <c:v>2.7743900940897959E-2</c:v>
                </c:pt>
                <c:pt idx="1100">
                  <c:v>8.3208055966302652E-2</c:v>
                </c:pt>
                <c:pt idx="1101">
                  <c:v>-0.11095195690720061</c:v>
                </c:pt>
                <c:pt idx="1102">
                  <c:v>-0.41677704790770065</c:v>
                </c:pt>
                <c:pt idx="1103">
                  <c:v>0.49999961493060141</c:v>
                </c:pt>
                <c:pt idx="1104">
                  <c:v>-0.63917942765240099</c:v>
                </c:pt>
                <c:pt idx="1105">
                  <c:v>0.52820808199249925</c:v>
                </c:pt>
                <c:pt idx="1106">
                  <c:v>-0.13882862382419958</c:v>
                </c:pt>
                <c:pt idx="1107">
                  <c:v>-0.50081962832609861</c:v>
                </c:pt>
                <c:pt idx="1108">
                  <c:v>0.69514093172819713</c:v>
                </c:pt>
                <c:pt idx="1109">
                  <c:v>-0.11101037294409721</c:v>
                </c:pt>
                <c:pt idx="1110">
                  <c:v>-0.58413055878409992</c:v>
                </c:pt>
                <c:pt idx="1111">
                  <c:v>0.19496595002789974</c:v>
                </c:pt>
                <c:pt idx="1112">
                  <c:v>0.41692320523310045</c:v>
                </c:pt>
                <c:pt idx="1113">
                  <c:v>-2.7758596476900266E-2</c:v>
                </c:pt>
                <c:pt idx="1114">
                  <c:v>-0.66776852252070285</c:v>
                </c:pt>
                <c:pt idx="1115">
                  <c:v>0.58445759206270154</c:v>
                </c:pt>
                <c:pt idx="1116">
                  <c:v>8.3310930458001309E-2</c:v>
                </c:pt>
                <c:pt idx="1117">
                  <c:v>2.7758596476900266E-2</c:v>
                </c:pt>
                <c:pt idx="1118">
                  <c:v>-0.25001775828240014</c:v>
                </c:pt>
                <c:pt idx="1119">
                  <c:v>-0.38974348850049978</c:v>
                </c:pt>
                <c:pt idx="1120">
                  <c:v>0.38974348850049978</c:v>
                </c:pt>
                <c:pt idx="1121">
                  <c:v>8.338625584439896E-2</c:v>
                </c:pt>
                <c:pt idx="1122">
                  <c:v>5.5561975503099603E-2</c:v>
                </c:pt>
                <c:pt idx="1123">
                  <c:v>0</c:v>
                </c:pt>
                <c:pt idx="1124">
                  <c:v>-0.58445759206270154</c:v>
                </c:pt>
                <c:pt idx="1125">
                  <c:v>0.50110707655870002</c:v>
                </c:pt>
                <c:pt idx="1126">
                  <c:v>0.13889791029980003</c:v>
                </c:pt>
                <c:pt idx="1127">
                  <c:v>-0.3057470402422986</c:v>
                </c:pt>
                <c:pt idx="1128">
                  <c:v>0.19463766994340048</c:v>
                </c:pt>
                <c:pt idx="1129">
                  <c:v>0.11110937029889811</c:v>
                </c:pt>
                <c:pt idx="1130">
                  <c:v>-0.11110937029889811</c:v>
                </c:pt>
                <c:pt idx="1131">
                  <c:v>0.11110937029889811</c:v>
                </c:pt>
                <c:pt idx="1132">
                  <c:v>5.5522132139103064E-2</c:v>
                </c:pt>
                <c:pt idx="1133">
                  <c:v>-0.58402244908100087</c:v>
                </c:pt>
                <c:pt idx="1134">
                  <c:v>0.52850031694189781</c:v>
                </c:pt>
                <c:pt idx="1135">
                  <c:v>-2.7768495342499477E-2</c:v>
                </c:pt>
                <c:pt idx="1136">
                  <c:v>-0.25015932114660089</c:v>
                </c:pt>
                <c:pt idx="1137">
                  <c:v>-0.2227111576662999</c:v>
                </c:pt>
                <c:pt idx="1138">
                  <c:v>0.27833955904890217</c:v>
                </c:pt>
                <c:pt idx="1139">
                  <c:v>0.19453091976399861</c:v>
                </c:pt>
                <c:pt idx="1140">
                  <c:v>-2.7778899453299033E-2</c:v>
                </c:pt>
                <c:pt idx="1141">
                  <c:v>-0.55657466295010138</c:v>
                </c:pt>
                <c:pt idx="1142">
                  <c:v>0.55657466295010138</c:v>
                </c:pt>
                <c:pt idx="1143">
                  <c:v>0</c:v>
                </c:pt>
                <c:pt idx="1144">
                  <c:v>-0.19456093292270182</c:v>
                </c:pt>
                <c:pt idx="1145">
                  <c:v>2.7808912612002246E-2</c:v>
                </c:pt>
                <c:pt idx="1146">
                  <c:v>0.13897354314389787</c:v>
                </c:pt>
                <c:pt idx="1147">
                  <c:v>-0.52879618578329968</c:v>
                </c:pt>
                <c:pt idx="1148">
                  <c:v>0.36201373002739956</c:v>
                </c:pt>
                <c:pt idx="1149">
                  <c:v>-8.3463124076097017E-2</c:v>
                </c:pt>
                <c:pt idx="1150">
                  <c:v>0.33357145179459735</c:v>
                </c:pt>
                <c:pt idx="1151">
                  <c:v>-0.83535025891099934</c:v>
                </c:pt>
                <c:pt idx="1152">
                  <c:v>0.75202438694839913</c:v>
                </c:pt>
                <c:pt idx="1153">
                  <c:v>-2.7783498336297896E-2</c:v>
                </c:pt>
                <c:pt idx="1154">
                  <c:v>-5.5587570034798972E-2</c:v>
                </c:pt>
                <c:pt idx="1155">
                  <c:v>-0.41754217431009977</c:v>
                </c:pt>
                <c:pt idx="1156">
                  <c:v>-0.16735776970110194</c:v>
                </c:pt>
                <c:pt idx="1157">
                  <c:v>0.50148855662639846</c:v>
                </c:pt>
                <c:pt idx="1158">
                  <c:v>-0.25053064643689993</c:v>
                </c:pt>
                <c:pt idx="1159">
                  <c:v>0.38952960385650215</c:v>
                </c:pt>
                <c:pt idx="1160">
                  <c:v>-0.41739094664299969</c:v>
                </c:pt>
                <c:pt idx="1161">
                  <c:v>0.36180337660820072</c:v>
                </c:pt>
                <c:pt idx="1162">
                  <c:v>-5.5602474772801003E-2</c:v>
                </c:pt>
                <c:pt idx="1163">
                  <c:v>-0.22262743785760009</c:v>
                </c:pt>
                <c:pt idx="1164">
                  <c:v>0.16699903647499781</c:v>
                </c:pt>
                <c:pt idx="1165">
                  <c:v>0.11123087615540328</c:v>
                </c:pt>
                <c:pt idx="1166">
                  <c:v>-0.52909028027080041</c:v>
                </c:pt>
                <c:pt idx="1167">
                  <c:v>0</c:v>
                </c:pt>
                <c:pt idx="1168">
                  <c:v>0.69578722060449749</c:v>
                </c:pt>
                <c:pt idx="1169">
                  <c:v>-5.554739479579851E-2</c:v>
                </c:pt>
                <c:pt idx="1170">
                  <c:v>-0.58445759206270154</c:v>
                </c:pt>
                <c:pt idx="1171">
                  <c:v>-0.13950230311949952</c:v>
                </c:pt>
                <c:pt idx="1172">
                  <c:v>0.66839791967910145</c:v>
                </c:pt>
                <c:pt idx="1173">
                  <c:v>-5.5587570034798972E-2</c:v>
                </c:pt>
                <c:pt idx="1174">
                  <c:v>-8.3411387384803248E-2</c:v>
                </c:pt>
                <c:pt idx="1175">
                  <c:v>0.13899895741960222</c:v>
                </c:pt>
                <c:pt idx="1176">
                  <c:v>-0.41739094664299969</c:v>
                </c:pt>
                <c:pt idx="1177">
                  <c:v>0.27839198922339747</c:v>
                </c:pt>
                <c:pt idx="1178">
                  <c:v>0.19456093292270182</c:v>
                </c:pt>
                <c:pt idx="1179">
                  <c:v>-0.69604948954910029</c:v>
                </c:pt>
                <c:pt idx="1180">
                  <c:v>0.47366906785579843</c:v>
                </c:pt>
                <c:pt idx="1181">
                  <c:v>-0.44576420121079963</c:v>
                </c:pt>
                <c:pt idx="1182">
                  <c:v>0.5013926025934019</c:v>
                </c:pt>
                <c:pt idx="1183">
                  <c:v>-0.19478205459460085</c:v>
                </c:pt>
                <c:pt idx="1184">
                  <c:v>-0.11141884724079887</c:v>
                </c:pt>
                <c:pt idx="1185">
                  <c:v>0.19492886514730046</c:v>
                </c:pt>
                <c:pt idx="1186">
                  <c:v>0.11127203668809926</c:v>
                </c:pt>
                <c:pt idx="1187">
                  <c:v>-0.36193969953729876</c:v>
                </c:pt>
                <c:pt idx="1188">
                  <c:v>0.41754217431009977</c:v>
                </c:pt>
                <c:pt idx="1189">
                  <c:v>-5.5602474772801003E-2</c:v>
                </c:pt>
                <c:pt idx="1190">
                  <c:v>-5.5628401382602277E-2</c:v>
                </c:pt>
                <c:pt idx="1191">
                  <c:v>-0.16699903647499781</c:v>
                </c:pt>
                <c:pt idx="1192">
                  <c:v>-0.39042340594690117</c:v>
                </c:pt>
                <c:pt idx="1193">
                  <c:v>0.64085463276770227</c:v>
                </c:pt>
                <c:pt idx="1194">
                  <c:v>-2.7803788963201015E-2</c:v>
                </c:pt>
                <c:pt idx="1195">
                  <c:v>-8.3447625135800507E-2</c:v>
                </c:pt>
                <c:pt idx="1196">
                  <c:v>-0.11133442945880034</c:v>
                </c:pt>
                <c:pt idx="1197">
                  <c:v>-0.13928555342079818</c:v>
                </c:pt>
                <c:pt idx="1198">
                  <c:v>-2.7872091521899733E-2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113216"/>
        <c:axId val="139115136"/>
      </c:scatterChart>
      <c:valAx>
        <c:axId val="139113216"/>
        <c:scaling>
          <c:orientation val="minMax"/>
        </c:scaling>
        <c:delete val="0"/>
        <c:axPos val="b"/>
        <c:majorGridlines/>
        <c:minorGridlines/>
        <c:title>
          <c:overlay val="0"/>
        </c:title>
        <c:numFmt formatCode="General" sourceLinked="1"/>
        <c:majorTickMark val="out"/>
        <c:minorTickMark val="none"/>
        <c:tickLblPos val="nextTo"/>
        <c:crossAx val="139115136"/>
        <c:crosses val="autoZero"/>
        <c:crossBetween val="midCat"/>
      </c:valAx>
      <c:valAx>
        <c:axId val="139115136"/>
        <c:scaling>
          <c:orientation val="minMax"/>
        </c:scaling>
        <c:delete val="0"/>
        <c:axPos val="l"/>
        <c:majorGridlines/>
        <c:minorGridlines/>
        <c:title>
          <c:overlay val="0"/>
        </c:title>
        <c:numFmt formatCode="0.00" sourceLinked="1"/>
        <c:majorTickMark val="out"/>
        <c:minorTickMark val="none"/>
        <c:tickLblPos val="nextTo"/>
        <c:crossAx val="1391132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flat" cmpd="dbl" algn="ctr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34925" cap="flat" cmpd="dbl" algn="ctr">
        <a:solidFill>
          <a:schemeClr val="phClr">
            <a:lumMod val="75000"/>
            <a:alpha val="70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kern="1200" spc="0" normalizeH="0" baseline="0"/>
  </cs:title>
  <cs:trendline>
    <cs:lnRef idx="0">
      <cs:styleClr val="0"/>
    </cs:lnRef>
    <cs:fillRef idx="0"/>
    <cs:effectRef idx="0"/>
    <cs:fontRef idx="minor">
      <a:schemeClr val="tx1"/>
    </cs:fontRef>
    <cs:spPr>
      <a:ln w="38100" cap="rnd" cmpd="sng" algn="ctr">
        <a:solidFill>
          <a:schemeClr val="phClr">
            <a:lumMod val="75000"/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0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7286" cy="6077857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EFAE99BA-A07C-4CEE-B6D1-38178F702A2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6</xdr:col>
      <xdr:colOff>709019</xdr:colOff>
      <xdr:row>61</xdr:row>
      <xdr:rowOff>122952</xdr:rowOff>
    </xdr:to>
    <xdr:pic>
      <xdr:nvPicPr>
        <xdr:cNvPr id="5" name="Afbeelding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813" y="4679156"/>
          <a:ext cx="4752381" cy="69809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13</xdr:col>
      <xdr:colOff>275631</xdr:colOff>
      <xdr:row>39</xdr:row>
      <xdr:rowOff>104405</xdr:rowOff>
    </xdr:to>
    <xdr:pic>
      <xdr:nvPicPr>
        <xdr:cNvPr id="7" name="Afbeelding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91125" y="4488656"/>
          <a:ext cx="4752381" cy="29619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13</xdr:col>
      <xdr:colOff>304202</xdr:colOff>
      <xdr:row>70</xdr:row>
      <xdr:rowOff>189762</xdr:rowOff>
    </xdr:to>
    <xdr:pic>
      <xdr:nvPicPr>
        <xdr:cNvPr id="9" name="Afbeelding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91125" y="7536656"/>
          <a:ext cx="4780952" cy="5904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111917</xdr:colOff>
      <xdr:row>26</xdr:row>
      <xdr:rowOff>64292</xdr:rowOff>
    </xdr:from>
    <xdr:to>
      <xdr:col>18</xdr:col>
      <xdr:colOff>66674</xdr:colOff>
      <xdr:row>44</xdr:row>
      <xdr:rowOff>114299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AD7817C2-A9B6-4A08-BA82-6D6649E719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190500</xdr:colOff>
      <xdr:row>6</xdr:row>
      <xdr:rowOff>161925</xdr:rowOff>
    </xdr:from>
    <xdr:to>
      <xdr:col>23</xdr:col>
      <xdr:colOff>145257</xdr:colOff>
      <xdr:row>25</xdr:row>
      <xdr:rowOff>2382</xdr:rowOff>
    </xdr:to>
    <xdr:graphicFrame macro="">
      <xdr:nvGraphicFramePr>
        <xdr:cNvPr id="4" name="Chart 1">
          <a:extLst>
            <a:ext uri="{FF2B5EF4-FFF2-40B4-BE49-F238E27FC236}">
              <a16:creationId xmlns="" xmlns:a16="http://schemas.microsoft.com/office/drawing/2014/main" id="{AD7817C2-A9B6-4A08-BA82-6D6649E71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180975</xdr:colOff>
      <xdr:row>26</xdr:row>
      <xdr:rowOff>76200</xdr:rowOff>
    </xdr:from>
    <xdr:to>
      <xdr:col>25</xdr:col>
      <xdr:colOff>504825</xdr:colOff>
      <xdr:row>44</xdr:row>
      <xdr:rowOff>180975</xdr:rowOff>
    </xdr:to>
    <xdr:graphicFrame macro="">
      <xdr:nvGraphicFramePr>
        <xdr:cNvPr id="5" name="Chart 1">
          <a:extLst>
            <a:ext uri="{FF2B5EF4-FFF2-40B4-BE49-F238E27FC236}">
              <a16:creationId xmlns="" xmlns:a16="http://schemas.microsoft.com/office/drawing/2014/main" id="{AD7817C2-A9B6-4A08-BA82-6D6649E71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20</xdr:col>
      <xdr:colOff>608633</xdr:colOff>
      <xdr:row>63</xdr:row>
      <xdr:rowOff>84312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6EE4D63-7672-4227-B916-B61AC2E67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9300" y="180975"/>
          <a:ext cx="7733333" cy="113047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2</xdr:row>
      <xdr:rowOff>138112</xdr:rowOff>
    </xdr:from>
    <xdr:to>
      <xdr:col>13</xdr:col>
      <xdr:colOff>571500</xdr:colOff>
      <xdr:row>17</xdr:row>
      <xdr:rowOff>23812</xdr:rowOff>
    </xdr:to>
    <xdr:graphicFrame macro="">
      <xdr:nvGraphicFramePr>
        <xdr:cNvPr id="2" name="Grafiek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13</xdr:row>
      <xdr:rowOff>95250</xdr:rowOff>
    </xdr:from>
    <xdr:to>
      <xdr:col>18</xdr:col>
      <xdr:colOff>400050</xdr:colOff>
      <xdr:row>27</xdr:row>
      <xdr:rowOff>171450</xdr:rowOff>
    </xdr:to>
    <xdr:graphicFrame macro="">
      <xdr:nvGraphicFramePr>
        <xdr:cNvPr id="2" name="Grafiek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10</xdr:row>
      <xdr:rowOff>61912</xdr:rowOff>
    </xdr:from>
    <xdr:to>
      <xdr:col>12</xdr:col>
      <xdr:colOff>304800</xdr:colOff>
      <xdr:row>24</xdr:row>
      <xdr:rowOff>138112</xdr:rowOff>
    </xdr:to>
    <xdr:graphicFrame macro="">
      <xdr:nvGraphicFramePr>
        <xdr:cNvPr id="2" name="Grafiek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10</xdr:row>
      <xdr:rowOff>61912</xdr:rowOff>
    </xdr:from>
    <xdr:to>
      <xdr:col>12</xdr:col>
      <xdr:colOff>304800</xdr:colOff>
      <xdr:row>24</xdr:row>
      <xdr:rowOff>138112</xdr:rowOff>
    </xdr:to>
    <xdr:graphicFrame macro="">
      <xdr:nvGraphicFramePr>
        <xdr:cNvPr id="2" name="Grafiek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485775</xdr:colOff>
      <xdr:row>0</xdr:row>
      <xdr:rowOff>142875</xdr:rowOff>
    </xdr:from>
    <xdr:to>
      <xdr:col>31</xdr:col>
      <xdr:colOff>180975</xdr:colOff>
      <xdr:row>14</xdr:row>
      <xdr:rowOff>161925</xdr:rowOff>
    </xdr:to>
    <xdr:graphicFrame macro="">
      <xdr:nvGraphicFramePr>
        <xdr:cNvPr id="5" name="Grafiek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428625</xdr:colOff>
      <xdr:row>17</xdr:row>
      <xdr:rowOff>107157</xdr:rowOff>
    </xdr:from>
    <xdr:to>
      <xdr:col>31</xdr:col>
      <xdr:colOff>123825</xdr:colOff>
      <xdr:row>32</xdr:row>
      <xdr:rowOff>7145</xdr:rowOff>
    </xdr:to>
    <xdr:graphicFrame macro="">
      <xdr:nvGraphicFramePr>
        <xdr:cNvPr id="6" name="Grafie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Resultaat_40g" connectionId="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Gips_40g_60g_80g_100g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Resultaat_60g" connectionId="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Resultaat_80g" connectionId="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Resultaat_70g" connectionId="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Gips_60g_60gW" connectionId="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Gips_60g_80gW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"/>
  <sheetViews>
    <sheetView tabSelected="1" zoomScaleNormal="100" workbookViewId="0">
      <selection activeCell="I15" sqref="A1:I15"/>
    </sheetView>
  </sheetViews>
  <sheetFormatPr defaultRowHeight="15"/>
  <cols>
    <col min="1" max="1" width="6" bestFit="1" customWidth="1"/>
    <col min="2" max="2" width="11.42578125" style="1" bestFit="1" customWidth="1"/>
    <col min="3" max="3" width="14.85546875" bestFit="1" customWidth="1"/>
    <col min="4" max="9" width="11.42578125" style="1" bestFit="1" customWidth="1"/>
    <col min="12" max="12" width="14.85546875" bestFit="1" customWidth="1"/>
    <col min="13" max="13" width="11.28515625" bestFit="1" customWidth="1"/>
  </cols>
  <sheetData>
    <row r="1" spans="1:14" ht="15.75" thickBot="1">
      <c r="A1" s="29" t="s">
        <v>22</v>
      </c>
      <c r="B1" s="29">
        <v>1</v>
      </c>
      <c r="C1" s="35"/>
      <c r="D1" s="10">
        <v>2</v>
      </c>
      <c r="E1" s="85">
        <v>3</v>
      </c>
      <c r="F1" s="10">
        <v>4</v>
      </c>
      <c r="G1" s="85">
        <v>5</v>
      </c>
      <c r="H1" s="10">
        <v>6</v>
      </c>
      <c r="I1" s="48">
        <v>7</v>
      </c>
    </row>
    <row r="2" spans="1:14">
      <c r="A2" s="22"/>
      <c r="B2" s="30">
        <v>40.56</v>
      </c>
      <c r="C2" s="10" t="s">
        <v>9</v>
      </c>
      <c r="D2" s="11">
        <v>60.26</v>
      </c>
      <c r="E2" s="55">
        <v>70.38</v>
      </c>
      <c r="F2" s="11">
        <v>80.16</v>
      </c>
      <c r="G2" s="55">
        <v>100.12</v>
      </c>
      <c r="H2" s="15">
        <v>63.24</v>
      </c>
      <c r="I2" s="49">
        <v>60.98</v>
      </c>
    </row>
    <row r="3" spans="1:14">
      <c r="A3" s="23"/>
      <c r="B3" s="33">
        <f>B2/$M$16</f>
        <v>0.27943602974863851</v>
      </c>
      <c r="C3" s="36" t="s">
        <v>41</v>
      </c>
      <c r="D3" s="13">
        <f t="shared" ref="D3:I3" si="0">D2/$M$16</f>
        <v>0.41515816451313992</v>
      </c>
      <c r="E3" s="58">
        <f t="shared" si="0"/>
        <v>0.48487938298099548</v>
      </c>
      <c r="F3" s="13">
        <f t="shared" si="0"/>
        <v>0.55225818897068202</v>
      </c>
      <c r="G3" s="58">
        <f t="shared" si="0"/>
        <v>0.68977158033613628</v>
      </c>
      <c r="H3" s="13">
        <f t="shared" si="0"/>
        <v>0.43568872093944522</v>
      </c>
      <c r="I3" s="13">
        <f t="shared" si="0"/>
        <v>0.42011856740808617</v>
      </c>
    </row>
    <row r="4" spans="1:14">
      <c r="A4" s="23"/>
      <c r="B4" s="31">
        <v>40.36</v>
      </c>
      <c r="C4" s="36" t="s">
        <v>8</v>
      </c>
      <c r="D4" s="12">
        <v>40.36</v>
      </c>
      <c r="E4" s="57">
        <v>40.480000000000004</v>
      </c>
      <c r="F4" s="12">
        <v>40.480000000000004</v>
      </c>
      <c r="G4" s="57">
        <v>40.42</v>
      </c>
      <c r="H4" s="16">
        <v>60.96</v>
      </c>
      <c r="I4" s="50">
        <v>80.34</v>
      </c>
    </row>
    <row r="5" spans="1:14" ht="15.75" thickBot="1">
      <c r="A5" s="24"/>
      <c r="B5" s="34">
        <f>B4/$M$17</f>
        <v>2.240355259505967</v>
      </c>
      <c r="C5" s="38" t="s">
        <v>42</v>
      </c>
      <c r="D5" s="14">
        <f t="shared" ref="D5:I5" si="1">D4/$M$17</f>
        <v>2.240355259505967</v>
      </c>
      <c r="E5" s="86">
        <f t="shared" si="1"/>
        <v>2.2470163752428531</v>
      </c>
      <c r="F5" s="14">
        <f t="shared" si="1"/>
        <v>2.2470163752428531</v>
      </c>
      <c r="G5" s="86">
        <f t="shared" si="1"/>
        <v>2.2436858173744101</v>
      </c>
      <c r="H5" s="14">
        <f t="shared" si="1"/>
        <v>3.3838467943380515</v>
      </c>
      <c r="I5" s="14">
        <f t="shared" si="1"/>
        <v>4.4596169858451287</v>
      </c>
    </row>
    <row r="6" spans="1:14" ht="15.75" thickBot="1">
      <c r="A6" s="23"/>
      <c r="B6" s="75">
        <f>B5/B3</f>
        <v>8.0174173012737011</v>
      </c>
      <c r="C6" s="38" t="s">
        <v>51</v>
      </c>
      <c r="D6" s="76">
        <f t="shared" ref="D6:I6" si="2">D5/D3</f>
        <v>5.3963897401205001</v>
      </c>
      <c r="E6" s="87">
        <f t="shared" si="2"/>
        <v>4.634175949961814</v>
      </c>
      <c r="F6" s="76">
        <f t="shared" si="2"/>
        <v>4.0687787345098858</v>
      </c>
      <c r="G6" s="87">
        <f t="shared" si="2"/>
        <v>3.2527953910206442</v>
      </c>
      <c r="H6" s="76">
        <f t="shared" si="2"/>
        <v>7.7666614527952396</v>
      </c>
      <c r="I6" s="76">
        <f t="shared" si="2"/>
        <v>10.61513899125824</v>
      </c>
    </row>
    <row r="7" spans="1:14" ht="15.75" thickBot="1">
      <c r="A7" s="23"/>
      <c r="B7" s="72">
        <v>80.92</v>
      </c>
      <c r="C7" s="73" t="s">
        <v>14</v>
      </c>
      <c r="D7" s="74">
        <v>100.62</v>
      </c>
      <c r="E7" s="88">
        <v>110.86</v>
      </c>
      <c r="F7" s="74">
        <v>120.64</v>
      </c>
      <c r="G7" s="88">
        <v>140.54000000000002</v>
      </c>
      <c r="H7" s="74">
        <v>124.2</v>
      </c>
      <c r="I7" s="90">
        <v>141.32</v>
      </c>
    </row>
    <row r="8" spans="1:14" ht="15.75" thickBot="1">
      <c r="A8" s="24"/>
      <c r="B8" s="28">
        <v>11.632803315566097</v>
      </c>
      <c r="C8" s="39" t="s">
        <v>17</v>
      </c>
      <c r="D8" s="18">
        <v>17.219900617358398</v>
      </c>
      <c r="E8" s="89">
        <v>19.832111241362099</v>
      </c>
      <c r="F8" s="18">
        <v>20.7815164707817</v>
      </c>
      <c r="G8" s="89">
        <v>23.573910036784003</v>
      </c>
      <c r="H8" s="18">
        <v>15.035697886059097</v>
      </c>
      <c r="I8" s="18">
        <v>13.8868256836837</v>
      </c>
    </row>
    <row r="9" spans="1:14">
      <c r="A9" s="23"/>
      <c r="B9" s="81">
        <f>(B2*$E$12+B4*$E$13)*B8*-1</f>
        <v>-2434.336259271276</v>
      </c>
      <c r="C9" s="82" t="s">
        <v>31</v>
      </c>
      <c r="D9" s="83">
        <f t="shared" ref="D9:I9" si="3">(D2*$E$12+D4*$E$13)*D8*-1</f>
        <v>-3942.7511008733418</v>
      </c>
      <c r="E9" s="81">
        <f t="shared" si="3"/>
        <v>-4751.5041367174763</v>
      </c>
      <c r="F9" s="83">
        <f t="shared" si="3"/>
        <v>-5182.2119488595372</v>
      </c>
      <c r="G9" s="81">
        <f t="shared" si="3"/>
        <v>-6343.1639874936782</v>
      </c>
      <c r="H9" s="83">
        <f t="shared" si="3"/>
        <v>-4782.1458126151765</v>
      </c>
      <c r="I9" s="83">
        <f t="shared" si="3"/>
        <v>-5510.3090954765121</v>
      </c>
    </row>
    <row r="10" spans="1:14" ht="15.75" thickBot="1">
      <c r="A10" s="24"/>
      <c r="B10" s="61">
        <f>B9/4.2</f>
        <v>-579.60387125506566</v>
      </c>
      <c r="C10" s="69" t="s">
        <v>32</v>
      </c>
      <c r="D10" s="77">
        <f t="shared" ref="D10:I10" si="4">D9/4.2</f>
        <v>-938.7502621127004</v>
      </c>
      <c r="E10" s="61">
        <f t="shared" si="4"/>
        <v>-1131.3105087422562</v>
      </c>
      <c r="F10" s="77">
        <f t="shared" si="4"/>
        <v>-1233.8599878236994</v>
      </c>
      <c r="G10" s="61">
        <f t="shared" si="4"/>
        <v>-1510.2771398794471</v>
      </c>
      <c r="H10" s="77">
        <f t="shared" si="4"/>
        <v>-1138.6061458607562</v>
      </c>
      <c r="I10" s="77">
        <f t="shared" si="4"/>
        <v>-1311.9783560658361</v>
      </c>
    </row>
    <row r="11" spans="1:14" ht="18" thickBot="1">
      <c r="A11" s="23"/>
      <c r="B11" s="60" t="s">
        <v>50</v>
      </c>
      <c r="C11" s="56"/>
      <c r="D11" s="55"/>
      <c r="E11" s="55"/>
      <c r="F11" s="78"/>
      <c r="G11" s="78"/>
      <c r="H11" s="78"/>
      <c r="I11" s="63"/>
    </row>
    <row r="12" spans="1:14">
      <c r="A12" s="22"/>
      <c r="B12" s="62"/>
      <c r="C12" s="67" t="s">
        <v>12</v>
      </c>
      <c r="D12" s="57" t="s">
        <v>29</v>
      </c>
      <c r="E12" s="58">
        <v>1</v>
      </c>
      <c r="F12" s="79"/>
      <c r="G12" s="79"/>
      <c r="H12" s="79"/>
      <c r="I12" s="64"/>
    </row>
    <row r="13" spans="1:14" ht="15.75" thickBot="1">
      <c r="A13" s="24"/>
      <c r="B13" s="65"/>
      <c r="C13" s="68" t="s">
        <v>11</v>
      </c>
      <c r="D13" s="59"/>
      <c r="E13" s="59">
        <v>4.18</v>
      </c>
      <c r="F13" s="80"/>
      <c r="G13" s="80"/>
      <c r="H13" s="80"/>
      <c r="I13" s="66"/>
    </row>
    <row r="14" spans="1:14" ht="15.75" thickBot="1">
      <c r="A14" s="24"/>
      <c r="B14" s="83">
        <f>B3*1000*$G$23</f>
        <v>-4806.2997116765828</v>
      </c>
      <c r="C14" s="82" t="s">
        <v>52</v>
      </c>
      <c r="D14" s="81">
        <f t="shared" ref="D14:I14" si="5">D3*1000*$G$23</f>
        <v>-7140.7204296260061</v>
      </c>
      <c r="E14" s="83">
        <f t="shared" si="5"/>
        <v>-8339.9253872731224</v>
      </c>
      <c r="F14" s="83">
        <f t="shared" si="5"/>
        <v>-9498.84085029573</v>
      </c>
      <c r="G14" s="83">
        <f t="shared" si="5"/>
        <v>-11864.071181781543</v>
      </c>
      <c r="H14" s="83">
        <f t="shared" si="5"/>
        <v>-7493.8460001584572</v>
      </c>
      <c r="I14" s="84">
        <f t="shared" si="5"/>
        <v>-7226.0393594190818</v>
      </c>
      <c r="N14" t="s">
        <v>45</v>
      </c>
    </row>
    <row r="15" spans="1:14" ht="15.75" thickBot="1">
      <c r="A15" s="24"/>
      <c r="B15" s="77">
        <f>ABS(B9/B14*100)</f>
        <v>50.64886514166438</v>
      </c>
      <c r="C15" s="38" t="s">
        <v>53</v>
      </c>
      <c r="D15" s="77">
        <f t="shared" ref="D15:I15" si="6">ABS(D9/D14*100)</f>
        <v>55.215032428875567</v>
      </c>
      <c r="E15" s="77">
        <f t="shared" si="6"/>
        <v>56.972981364657748</v>
      </c>
      <c r="F15" s="77">
        <f t="shared" si="6"/>
        <v>54.556256184650131</v>
      </c>
      <c r="G15" s="77">
        <f t="shared" si="6"/>
        <v>53.465323077580948</v>
      </c>
      <c r="H15" s="77">
        <f t="shared" si="6"/>
        <v>63.814305932014861</v>
      </c>
      <c r="I15" s="77">
        <f t="shared" si="6"/>
        <v>76.256283994549108</v>
      </c>
      <c r="M15" t="s">
        <v>35</v>
      </c>
      <c r="N15" t="s">
        <v>46</v>
      </c>
    </row>
    <row r="16" spans="1:14">
      <c r="A16" s="71"/>
      <c r="K16" t="s">
        <v>43</v>
      </c>
      <c r="L16" t="s">
        <v>33</v>
      </c>
      <c r="M16" s="70">
        <f>$M$19+$M$20+4*$M$21+(2*$M$22+$M$21)/2</f>
        <v>145.14949999999999</v>
      </c>
      <c r="N16">
        <f>-1575.2</f>
        <v>-1575.2</v>
      </c>
    </row>
    <row r="17" spans="2:14">
      <c r="K17" t="s">
        <v>11</v>
      </c>
      <c r="L17" t="s">
        <v>34</v>
      </c>
      <c r="M17">
        <f>2*M22+M21</f>
        <v>18.015000000000001</v>
      </c>
      <c r="N17">
        <v>-285.8</v>
      </c>
    </row>
    <row r="18" spans="2:14">
      <c r="K18" t="s">
        <v>12</v>
      </c>
      <c r="L18" t="s">
        <v>40</v>
      </c>
      <c r="M18" s="70">
        <f>$M$19+$M$20+4*$M$21+(2*$M$22+$M$21)*2</f>
        <v>172.172</v>
      </c>
      <c r="N18">
        <v>-2021.1</v>
      </c>
    </row>
    <row r="19" spans="2:14">
      <c r="L19" t="s">
        <v>36</v>
      </c>
      <c r="M19">
        <v>40.08</v>
      </c>
    </row>
    <row r="20" spans="2:14">
      <c r="B20" s="71" t="s">
        <v>44</v>
      </c>
      <c r="L20" t="s">
        <v>37</v>
      </c>
      <c r="M20">
        <v>32.066000000000003</v>
      </c>
    </row>
    <row r="21" spans="2:14">
      <c r="B21" s="1" t="s">
        <v>30</v>
      </c>
      <c r="L21" t="s">
        <v>38</v>
      </c>
      <c r="M21">
        <v>15.999000000000001</v>
      </c>
    </row>
    <row r="22" spans="2:14">
      <c r="G22" s="1">
        <f>G23*4.2</f>
        <v>-72.239999999999995</v>
      </c>
      <c r="H22" s="1" t="s">
        <v>48</v>
      </c>
      <c r="L22" t="s">
        <v>39</v>
      </c>
      <c r="M22">
        <v>1.008</v>
      </c>
    </row>
    <row r="23" spans="2:14">
      <c r="B23" s="71" t="s">
        <v>49</v>
      </c>
      <c r="F23" s="1" t="s">
        <v>47</v>
      </c>
      <c r="G23" s="1">
        <v>-17.2</v>
      </c>
      <c r="H23" s="1" t="s">
        <v>46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3"/>
  <sheetViews>
    <sheetView topLeftCell="A447" workbookViewId="0">
      <selection activeCell="B3" sqref="B3:B483"/>
    </sheetView>
  </sheetViews>
  <sheetFormatPr defaultRowHeight="15"/>
  <cols>
    <col min="1" max="1" width="6" bestFit="1" customWidth="1"/>
    <col min="2" max="2" width="12" bestFit="1" customWidth="1"/>
  </cols>
  <sheetData>
    <row r="1" spans="1:8">
      <c r="A1" t="s">
        <v>4</v>
      </c>
      <c r="B1" t="s">
        <v>1</v>
      </c>
    </row>
    <row r="2" spans="1:8">
      <c r="A2" t="s">
        <v>2</v>
      </c>
      <c r="B2" t="s">
        <v>3</v>
      </c>
    </row>
    <row r="3" spans="1:8">
      <c r="A3">
        <v>0</v>
      </c>
      <c r="B3">
        <v>19.419573634442099</v>
      </c>
      <c r="F3" t="s">
        <v>11</v>
      </c>
      <c r="G3">
        <v>60.98</v>
      </c>
      <c r="H3" t="s">
        <v>13</v>
      </c>
    </row>
    <row r="4" spans="1:8">
      <c r="A4">
        <v>0.5</v>
      </c>
      <c r="B4">
        <v>19.984789122224502</v>
      </c>
      <c r="F4" t="s">
        <v>12</v>
      </c>
      <c r="G4">
        <f>80.44-0.1</f>
        <v>80.34</v>
      </c>
      <c r="H4" t="s">
        <v>13</v>
      </c>
    </row>
    <row r="5" spans="1:8">
      <c r="A5">
        <v>1</v>
      </c>
      <c r="B5">
        <v>19.561137675699602</v>
      </c>
    </row>
    <row r="6" spans="1:8">
      <c r="A6">
        <v>1.5</v>
      </c>
      <c r="B6">
        <v>19.9001827892317</v>
      </c>
    </row>
    <row r="7" spans="1:8">
      <c r="A7">
        <v>2</v>
      </c>
      <c r="B7">
        <v>19.9565936110987</v>
      </c>
    </row>
    <row r="8" spans="1:8">
      <c r="A8">
        <v>2.5</v>
      </c>
      <c r="B8">
        <v>19.787275818181399</v>
      </c>
    </row>
    <row r="9" spans="1:8">
      <c r="A9">
        <v>3</v>
      </c>
      <c r="B9">
        <v>20.012983566680099</v>
      </c>
    </row>
    <row r="10" spans="1:8">
      <c r="A10">
        <v>3.5</v>
      </c>
      <c r="B10">
        <v>19.9001827892317</v>
      </c>
    </row>
    <row r="11" spans="1:8">
      <c r="A11">
        <v>4</v>
      </c>
      <c r="B11">
        <v>19.504531810106101</v>
      </c>
    </row>
    <row r="12" spans="1:8">
      <c r="A12">
        <v>4.5</v>
      </c>
      <c r="B12">
        <v>20.012983566680099</v>
      </c>
    </row>
    <row r="13" spans="1:8">
      <c r="A13">
        <v>5</v>
      </c>
      <c r="B13">
        <v>19.8155112151758</v>
      </c>
    </row>
    <row r="14" spans="1:8">
      <c r="A14">
        <v>5.5</v>
      </c>
      <c r="B14">
        <v>19.9001827892317</v>
      </c>
    </row>
    <row r="15" spans="1:8">
      <c r="A15">
        <v>6</v>
      </c>
      <c r="B15">
        <v>19.787275818181399</v>
      </c>
    </row>
    <row r="16" spans="1:8">
      <c r="A16">
        <v>6.5</v>
      </c>
      <c r="B16">
        <v>19.9001827892317</v>
      </c>
    </row>
    <row r="17" spans="1:2">
      <c r="A17">
        <v>7</v>
      </c>
      <c r="B17">
        <v>19.843739909869001</v>
      </c>
    </row>
    <row r="18" spans="1:2">
      <c r="A18">
        <v>7.5</v>
      </c>
      <c r="B18">
        <v>19.787275818181399</v>
      </c>
    </row>
    <row r="19" spans="1:2">
      <c r="A19">
        <v>8</v>
      </c>
      <c r="B19">
        <v>19.9283915074171</v>
      </c>
    </row>
    <row r="20" spans="1:2">
      <c r="A20">
        <v>8.5</v>
      </c>
      <c r="B20">
        <v>19.9001827892317</v>
      </c>
    </row>
    <row r="21" spans="1:2">
      <c r="A21">
        <v>9</v>
      </c>
      <c r="B21">
        <v>20.069341821138998</v>
      </c>
    </row>
    <row r="22" spans="1:2">
      <c r="A22">
        <v>9.5</v>
      </c>
      <c r="B22">
        <v>19.730779312556301</v>
      </c>
    </row>
    <row r="23" spans="1:2">
      <c r="A23">
        <v>10</v>
      </c>
      <c r="B23">
        <v>20.125679555420401</v>
      </c>
    </row>
    <row r="24" spans="1:2">
      <c r="A24">
        <v>10.5</v>
      </c>
      <c r="B24">
        <v>19.787275818181399</v>
      </c>
    </row>
    <row r="25" spans="1:2">
      <c r="A25">
        <v>11</v>
      </c>
      <c r="B25">
        <v>19.843739909869001</v>
      </c>
    </row>
    <row r="26" spans="1:2">
      <c r="A26">
        <v>11.5</v>
      </c>
      <c r="B26">
        <v>20.097511180256699</v>
      </c>
    </row>
    <row r="27" spans="1:2">
      <c r="A27">
        <v>12</v>
      </c>
      <c r="B27">
        <v>20.012983566680099</v>
      </c>
    </row>
    <row r="28" spans="1:2">
      <c r="A28">
        <v>12.5</v>
      </c>
      <c r="B28">
        <v>19.759028181317301</v>
      </c>
    </row>
    <row r="29" spans="1:2">
      <c r="A29">
        <v>13</v>
      </c>
      <c r="B29">
        <v>20.097511180256699</v>
      </c>
    </row>
    <row r="30" spans="1:2">
      <c r="A30">
        <v>13.5</v>
      </c>
      <c r="B30">
        <v>19.419573634442099</v>
      </c>
    </row>
    <row r="31" spans="1:2">
      <c r="A31">
        <v>14</v>
      </c>
      <c r="B31">
        <v>19.504531810106101</v>
      </c>
    </row>
    <row r="32" spans="1:2">
      <c r="A32">
        <v>14.5</v>
      </c>
      <c r="B32">
        <v>19.730779312556301</v>
      </c>
    </row>
    <row r="33" spans="1:2">
      <c r="A33">
        <v>15</v>
      </c>
      <c r="B33">
        <v>19.871961924209302</v>
      </c>
    </row>
    <row r="34" spans="1:2">
      <c r="A34">
        <v>15.5</v>
      </c>
      <c r="B34">
        <v>20.012983566680099</v>
      </c>
    </row>
    <row r="35" spans="1:2">
      <c r="A35">
        <v>16</v>
      </c>
      <c r="B35">
        <v>19.8155112151758</v>
      </c>
    </row>
    <row r="36" spans="1:2">
      <c r="A36">
        <v>16.5</v>
      </c>
      <c r="B36">
        <v>19.984789122224502</v>
      </c>
    </row>
    <row r="37" spans="1:2">
      <c r="A37">
        <v>17</v>
      </c>
      <c r="B37">
        <v>19.702523675645001</v>
      </c>
    </row>
    <row r="38" spans="1:2">
      <c r="A38">
        <v>17.5</v>
      </c>
      <c r="B38">
        <v>20.069341821138998</v>
      </c>
    </row>
    <row r="39" spans="1:2">
      <c r="A39">
        <v>18</v>
      </c>
      <c r="B39">
        <v>19.9283915074171</v>
      </c>
    </row>
    <row r="40" spans="1:2">
      <c r="A40">
        <v>18.5</v>
      </c>
      <c r="B40">
        <v>19.984789122224502</v>
      </c>
    </row>
    <row r="41" spans="1:2">
      <c r="A41">
        <v>19</v>
      </c>
      <c r="B41">
        <v>19.9001827892317</v>
      </c>
    </row>
    <row r="42" spans="1:2">
      <c r="A42">
        <v>19.5</v>
      </c>
      <c r="B42">
        <v>19.9001827892317</v>
      </c>
    </row>
    <row r="43" spans="1:2">
      <c r="A43">
        <v>20</v>
      </c>
      <c r="B43">
        <v>19.730779312556301</v>
      </c>
    </row>
    <row r="44" spans="1:2">
      <c r="A44">
        <v>20.5</v>
      </c>
      <c r="B44">
        <v>19.984789122224502</v>
      </c>
    </row>
    <row r="45" spans="1:2">
      <c r="A45">
        <v>21</v>
      </c>
      <c r="B45">
        <v>19.6742612486353</v>
      </c>
    </row>
    <row r="46" spans="1:2">
      <c r="A46">
        <v>21.5</v>
      </c>
      <c r="B46">
        <v>19.561137675699602</v>
      </c>
    </row>
    <row r="47" spans="1:2">
      <c r="A47">
        <v>22</v>
      </c>
      <c r="B47">
        <v>20.012983566680099</v>
      </c>
    </row>
    <row r="48" spans="1:2">
      <c r="A48">
        <v>22.5</v>
      </c>
      <c r="B48">
        <v>19.759028181317301</v>
      </c>
    </row>
    <row r="49" spans="1:2">
      <c r="A49">
        <v>23</v>
      </c>
      <c r="B49">
        <v>20.069341821138998</v>
      </c>
    </row>
    <row r="50" spans="1:2">
      <c r="A50">
        <v>23.5</v>
      </c>
      <c r="B50">
        <v>19.9283915074171</v>
      </c>
    </row>
    <row r="51" spans="1:2">
      <c r="A51">
        <v>24</v>
      </c>
      <c r="B51">
        <v>19.6742612486353</v>
      </c>
    </row>
    <row r="52" spans="1:2">
      <c r="A52">
        <v>24.5</v>
      </c>
      <c r="B52">
        <v>19.984789122224502</v>
      </c>
    </row>
    <row r="53" spans="1:2">
      <c r="A53">
        <v>25</v>
      </c>
      <c r="B53">
        <v>19.589427483931001</v>
      </c>
    </row>
    <row r="54" spans="1:2">
      <c r="A54">
        <v>25.5</v>
      </c>
      <c r="B54">
        <v>19.561137675699602</v>
      </c>
    </row>
    <row r="55" spans="1:2">
      <c r="A55">
        <v>26</v>
      </c>
      <c r="B55">
        <v>19.759028181317301</v>
      </c>
    </row>
    <row r="56" spans="1:2">
      <c r="A56">
        <v>26.5</v>
      </c>
      <c r="B56">
        <v>20.097511180256699</v>
      </c>
    </row>
    <row r="57" spans="1:2">
      <c r="A57">
        <v>27</v>
      </c>
      <c r="B57">
        <v>20.069341821138998</v>
      </c>
    </row>
    <row r="58" spans="1:2">
      <c r="A58">
        <v>27.5</v>
      </c>
      <c r="B58">
        <v>19.9283915074171</v>
      </c>
    </row>
    <row r="59" spans="1:2">
      <c r="A59">
        <v>28</v>
      </c>
      <c r="B59">
        <v>19.787275818181399</v>
      </c>
    </row>
    <row r="60" spans="1:2">
      <c r="A60">
        <v>28.5</v>
      </c>
      <c r="B60">
        <v>20.097511180256699</v>
      </c>
    </row>
    <row r="61" spans="1:2">
      <c r="A61">
        <v>29</v>
      </c>
      <c r="B61">
        <v>19.9565936110987</v>
      </c>
    </row>
    <row r="62" spans="1:2">
      <c r="A62">
        <v>29.5</v>
      </c>
      <c r="B62">
        <v>20.041165957262901</v>
      </c>
    </row>
    <row r="63" spans="1:2">
      <c r="A63">
        <v>30</v>
      </c>
      <c r="B63">
        <v>20.041165957262901</v>
      </c>
    </row>
    <row r="64" spans="1:2">
      <c r="A64">
        <v>30.5</v>
      </c>
      <c r="B64">
        <v>20.238272160346401</v>
      </c>
    </row>
    <row r="65" spans="1:2">
      <c r="A65">
        <v>31</v>
      </c>
      <c r="B65">
        <v>19.532835441327499</v>
      </c>
    </row>
    <row r="66" spans="1:2">
      <c r="A66">
        <v>31.5</v>
      </c>
      <c r="B66">
        <v>20.181985944883799</v>
      </c>
    </row>
    <row r="67" spans="1:2">
      <c r="A67">
        <v>32</v>
      </c>
      <c r="B67">
        <v>20.238272160346401</v>
      </c>
    </row>
    <row r="68" spans="1:2">
      <c r="A68">
        <v>32.5</v>
      </c>
      <c r="B68">
        <v>20.2945273872269</v>
      </c>
    </row>
    <row r="69" spans="1:2">
      <c r="A69">
        <v>33</v>
      </c>
      <c r="B69">
        <v>19.9283915074171</v>
      </c>
    </row>
    <row r="70" spans="1:2">
      <c r="A70">
        <v>33.5</v>
      </c>
      <c r="B70">
        <v>19.759028181317301</v>
      </c>
    </row>
    <row r="71" spans="1:2">
      <c r="A71">
        <v>34</v>
      </c>
      <c r="B71">
        <v>19.871961924209302</v>
      </c>
    </row>
    <row r="72" spans="1:2">
      <c r="A72">
        <v>34.5</v>
      </c>
      <c r="B72">
        <v>20.012983566680099</v>
      </c>
    </row>
    <row r="73" spans="1:2">
      <c r="A73">
        <v>35</v>
      </c>
      <c r="B73">
        <v>20.012983566680099</v>
      </c>
    </row>
    <row r="74" spans="1:2">
      <c r="A74">
        <v>35.5</v>
      </c>
      <c r="B74">
        <v>19.8155112151758</v>
      </c>
    </row>
    <row r="75" spans="1:2">
      <c r="A75">
        <v>36</v>
      </c>
      <c r="B75">
        <v>20.378868301364399</v>
      </c>
    </row>
    <row r="76" spans="1:2">
      <c r="A76">
        <v>36.5</v>
      </c>
      <c r="B76">
        <v>20.435060563393499</v>
      </c>
    </row>
    <row r="77" spans="1:2">
      <c r="A77">
        <v>37</v>
      </c>
      <c r="B77">
        <v>20.097511180256699</v>
      </c>
    </row>
    <row r="78" spans="1:2">
      <c r="A78">
        <v>37.5</v>
      </c>
      <c r="B78">
        <v>20.491233430565899</v>
      </c>
    </row>
    <row r="79" spans="1:2">
      <c r="A79">
        <v>38</v>
      </c>
      <c r="B79">
        <v>20.5193078472835</v>
      </c>
    </row>
    <row r="80" spans="1:2">
      <c r="A80">
        <v>38.5</v>
      </c>
      <c r="B80">
        <v>20.5754437211768</v>
      </c>
    </row>
    <row r="81" spans="1:2">
      <c r="A81">
        <v>39</v>
      </c>
      <c r="B81">
        <v>20.631549674784502</v>
      </c>
    </row>
    <row r="82" spans="1:2">
      <c r="A82">
        <v>39.5</v>
      </c>
      <c r="B82">
        <v>20.153835969606799</v>
      </c>
    </row>
    <row r="83" spans="1:2">
      <c r="A83">
        <v>40</v>
      </c>
      <c r="B83">
        <v>20.687636839783799</v>
      </c>
    </row>
    <row r="84" spans="1:2">
      <c r="A84">
        <v>40.5</v>
      </c>
      <c r="B84">
        <v>20.659593541956301</v>
      </c>
    </row>
    <row r="85" spans="1:2">
      <c r="A85">
        <v>41</v>
      </c>
      <c r="B85">
        <v>20.771714262860701</v>
      </c>
    </row>
    <row r="86" spans="1:2">
      <c r="A86">
        <v>41.5</v>
      </c>
      <c r="B86">
        <v>20.687636839783799</v>
      </c>
    </row>
    <row r="87" spans="1:2">
      <c r="A87">
        <v>42</v>
      </c>
      <c r="B87">
        <v>20.8837396780388</v>
      </c>
    </row>
    <row r="88" spans="1:2">
      <c r="A88">
        <v>42.5</v>
      </c>
      <c r="B88">
        <v>20.799733599045599</v>
      </c>
    </row>
    <row r="89" spans="1:2">
      <c r="A89">
        <v>43</v>
      </c>
      <c r="B89">
        <v>20.939719817044299</v>
      </c>
    </row>
    <row r="90" spans="1:2">
      <c r="A90">
        <v>43.5</v>
      </c>
      <c r="B90">
        <v>20.8837396780388</v>
      </c>
    </row>
    <row r="91" spans="1:2">
      <c r="A91">
        <v>44</v>
      </c>
      <c r="B91">
        <v>21.079560415462598</v>
      </c>
    </row>
    <row r="92" spans="1:2">
      <c r="A92">
        <v>44.5</v>
      </c>
      <c r="B92">
        <v>21.275101107086499</v>
      </c>
    </row>
    <row r="93" spans="1:2">
      <c r="A93">
        <v>45</v>
      </c>
      <c r="B93">
        <v>21.275101107086499</v>
      </c>
    </row>
    <row r="94" spans="1:2">
      <c r="A94">
        <v>45.5</v>
      </c>
      <c r="B94">
        <v>21.275101107086499</v>
      </c>
    </row>
    <row r="95" spans="1:2">
      <c r="A95">
        <v>46</v>
      </c>
      <c r="B95">
        <v>21.275101107086499</v>
      </c>
    </row>
    <row r="96" spans="1:2">
      <c r="A96">
        <v>46.5</v>
      </c>
      <c r="B96">
        <v>21.275101107086499</v>
      </c>
    </row>
    <row r="97" spans="1:2">
      <c r="A97">
        <v>47</v>
      </c>
      <c r="B97">
        <v>21.442486339318599</v>
      </c>
    </row>
    <row r="98" spans="1:2">
      <c r="A98">
        <v>47.5</v>
      </c>
      <c r="B98">
        <v>21.6375269273634</v>
      </c>
    </row>
    <row r="99" spans="1:2">
      <c r="A99">
        <v>48</v>
      </c>
      <c r="B99">
        <v>21.553969422909098</v>
      </c>
    </row>
    <row r="100" spans="1:2">
      <c r="A100">
        <v>48.5</v>
      </c>
      <c r="B100">
        <v>21.721036945269901</v>
      </c>
    </row>
    <row r="101" spans="1:2">
      <c r="A101">
        <v>49</v>
      </c>
      <c r="B101">
        <v>21.7488613568222</v>
      </c>
    </row>
    <row r="102" spans="1:2">
      <c r="A102">
        <v>49.5</v>
      </c>
      <c r="B102">
        <v>21.7488613568222</v>
      </c>
    </row>
    <row r="103" spans="1:2">
      <c r="A103">
        <v>50</v>
      </c>
      <c r="B103">
        <v>21.9434990267656</v>
      </c>
    </row>
    <row r="104" spans="1:2">
      <c r="A104">
        <v>50.5</v>
      </c>
      <c r="B104">
        <v>21.9434990267656</v>
      </c>
    </row>
    <row r="105" spans="1:2">
      <c r="A105">
        <v>51</v>
      </c>
      <c r="B105">
        <v>21.860112770921202</v>
      </c>
    </row>
    <row r="106" spans="1:2">
      <c r="A106">
        <v>51.5</v>
      </c>
      <c r="B106">
        <v>21.860112770921202</v>
      </c>
    </row>
    <row r="107" spans="1:2">
      <c r="A107">
        <v>52</v>
      </c>
      <c r="B107">
        <v>22.221121349410499</v>
      </c>
    </row>
    <row r="108" spans="1:2">
      <c r="A108">
        <v>52.5</v>
      </c>
      <c r="B108">
        <v>22.498265370677899</v>
      </c>
    </row>
    <row r="109" spans="1:2">
      <c r="A109">
        <v>53</v>
      </c>
      <c r="B109">
        <v>22.7472945658151</v>
      </c>
    </row>
    <row r="110" spans="1:2">
      <c r="A110">
        <v>53.5</v>
      </c>
      <c r="B110">
        <v>22.5536346884168</v>
      </c>
    </row>
    <row r="111" spans="1:2">
      <c r="A111">
        <v>54</v>
      </c>
      <c r="B111">
        <v>22.7472945658151</v>
      </c>
    </row>
    <row r="112" spans="1:2">
      <c r="A112">
        <v>54.5</v>
      </c>
      <c r="B112">
        <v>23.106371893893201</v>
      </c>
    </row>
    <row r="113" spans="1:2">
      <c r="A113">
        <v>55</v>
      </c>
      <c r="B113">
        <v>23.244292500112302</v>
      </c>
    </row>
    <row r="114" spans="1:2">
      <c r="A114">
        <v>55.5</v>
      </c>
      <c r="B114">
        <v>23.574881102802699</v>
      </c>
    </row>
    <row r="115" spans="1:2">
      <c r="A115">
        <v>56</v>
      </c>
      <c r="B115">
        <v>23.657436603103601</v>
      </c>
    </row>
    <row r="116" spans="1:2">
      <c r="A116">
        <v>56.5</v>
      </c>
      <c r="B116">
        <v>23.629921901241499</v>
      </c>
    </row>
    <row r="117" spans="1:2">
      <c r="A117">
        <v>57</v>
      </c>
      <c r="B117">
        <v>24.069737546693901</v>
      </c>
    </row>
    <row r="118" spans="1:2">
      <c r="A118">
        <v>57.5</v>
      </c>
      <c r="B118">
        <v>23.987340847935101</v>
      </c>
    </row>
    <row r="119" spans="1:2">
      <c r="A119">
        <v>58</v>
      </c>
      <c r="B119">
        <v>24.014813487815001</v>
      </c>
    </row>
    <row r="120" spans="1:2">
      <c r="A120">
        <v>58.5</v>
      </c>
      <c r="B120">
        <v>24.727824624590799</v>
      </c>
    </row>
    <row r="121" spans="1:2">
      <c r="A121">
        <v>59</v>
      </c>
      <c r="B121">
        <v>24.673055997883701</v>
      </c>
    </row>
    <row r="122" spans="1:2">
      <c r="A122">
        <v>59.5</v>
      </c>
      <c r="B122">
        <v>24.755204470349899</v>
      </c>
    </row>
    <row r="123" spans="1:2">
      <c r="A123">
        <v>60</v>
      </c>
      <c r="B123">
        <v>25.493449268710901</v>
      </c>
    </row>
    <row r="124" spans="1:2">
      <c r="A124">
        <v>60.5</v>
      </c>
      <c r="B124">
        <v>25.575362367507399</v>
      </c>
    </row>
    <row r="125" spans="1:2">
      <c r="A125">
        <v>61</v>
      </c>
      <c r="B125">
        <v>25.930076140039201</v>
      </c>
    </row>
    <row r="126" spans="1:2">
      <c r="A126">
        <v>61.5</v>
      </c>
      <c r="B126">
        <v>25.984618180397302</v>
      </c>
    </row>
    <row r="127" spans="1:2">
      <c r="A127">
        <v>62</v>
      </c>
      <c r="B127">
        <v>26.529592648026998</v>
      </c>
    </row>
    <row r="128" spans="1:2">
      <c r="A128">
        <v>62.5</v>
      </c>
      <c r="B128">
        <v>27.0467120441823</v>
      </c>
    </row>
    <row r="129" spans="1:2">
      <c r="A129">
        <v>63</v>
      </c>
      <c r="B129">
        <v>27.291505679767099</v>
      </c>
    </row>
    <row r="130" spans="1:2">
      <c r="A130">
        <v>63.5</v>
      </c>
      <c r="B130">
        <v>27.454648177366099</v>
      </c>
    </row>
    <row r="131" spans="1:2">
      <c r="A131">
        <v>64</v>
      </c>
      <c r="B131">
        <v>28.052598358728002</v>
      </c>
    </row>
    <row r="132" spans="1:2">
      <c r="A132">
        <v>64.5</v>
      </c>
      <c r="B132">
        <v>28.5144651224937</v>
      </c>
    </row>
    <row r="133" spans="1:2">
      <c r="A133">
        <v>65</v>
      </c>
      <c r="B133">
        <v>28.7589481752895</v>
      </c>
    </row>
    <row r="134" spans="1:2">
      <c r="A134">
        <v>65.5</v>
      </c>
      <c r="B134">
        <v>29.193573869882801</v>
      </c>
    </row>
    <row r="135" spans="1:2">
      <c r="A135">
        <v>66</v>
      </c>
      <c r="B135">
        <v>29.383732410371501</v>
      </c>
    </row>
    <row r="136" spans="1:2">
      <c r="A136">
        <v>66.5</v>
      </c>
      <c r="B136">
        <v>29.818435243965801</v>
      </c>
    </row>
    <row r="137" spans="1:2">
      <c r="A137">
        <v>67</v>
      </c>
      <c r="B137">
        <v>30.3891948518467</v>
      </c>
    </row>
    <row r="138" spans="1:2">
      <c r="A138">
        <v>67.5</v>
      </c>
      <c r="B138">
        <v>30.715504674535602</v>
      </c>
    </row>
    <row r="139" spans="1:2">
      <c r="A139">
        <v>68</v>
      </c>
      <c r="B139">
        <v>30.851508913382599</v>
      </c>
    </row>
    <row r="140" spans="1:2">
      <c r="A140">
        <v>68.5</v>
      </c>
      <c r="B140">
        <v>30.987546785195299</v>
      </c>
    </row>
    <row r="141" spans="1:2">
      <c r="A141">
        <v>69</v>
      </c>
      <c r="B141">
        <v>31.668209945056599</v>
      </c>
    </row>
    <row r="142" spans="1:2">
      <c r="A142">
        <v>69.5</v>
      </c>
      <c r="B142">
        <v>31.668209945056599</v>
      </c>
    </row>
    <row r="143" spans="1:2">
      <c r="A143">
        <v>70</v>
      </c>
      <c r="B143">
        <v>32.104348970850502</v>
      </c>
    </row>
    <row r="144" spans="1:2">
      <c r="A144">
        <v>70.5</v>
      </c>
      <c r="B144">
        <v>32.131621552863997</v>
      </c>
    </row>
    <row r="145" spans="1:2">
      <c r="A145">
        <v>71</v>
      </c>
      <c r="B145">
        <v>32.2680184204456</v>
      </c>
    </row>
    <row r="146" spans="1:2">
      <c r="A146">
        <v>71.5</v>
      </c>
      <c r="B146">
        <v>32.923449926162299</v>
      </c>
    </row>
    <row r="147" spans="1:2">
      <c r="A147">
        <v>72</v>
      </c>
      <c r="B147">
        <v>32.732156269897303</v>
      </c>
    </row>
    <row r="148" spans="1:2">
      <c r="A148">
        <v>72.5</v>
      </c>
      <c r="B148">
        <v>32.978130005641397</v>
      </c>
    </row>
    <row r="149" spans="1:2">
      <c r="A149">
        <v>73</v>
      </c>
      <c r="B149">
        <v>33.060165385375697</v>
      </c>
    </row>
    <row r="150" spans="1:2">
      <c r="A150">
        <v>73.5</v>
      </c>
      <c r="B150">
        <v>33.114864218063502</v>
      </c>
    </row>
    <row r="151" spans="1:2">
      <c r="A151">
        <v>74</v>
      </c>
      <c r="B151">
        <v>33.087513577147398</v>
      </c>
    </row>
    <row r="152" spans="1:2">
      <c r="A152">
        <v>74.5</v>
      </c>
      <c r="B152">
        <v>33.306399318125798</v>
      </c>
    </row>
    <row r="153" spans="1:2">
      <c r="A153">
        <v>75</v>
      </c>
      <c r="B153">
        <v>33.114864218063502</v>
      </c>
    </row>
    <row r="154" spans="1:2">
      <c r="A154">
        <v>75.5</v>
      </c>
      <c r="B154">
        <v>33.060165385375697</v>
      </c>
    </row>
    <row r="155" spans="1:2">
      <c r="A155">
        <v>76</v>
      </c>
      <c r="B155">
        <v>33.114864218063502</v>
      </c>
    </row>
    <row r="156" spans="1:2">
      <c r="A156">
        <v>76.5</v>
      </c>
      <c r="B156">
        <v>33.060165385375697</v>
      </c>
    </row>
    <row r="157" spans="1:2">
      <c r="A157">
        <v>77</v>
      </c>
      <c r="B157">
        <v>32.978130005641397</v>
      </c>
    </row>
    <row r="158" spans="1:2">
      <c r="A158">
        <v>77.5</v>
      </c>
      <c r="B158">
        <v>33.114864218063502</v>
      </c>
    </row>
    <row r="159" spans="1:2">
      <c r="A159">
        <v>78</v>
      </c>
      <c r="B159">
        <v>33.060165385375697</v>
      </c>
    </row>
    <row r="160" spans="1:2">
      <c r="A160">
        <v>78.5</v>
      </c>
      <c r="B160">
        <v>33.087513577147398</v>
      </c>
    </row>
    <row r="161" spans="1:2">
      <c r="A161">
        <v>79</v>
      </c>
      <c r="B161">
        <v>32.8961160930521</v>
      </c>
    </row>
    <row r="162" spans="1:2">
      <c r="A162">
        <v>79.5</v>
      </c>
      <c r="B162">
        <v>32.786798632157499</v>
      </c>
    </row>
    <row r="163" spans="1:2">
      <c r="A163">
        <v>80</v>
      </c>
      <c r="B163">
        <v>32.704833123205702</v>
      </c>
    </row>
    <row r="164" spans="1:2">
      <c r="A164">
        <v>80.5</v>
      </c>
      <c r="B164">
        <v>32.732156269897303</v>
      </c>
    </row>
    <row r="165" spans="1:2">
      <c r="A165">
        <v>81</v>
      </c>
      <c r="B165">
        <v>32.431764035416101</v>
      </c>
    </row>
    <row r="166" spans="1:2">
      <c r="A166">
        <v>81.5</v>
      </c>
      <c r="B166">
        <v>32.2953078952306</v>
      </c>
    </row>
    <row r="167" spans="1:2">
      <c r="A167">
        <v>82</v>
      </c>
      <c r="B167">
        <v>32.077078260033502</v>
      </c>
    </row>
    <row r="168" spans="1:2">
      <c r="A168">
        <v>82.5</v>
      </c>
      <c r="B168">
        <v>32.404469809518403</v>
      </c>
    </row>
    <row r="169" spans="1:2">
      <c r="A169">
        <v>83</v>
      </c>
      <c r="B169">
        <v>32.186177721256598</v>
      </c>
    </row>
    <row r="170" spans="1:2">
      <c r="A170">
        <v>83.5</v>
      </c>
      <c r="B170">
        <v>31.8589673655867</v>
      </c>
    </row>
    <row r="171" spans="1:2">
      <c r="A171">
        <v>84</v>
      </c>
      <c r="B171">
        <v>32.049804079631201</v>
      </c>
    </row>
    <row r="172" spans="1:2">
      <c r="A172">
        <v>84.5</v>
      </c>
      <c r="B172">
        <v>31.695454513059101</v>
      </c>
    </row>
    <row r="173" spans="1:2">
      <c r="A173">
        <v>85</v>
      </c>
      <c r="B173">
        <v>31.8589673655867</v>
      </c>
    </row>
    <row r="174" spans="1:2">
      <c r="A174">
        <v>85.5</v>
      </c>
      <c r="B174">
        <v>31.286926929878401</v>
      </c>
    </row>
    <row r="175" spans="1:2">
      <c r="A175">
        <v>86</v>
      </c>
      <c r="B175">
        <v>31.695454513059101</v>
      </c>
    </row>
    <row r="176" spans="1:2">
      <c r="A176">
        <v>86.5</v>
      </c>
      <c r="B176">
        <v>31.450299533291201</v>
      </c>
    </row>
    <row r="177" spans="1:2">
      <c r="A177">
        <v>87</v>
      </c>
      <c r="B177">
        <v>31.450299533291201</v>
      </c>
    </row>
    <row r="178" spans="1:2">
      <c r="A178">
        <v>87.5</v>
      </c>
      <c r="B178">
        <v>31.368606760936199</v>
      </c>
    </row>
    <row r="179" spans="1:2">
      <c r="A179">
        <v>88</v>
      </c>
      <c r="B179">
        <v>31.368606760936199</v>
      </c>
    </row>
    <row r="180" spans="1:2">
      <c r="A180">
        <v>88.5</v>
      </c>
      <c r="B180">
        <v>30.797106056456801</v>
      </c>
    </row>
    <row r="181" spans="1:2">
      <c r="A181">
        <v>89</v>
      </c>
      <c r="B181">
        <v>31.069177561249202</v>
      </c>
    </row>
    <row r="182" spans="1:2">
      <c r="A182">
        <v>89.5</v>
      </c>
      <c r="B182">
        <v>30.878717345061101</v>
      </c>
    </row>
    <row r="183" spans="1:2">
      <c r="A183">
        <v>90</v>
      </c>
      <c r="B183">
        <v>30.824306926593401</v>
      </c>
    </row>
    <row r="184" spans="1:2">
      <c r="A184">
        <v>90.5</v>
      </c>
      <c r="B184">
        <v>30.878717345061101</v>
      </c>
    </row>
    <row r="185" spans="1:2">
      <c r="A185">
        <v>91</v>
      </c>
      <c r="B185">
        <v>30.525139310656701</v>
      </c>
    </row>
    <row r="186" spans="1:2">
      <c r="A186">
        <v>91.5</v>
      </c>
      <c r="B186">
        <v>30.7699062869195</v>
      </c>
    </row>
    <row r="187" spans="1:2">
      <c r="A187">
        <v>92</v>
      </c>
      <c r="B187">
        <v>30.688308110680101</v>
      </c>
    </row>
    <row r="188" spans="1:2">
      <c r="A188">
        <v>92.5</v>
      </c>
      <c r="B188">
        <v>30.525139310656701</v>
      </c>
    </row>
    <row r="189" spans="1:2">
      <c r="A189">
        <v>93</v>
      </c>
      <c r="B189">
        <v>30.633912765773001</v>
      </c>
    </row>
    <row r="190" spans="1:2">
      <c r="A190">
        <v>93.5</v>
      </c>
      <c r="B190">
        <v>30.3891948518467</v>
      </c>
    </row>
    <row r="191" spans="1:2">
      <c r="A191">
        <v>94</v>
      </c>
      <c r="B191">
        <v>30.144546586702202</v>
      </c>
    </row>
    <row r="192" spans="1:2">
      <c r="A192">
        <v>94.5</v>
      </c>
      <c r="B192">
        <v>30.443573128819398</v>
      </c>
    </row>
    <row r="193" spans="1:2">
      <c r="A193">
        <v>95</v>
      </c>
      <c r="B193">
        <v>30.226090761391202</v>
      </c>
    </row>
    <row r="194" spans="1:2">
      <c r="A194">
        <v>95.5</v>
      </c>
      <c r="B194">
        <v>30.3076364999853</v>
      </c>
    </row>
    <row r="195" spans="1:2">
      <c r="A195">
        <v>96</v>
      </c>
      <c r="B195">
        <v>30.171725472325999</v>
      </c>
    </row>
    <row r="196" spans="1:2">
      <c r="A196">
        <v>96.5</v>
      </c>
      <c r="B196">
        <v>30.063008850557701</v>
      </c>
    </row>
    <row r="197" spans="1:2">
      <c r="A197">
        <v>97</v>
      </c>
      <c r="B197">
        <v>30.0358327299456</v>
      </c>
    </row>
    <row r="198" spans="1:2">
      <c r="A198">
        <v>97.5</v>
      </c>
      <c r="B198">
        <v>29.818435243965801</v>
      </c>
    </row>
    <row r="199" spans="1:2">
      <c r="A199">
        <v>98</v>
      </c>
      <c r="B199">
        <v>29.845606605189499</v>
      </c>
    </row>
    <row r="200" spans="1:2">
      <c r="A200">
        <v>98.5</v>
      </c>
      <c r="B200">
        <v>29.791264405393399</v>
      </c>
    </row>
    <row r="201" spans="1:2">
      <c r="A201">
        <v>99</v>
      </c>
      <c r="B201">
        <v>29.6554068799114</v>
      </c>
    </row>
    <row r="202" spans="1:2">
      <c r="A202">
        <v>99.5</v>
      </c>
      <c r="B202">
        <v>29.709749559616299</v>
      </c>
    </row>
    <row r="203" spans="1:2">
      <c r="A203">
        <v>100</v>
      </c>
      <c r="B203">
        <v>29.6825806512044</v>
      </c>
    </row>
    <row r="204" spans="1:2">
      <c r="A204">
        <v>100.5</v>
      </c>
      <c r="B204">
        <v>29.166410621746198</v>
      </c>
    </row>
    <row r="205" spans="1:2">
      <c r="A205">
        <v>101</v>
      </c>
      <c r="B205">
        <v>29.6554068799114</v>
      </c>
    </row>
    <row r="206" spans="1:2">
      <c r="A206">
        <v>101.5</v>
      </c>
      <c r="B206">
        <v>29.492399170382299</v>
      </c>
    </row>
    <row r="207" spans="1:2">
      <c r="A207">
        <v>102</v>
      </c>
      <c r="B207">
        <v>29.030590816112699</v>
      </c>
    </row>
    <row r="208" spans="1:2">
      <c r="A208">
        <v>102.5</v>
      </c>
      <c r="B208">
        <v>29.410897335357401</v>
      </c>
    </row>
    <row r="209" spans="1:2">
      <c r="A209">
        <v>103</v>
      </c>
      <c r="B209">
        <v>29.139247510962502</v>
      </c>
    </row>
    <row r="210" spans="1:2">
      <c r="A210">
        <v>103.5</v>
      </c>
      <c r="B210">
        <v>29.193573869882801</v>
      </c>
    </row>
    <row r="211" spans="1:2">
      <c r="A211">
        <v>104</v>
      </c>
      <c r="B211">
        <v>29.193573869882801</v>
      </c>
    </row>
    <row r="212" spans="1:2">
      <c r="A212">
        <v>104.5</v>
      </c>
      <c r="B212">
        <v>28.8404418538519</v>
      </c>
    </row>
    <row r="213" spans="1:2">
      <c r="A213">
        <v>105</v>
      </c>
      <c r="B213">
        <v>29.220737271425499</v>
      </c>
    </row>
    <row r="214" spans="1:2">
      <c r="A214">
        <v>105.5</v>
      </c>
      <c r="B214">
        <v>29.166410621746198</v>
      </c>
    </row>
    <row r="215" spans="1:2">
      <c r="A215">
        <v>106</v>
      </c>
      <c r="B215">
        <v>29.084916333034801</v>
      </c>
    </row>
    <row r="216" spans="1:2">
      <c r="A216">
        <v>106.5</v>
      </c>
      <c r="B216">
        <v>28.595962895269199</v>
      </c>
    </row>
    <row r="217" spans="1:2">
      <c r="A217">
        <v>107</v>
      </c>
      <c r="B217">
        <v>28.921935034681599</v>
      </c>
    </row>
    <row r="218" spans="1:2">
      <c r="A218">
        <v>107.5</v>
      </c>
      <c r="B218">
        <v>29.0034228471355</v>
      </c>
    </row>
    <row r="219" spans="1:2">
      <c r="A219">
        <v>108</v>
      </c>
      <c r="B219">
        <v>28.786111048806799</v>
      </c>
    </row>
    <row r="220" spans="1:2">
      <c r="A220">
        <v>108.5</v>
      </c>
      <c r="B220">
        <v>28.650290181763602</v>
      </c>
    </row>
    <row r="221" spans="1:2">
      <c r="A221">
        <v>109</v>
      </c>
      <c r="B221">
        <v>28.704622101822999</v>
      </c>
    </row>
    <row r="222" spans="1:2">
      <c r="A222">
        <v>109.5</v>
      </c>
      <c r="B222">
        <v>28.460130292635998</v>
      </c>
    </row>
    <row r="223" spans="1:2">
      <c r="A223">
        <v>110</v>
      </c>
      <c r="B223">
        <v>28.568793655934201</v>
      </c>
    </row>
    <row r="224" spans="1:2">
      <c r="A224">
        <v>110.5</v>
      </c>
      <c r="B224">
        <v>28.541629505160198</v>
      </c>
    </row>
    <row r="225" spans="1:2">
      <c r="A225">
        <v>111</v>
      </c>
      <c r="B225">
        <v>28.3242959924684</v>
      </c>
    </row>
    <row r="226" spans="1:2">
      <c r="A226">
        <v>111.5</v>
      </c>
      <c r="B226">
        <v>28.2699619843516</v>
      </c>
    </row>
    <row r="227" spans="1:2">
      <c r="A227">
        <v>112</v>
      </c>
      <c r="B227">
        <v>28.215621101253699</v>
      </c>
    </row>
    <row r="228" spans="1:2">
      <c r="A228">
        <v>112.5</v>
      </c>
      <c r="B228">
        <v>27.9982499112709</v>
      </c>
    </row>
    <row r="229" spans="1:2">
      <c r="A229">
        <v>113</v>
      </c>
      <c r="B229">
        <v>28.487300491881498</v>
      </c>
    </row>
    <row r="230" spans="1:2">
      <c r="A230">
        <v>113.5</v>
      </c>
      <c r="B230">
        <v>28.215621101253699</v>
      </c>
    </row>
    <row r="231" spans="1:2">
      <c r="A231">
        <v>114</v>
      </c>
      <c r="B231">
        <v>28.188452683465901</v>
      </c>
    </row>
    <row r="232" spans="1:2">
      <c r="A232">
        <v>114.5</v>
      </c>
      <c r="B232">
        <v>28.242789094499901</v>
      </c>
    </row>
    <row r="233" spans="1:2">
      <c r="A233">
        <v>115</v>
      </c>
      <c r="B233">
        <v>27.835201394505201</v>
      </c>
    </row>
    <row r="234" spans="1:2">
      <c r="A234">
        <v>115.5</v>
      </c>
      <c r="B234">
        <v>28.1612838250831</v>
      </c>
    </row>
    <row r="235" spans="1:2">
      <c r="A235">
        <v>116</v>
      </c>
      <c r="B235">
        <v>28.079769140124199</v>
      </c>
    </row>
    <row r="236" spans="1:2">
      <c r="A236">
        <v>116.5</v>
      </c>
      <c r="B236">
        <v>27.943904557723101</v>
      </c>
    </row>
    <row r="237" spans="1:2">
      <c r="A237">
        <v>117</v>
      </c>
      <c r="B237">
        <v>27.9167257049989</v>
      </c>
    </row>
    <row r="238" spans="1:2">
      <c r="A238">
        <v>117.5</v>
      </c>
      <c r="B238">
        <v>28.079769140124199</v>
      </c>
    </row>
    <row r="239" spans="1:2">
      <c r="A239">
        <v>118</v>
      </c>
      <c r="B239">
        <v>27.943904557723101</v>
      </c>
    </row>
    <row r="240" spans="1:2">
      <c r="A240">
        <v>118.5</v>
      </c>
      <c r="B240">
        <v>27.5633928981349</v>
      </c>
    </row>
    <row r="241" spans="1:2">
      <c r="A241">
        <v>119</v>
      </c>
      <c r="B241">
        <v>27.8080200403001</v>
      </c>
    </row>
    <row r="242" spans="1:2">
      <c r="A242">
        <v>119.5</v>
      </c>
      <c r="B242">
        <v>27.7808433274623</v>
      </c>
    </row>
    <row r="243" spans="1:2">
      <c r="A243">
        <v>120</v>
      </c>
      <c r="B243">
        <v>27.6449438732887</v>
      </c>
    </row>
    <row r="244" spans="1:2">
      <c r="A244">
        <v>120.5</v>
      </c>
      <c r="B244">
        <v>27.4818343622185</v>
      </c>
    </row>
    <row r="245" spans="1:2">
      <c r="A245">
        <v>121</v>
      </c>
      <c r="B245">
        <v>27.4818343622185</v>
      </c>
    </row>
    <row r="246" spans="1:2">
      <c r="A246">
        <v>121.5</v>
      </c>
      <c r="B246">
        <v>27.699303724690999</v>
      </c>
    </row>
    <row r="247" spans="1:2">
      <c r="A247">
        <v>122</v>
      </c>
      <c r="B247">
        <v>27.5633928981349</v>
      </c>
    </row>
    <row r="248" spans="1:2">
      <c r="A248">
        <v>122.5</v>
      </c>
      <c r="B248">
        <v>27.6449438732887</v>
      </c>
    </row>
    <row r="249" spans="1:2">
      <c r="A249">
        <v>123</v>
      </c>
      <c r="B249">
        <v>27.318697704004801</v>
      </c>
    </row>
    <row r="250" spans="1:2">
      <c r="A250">
        <v>123.5</v>
      </c>
      <c r="B250">
        <v>27.1555188525159</v>
      </c>
    </row>
    <row r="251" spans="1:2">
      <c r="A251">
        <v>124</v>
      </c>
      <c r="B251">
        <v>27.345888703803599</v>
      </c>
    </row>
    <row r="252" spans="1:2">
      <c r="A252">
        <v>124.5</v>
      </c>
      <c r="B252">
        <v>26.937885563506899</v>
      </c>
    </row>
    <row r="253" spans="1:2">
      <c r="A253">
        <v>125</v>
      </c>
      <c r="B253">
        <v>27.345888703803599</v>
      </c>
    </row>
    <row r="254" spans="1:2">
      <c r="A254">
        <v>125.5</v>
      </c>
      <c r="B254">
        <v>27.345888703803599</v>
      </c>
    </row>
    <row r="255" spans="1:2">
      <c r="A255">
        <v>126</v>
      </c>
      <c r="B255">
        <v>27.400273021287401</v>
      </c>
    </row>
    <row r="256" spans="1:2">
      <c r="A256">
        <v>126.5</v>
      </c>
      <c r="B256">
        <v>26.9106770441132</v>
      </c>
    </row>
    <row r="257" spans="1:2">
      <c r="A257">
        <v>127</v>
      </c>
      <c r="B257">
        <v>27.291505679767099</v>
      </c>
    </row>
    <row r="258" spans="1:2">
      <c r="A258">
        <v>127.5</v>
      </c>
      <c r="B258">
        <v>26.747391926044099</v>
      </c>
    </row>
    <row r="259" spans="1:2">
      <c r="A259">
        <v>128</v>
      </c>
      <c r="B259">
        <v>27.0467120441823</v>
      </c>
    </row>
    <row r="260" spans="1:2">
      <c r="A260">
        <v>128.5</v>
      </c>
      <c r="B260">
        <v>27.101120481166099</v>
      </c>
    </row>
    <row r="261" spans="1:2">
      <c r="A261">
        <v>129</v>
      </c>
      <c r="B261">
        <v>26.965098084258599</v>
      </c>
    </row>
    <row r="262" spans="1:2">
      <c r="A262">
        <v>129.5</v>
      </c>
      <c r="B262">
        <v>27.0195086476024</v>
      </c>
    </row>
    <row r="263" spans="1:2">
      <c r="A263">
        <v>130</v>
      </c>
      <c r="B263">
        <v>26.965098084258599</v>
      </c>
    </row>
    <row r="264" spans="1:2">
      <c r="A264">
        <v>130.5</v>
      </c>
      <c r="B264">
        <v>26.774608744429099</v>
      </c>
    </row>
    <row r="265" spans="1:2">
      <c r="A265">
        <v>131</v>
      </c>
      <c r="B265">
        <v>26.9106770441132</v>
      </c>
    </row>
    <row r="266" spans="1:2">
      <c r="A266">
        <v>131.5</v>
      </c>
      <c r="B266">
        <v>26.774608744429099</v>
      </c>
    </row>
    <row r="267" spans="1:2">
      <c r="A267">
        <v>132</v>
      </c>
      <c r="B267">
        <v>26.8290380986146</v>
      </c>
    </row>
    <row r="268" spans="1:2">
      <c r="A268">
        <v>132.5</v>
      </c>
      <c r="B268">
        <v>26.8018241284542</v>
      </c>
    </row>
    <row r="269" spans="1:2">
      <c r="A269">
        <v>133</v>
      </c>
      <c r="B269">
        <v>26.692948588750099</v>
      </c>
    </row>
    <row r="270" spans="1:2">
      <c r="A270">
        <v>133.5</v>
      </c>
      <c r="B270">
        <v>26.8290380986146</v>
      </c>
    </row>
    <row r="271" spans="1:2">
      <c r="A271">
        <v>134</v>
      </c>
      <c r="B271">
        <v>26.774608744429099</v>
      </c>
    </row>
    <row r="272" spans="1:2">
      <c r="A272">
        <v>134.5</v>
      </c>
      <c r="B272">
        <v>26.692948588750099</v>
      </c>
    </row>
    <row r="273" spans="1:2">
      <c r="A273">
        <v>135</v>
      </c>
      <c r="B273">
        <v>26.529592648026998</v>
      </c>
    </row>
    <row r="274" spans="1:2">
      <c r="A274">
        <v>135.5</v>
      </c>
      <c r="B274">
        <v>26.584049113125701</v>
      </c>
    </row>
    <row r="275" spans="1:2">
      <c r="A275">
        <v>136</v>
      </c>
      <c r="B275">
        <v>26.529592648026998</v>
      </c>
    </row>
    <row r="276" spans="1:2">
      <c r="A276">
        <v>136.5</v>
      </c>
      <c r="B276">
        <v>26.502356679883</v>
      </c>
    </row>
    <row r="277" spans="1:2">
      <c r="A277">
        <v>137</v>
      </c>
      <c r="B277">
        <v>26.393412159370101</v>
      </c>
    </row>
    <row r="278" spans="1:2">
      <c r="A278">
        <v>137.5</v>
      </c>
      <c r="B278">
        <v>26.502356679883</v>
      </c>
    </row>
    <row r="279" spans="1:2">
      <c r="A279">
        <v>138</v>
      </c>
      <c r="B279">
        <v>26.502356679883</v>
      </c>
    </row>
    <row r="280" spans="1:2">
      <c r="A280">
        <v>138.5</v>
      </c>
      <c r="B280">
        <v>26.3116897552053</v>
      </c>
    </row>
    <row r="281" spans="1:2">
      <c r="A281">
        <v>139</v>
      </c>
      <c r="B281">
        <v>26.475124389705801</v>
      </c>
    </row>
    <row r="282" spans="1:2">
      <c r="A282">
        <v>139.5</v>
      </c>
      <c r="B282">
        <v>26.3389323120585</v>
      </c>
    </row>
    <row r="283" spans="1:2">
      <c r="A283">
        <v>140</v>
      </c>
      <c r="B283">
        <v>26.175439175689402</v>
      </c>
    </row>
    <row r="284" spans="1:2">
      <c r="A284">
        <v>140.5</v>
      </c>
      <c r="B284">
        <v>25.848250165402199</v>
      </c>
    </row>
    <row r="285" spans="1:2">
      <c r="A285">
        <v>141</v>
      </c>
      <c r="B285">
        <v>26.039146780565599</v>
      </c>
    </row>
    <row r="286" spans="1:2">
      <c r="A286">
        <v>141.5</v>
      </c>
      <c r="B286">
        <v>26.257193951978302</v>
      </c>
    </row>
    <row r="287" spans="1:2">
      <c r="A287">
        <v>142</v>
      </c>
      <c r="B287">
        <v>25.984618180397302</v>
      </c>
    </row>
    <row r="288" spans="1:2">
      <c r="A288">
        <v>142.5</v>
      </c>
      <c r="B288">
        <v>26.229945984906902</v>
      </c>
    </row>
    <row r="289" spans="1:2">
      <c r="A289">
        <v>143</v>
      </c>
      <c r="B289">
        <v>26.3116897552053</v>
      </c>
    </row>
    <row r="290" spans="1:2">
      <c r="A290">
        <v>143.5</v>
      </c>
      <c r="B290">
        <v>26.066408088771102</v>
      </c>
    </row>
    <row r="291" spans="1:2">
      <c r="A291">
        <v>144</v>
      </c>
      <c r="B291">
        <v>25.930076140039201</v>
      </c>
    </row>
    <row r="292" spans="1:2">
      <c r="A292">
        <v>144.5</v>
      </c>
      <c r="B292">
        <v>25.9028046877064</v>
      </c>
    </row>
    <row r="293" spans="1:2">
      <c r="A293">
        <v>145</v>
      </c>
      <c r="B293">
        <v>26.148185613920202</v>
      </c>
    </row>
    <row r="294" spans="1:2">
      <c r="A294">
        <v>145.5</v>
      </c>
      <c r="B294">
        <v>25.9028046877064</v>
      </c>
    </row>
    <row r="295" spans="1:2">
      <c r="A295">
        <v>146</v>
      </c>
      <c r="B295">
        <v>25.575362367507399</v>
      </c>
    </row>
    <row r="296" spans="1:2">
      <c r="A296">
        <v>146.5</v>
      </c>
      <c r="B296">
        <v>25.6572544378927</v>
      </c>
    </row>
    <row r="297" spans="1:2">
      <c r="A297">
        <v>147</v>
      </c>
      <c r="B297">
        <v>25.848250165402199</v>
      </c>
    </row>
    <row r="298" spans="1:2">
      <c r="A298">
        <v>147.5</v>
      </c>
      <c r="B298">
        <v>25.548062142151998</v>
      </c>
    </row>
    <row r="299" spans="1:2">
      <c r="A299">
        <v>148</v>
      </c>
      <c r="B299">
        <v>25.629955830155399</v>
      </c>
    </row>
    <row r="300" spans="1:2">
      <c r="A300">
        <v>148.5</v>
      </c>
      <c r="B300">
        <v>25.9028046877064</v>
      </c>
    </row>
    <row r="301" spans="1:2">
      <c r="A301">
        <v>149</v>
      </c>
      <c r="B301">
        <v>25.438832135832801</v>
      </c>
    </row>
    <row r="302" spans="1:2">
      <c r="A302">
        <v>149.5</v>
      </c>
      <c r="B302">
        <v>25.438832135832801</v>
      </c>
    </row>
    <row r="303" spans="1:2">
      <c r="A303">
        <v>150</v>
      </c>
      <c r="B303">
        <v>25.793692443806901</v>
      </c>
    </row>
    <row r="304" spans="1:2">
      <c r="A304">
        <v>150.5</v>
      </c>
      <c r="B304">
        <v>25.602660256676899</v>
      </c>
    </row>
    <row r="305" spans="1:2">
      <c r="A305">
        <v>151</v>
      </c>
      <c r="B305">
        <v>25.493449268710901</v>
      </c>
    </row>
    <row r="306" spans="1:2">
      <c r="A306">
        <v>151.5</v>
      </c>
      <c r="B306">
        <v>25.602660256676899</v>
      </c>
    </row>
    <row r="307" spans="1:2">
      <c r="A307">
        <v>152</v>
      </c>
      <c r="B307">
        <v>25.3295631070601</v>
      </c>
    </row>
    <row r="308" spans="1:2">
      <c r="A308">
        <v>152.5</v>
      </c>
      <c r="B308">
        <v>25.302235597197399</v>
      </c>
    </row>
    <row r="309" spans="1:2">
      <c r="A309">
        <v>153</v>
      </c>
      <c r="B309">
        <v>25.629955830155399</v>
      </c>
    </row>
    <row r="310" spans="1:2">
      <c r="A310">
        <v>153.5</v>
      </c>
      <c r="B310">
        <v>25.110902734652701</v>
      </c>
    </row>
    <row r="311" spans="1:2">
      <c r="A311">
        <v>154</v>
      </c>
      <c r="B311">
        <v>25.548062142151998</v>
      </c>
    </row>
    <row r="312" spans="1:2">
      <c r="A312">
        <v>154.5</v>
      </c>
      <c r="B312">
        <v>25.629955830155399</v>
      </c>
    </row>
    <row r="313" spans="1:2">
      <c r="A313">
        <v>155</v>
      </c>
      <c r="B313">
        <v>25.2749108812597</v>
      </c>
    </row>
    <row r="314" spans="1:2">
      <c r="A314">
        <v>155.5</v>
      </c>
      <c r="B314">
        <v>25.165580858023901</v>
      </c>
    </row>
    <row r="315" spans="1:2">
      <c r="A315">
        <v>156</v>
      </c>
      <c r="B315">
        <v>25.466141911356999</v>
      </c>
    </row>
    <row r="316" spans="1:2">
      <c r="A316">
        <v>156.5</v>
      </c>
      <c r="B316">
        <v>25.083554316622301</v>
      </c>
    </row>
    <row r="317" spans="1:2">
      <c r="A317">
        <v>157</v>
      </c>
      <c r="B317">
        <v>25.302235597197399</v>
      </c>
    </row>
    <row r="318" spans="1:2">
      <c r="A318">
        <v>157.5</v>
      </c>
      <c r="B318">
        <v>25.493449268710901</v>
      </c>
    </row>
    <row r="319" spans="1:2">
      <c r="A319">
        <v>158</v>
      </c>
      <c r="B319">
        <v>25.3295631070601</v>
      </c>
    </row>
    <row r="320" spans="1:2">
      <c r="A320">
        <v>158.5</v>
      </c>
      <c r="B320">
        <v>25.3295631070601</v>
      </c>
    </row>
    <row r="321" spans="1:2">
      <c r="A321">
        <v>159</v>
      </c>
      <c r="B321">
        <v>25.2475836036784</v>
      </c>
    </row>
    <row r="322" spans="1:2">
      <c r="A322">
        <v>159.5</v>
      </c>
      <c r="B322">
        <v>25.165580858023901</v>
      </c>
    </row>
    <row r="323" spans="1:2">
      <c r="A323">
        <v>160</v>
      </c>
      <c r="B323">
        <v>25.302235597197399</v>
      </c>
    </row>
    <row r="324" spans="1:2">
      <c r="A324">
        <v>160.5</v>
      </c>
      <c r="B324">
        <v>24.864699891662301</v>
      </c>
    </row>
    <row r="325" spans="1:2">
      <c r="A325">
        <v>161</v>
      </c>
      <c r="B325">
        <v>25.165580858023901</v>
      </c>
    </row>
    <row r="326" spans="1:2">
      <c r="A326">
        <v>161.5</v>
      </c>
      <c r="B326">
        <v>25.192915944020299</v>
      </c>
    </row>
    <row r="327" spans="1:2">
      <c r="A327">
        <v>162</v>
      </c>
      <c r="B327">
        <v>25.165580858023901</v>
      </c>
    </row>
    <row r="328" spans="1:2">
      <c r="A328">
        <v>162.5</v>
      </c>
      <c r="B328">
        <v>25.192915944020299</v>
      </c>
    </row>
    <row r="329" spans="1:2">
      <c r="A329">
        <v>163</v>
      </c>
      <c r="B329">
        <v>25.138243128399701</v>
      </c>
    </row>
    <row r="330" spans="1:2">
      <c r="A330">
        <v>163.5</v>
      </c>
      <c r="B330">
        <v>25.001508767267602</v>
      </c>
    </row>
    <row r="331" spans="1:2">
      <c r="A331">
        <v>164</v>
      </c>
      <c r="B331">
        <v>24.974149403127999</v>
      </c>
    </row>
    <row r="332" spans="1:2">
      <c r="A332">
        <v>164.5</v>
      </c>
      <c r="B332">
        <v>24.755204470349899</v>
      </c>
    </row>
    <row r="333" spans="1:2">
      <c r="A333">
        <v>165</v>
      </c>
      <c r="B333">
        <v>25.083554316622301</v>
      </c>
    </row>
    <row r="334" spans="1:2">
      <c r="A334">
        <v>165.5</v>
      </c>
      <c r="B334">
        <v>24.782586710758402</v>
      </c>
    </row>
    <row r="335" spans="1:2">
      <c r="A335">
        <v>166</v>
      </c>
      <c r="B335">
        <v>24.892070529927899</v>
      </c>
    </row>
    <row r="336" spans="1:2">
      <c r="A336">
        <v>166.5</v>
      </c>
      <c r="B336">
        <v>24.727824624590799</v>
      </c>
    </row>
    <row r="337" spans="1:2">
      <c r="A337">
        <v>167</v>
      </c>
      <c r="B337">
        <v>24.809960674303401</v>
      </c>
    </row>
    <row r="338" spans="1:2">
      <c r="A338">
        <v>167.5</v>
      </c>
      <c r="B338">
        <v>24.508666457326701</v>
      </c>
    </row>
    <row r="339" spans="1:2">
      <c r="A339">
        <v>168</v>
      </c>
      <c r="B339">
        <v>24.946792593155799</v>
      </c>
    </row>
    <row r="340" spans="1:2">
      <c r="A340">
        <v>168.5</v>
      </c>
      <c r="B340">
        <v>24.755204470349899</v>
      </c>
    </row>
    <row r="341" spans="1:2">
      <c r="A341">
        <v>169</v>
      </c>
      <c r="B341">
        <v>24.755204470349899</v>
      </c>
    </row>
    <row r="342" spans="1:2">
      <c r="A342">
        <v>169.5</v>
      </c>
      <c r="B342">
        <v>24.782586710758402</v>
      </c>
    </row>
    <row r="343" spans="1:2">
      <c r="A343">
        <v>170</v>
      </c>
      <c r="B343">
        <v>24.426429628580099</v>
      </c>
    </row>
    <row r="344" spans="1:2">
      <c r="A344">
        <v>170.5</v>
      </c>
      <c r="B344">
        <v>24.864699891662301</v>
      </c>
    </row>
    <row r="345" spans="1:2">
      <c r="A345">
        <v>171</v>
      </c>
      <c r="B345">
        <v>24.727824624590799</v>
      </c>
    </row>
    <row r="346" spans="1:2">
      <c r="A346">
        <v>171.5</v>
      </c>
      <c r="B346">
        <v>24.755204470349899</v>
      </c>
    </row>
    <row r="347" spans="1:2">
      <c r="A347">
        <v>172</v>
      </c>
      <c r="B347">
        <v>24.344169378276799</v>
      </c>
    </row>
    <row r="348" spans="1:2">
      <c r="A348">
        <v>172.5</v>
      </c>
      <c r="B348">
        <v>24.5908750626031</v>
      </c>
    </row>
    <row r="349" spans="1:2">
      <c r="A349">
        <v>173</v>
      </c>
      <c r="B349">
        <v>24.426429628580099</v>
      </c>
    </row>
    <row r="350" spans="1:2">
      <c r="A350">
        <v>173.5</v>
      </c>
      <c r="B350">
        <v>24.5634770794288</v>
      </c>
    </row>
    <row r="351" spans="1:2">
      <c r="A351">
        <v>174</v>
      </c>
      <c r="B351">
        <v>24.371592692891699</v>
      </c>
    </row>
    <row r="352" spans="1:2">
      <c r="A352">
        <v>174.5</v>
      </c>
      <c r="B352">
        <v>24.453848643518199</v>
      </c>
    </row>
    <row r="353" spans="1:2">
      <c r="A353">
        <v>175</v>
      </c>
      <c r="B353">
        <v>24.453848643518199</v>
      </c>
    </row>
    <row r="354" spans="1:2">
      <c r="A354">
        <v>175.5</v>
      </c>
      <c r="B354">
        <v>24.069737546693901</v>
      </c>
    </row>
    <row r="355" spans="1:2">
      <c r="A355">
        <v>176</v>
      </c>
      <c r="B355">
        <v>24.261874444093699</v>
      </c>
    </row>
    <row r="356" spans="1:2">
      <c r="A356">
        <v>176.5</v>
      </c>
      <c r="B356">
        <v>24.5634770794288</v>
      </c>
    </row>
    <row r="357" spans="1:2">
      <c r="A357">
        <v>177</v>
      </c>
      <c r="B357">
        <v>24.536070650684099</v>
      </c>
    </row>
    <row r="358" spans="1:2">
      <c r="A358">
        <v>177.5</v>
      </c>
      <c r="B358">
        <v>24.399012769494501</v>
      </c>
    </row>
    <row r="359" spans="1:2">
      <c r="A359">
        <v>178</v>
      </c>
      <c r="B359">
        <v>24.3167374491285</v>
      </c>
    </row>
    <row r="360" spans="1:2">
      <c r="A360">
        <v>178.5</v>
      </c>
      <c r="B360">
        <v>24.069737546693901</v>
      </c>
    </row>
    <row r="361" spans="1:2">
      <c r="A361">
        <v>179</v>
      </c>
      <c r="B361">
        <v>24.289307596361802</v>
      </c>
    </row>
    <row r="362" spans="1:2">
      <c r="A362">
        <v>179.5</v>
      </c>
      <c r="B362">
        <v>24.014813487815001</v>
      </c>
    </row>
    <row r="363" spans="1:2">
      <c r="A363">
        <v>180</v>
      </c>
      <c r="B363">
        <v>24.261874444093699</v>
      </c>
    </row>
    <row r="364" spans="1:2">
      <c r="A364">
        <v>180.5</v>
      </c>
      <c r="B364">
        <v>24.3167374491285</v>
      </c>
    </row>
    <row r="365" spans="1:2">
      <c r="A365">
        <v>181</v>
      </c>
      <c r="B365">
        <v>24.152103070167101</v>
      </c>
    </row>
    <row r="366" spans="1:2">
      <c r="A366">
        <v>181.5</v>
      </c>
      <c r="B366">
        <v>23.877430920340299</v>
      </c>
    </row>
    <row r="367" spans="1:2">
      <c r="A367">
        <v>182</v>
      </c>
      <c r="B367">
        <v>24.3167374491285</v>
      </c>
    </row>
    <row r="368" spans="1:2">
      <c r="A368">
        <v>182.5</v>
      </c>
      <c r="B368">
        <v>24.371592692891699</v>
      </c>
    </row>
    <row r="369" spans="1:2">
      <c r="A369">
        <v>183</v>
      </c>
      <c r="B369">
        <v>24.289307596361802</v>
      </c>
    </row>
    <row r="370" spans="1:2">
      <c r="A370">
        <v>183.5</v>
      </c>
      <c r="B370">
        <v>23.7949646964735</v>
      </c>
    </row>
    <row r="371" spans="1:2">
      <c r="A371">
        <v>184</v>
      </c>
      <c r="B371">
        <v>24.2069928004539</v>
      </c>
    </row>
    <row r="372" spans="1:2">
      <c r="A372">
        <v>184.5</v>
      </c>
      <c r="B372">
        <v>24.2069928004539</v>
      </c>
    </row>
    <row r="373" spans="1:2">
      <c r="A373">
        <v>185</v>
      </c>
      <c r="B373">
        <v>23.987340847935101</v>
      </c>
    </row>
    <row r="374" spans="1:2">
      <c r="A374">
        <v>185.5</v>
      </c>
      <c r="B374">
        <v>23.822457078863899</v>
      </c>
    </row>
    <row r="375" spans="1:2">
      <c r="A375">
        <v>186</v>
      </c>
      <c r="B375">
        <v>24.2069928004539</v>
      </c>
    </row>
    <row r="376" spans="1:2">
      <c r="A376">
        <v>186.5</v>
      </c>
      <c r="B376">
        <v>24.1246531123004</v>
      </c>
    </row>
    <row r="377" spans="1:2">
      <c r="A377">
        <v>187</v>
      </c>
      <c r="B377">
        <v>24.042277259236801</v>
      </c>
    </row>
    <row r="378" spans="1:2">
      <c r="A378">
        <v>187.5</v>
      </c>
      <c r="B378">
        <v>24.1246531123004</v>
      </c>
    </row>
    <row r="379" spans="1:2">
      <c r="A379">
        <v>188</v>
      </c>
      <c r="B379">
        <v>23.877430920340299</v>
      </c>
    </row>
    <row r="380" spans="1:2">
      <c r="A380">
        <v>188.5</v>
      </c>
      <c r="B380">
        <v>23.574881102802699</v>
      </c>
    </row>
    <row r="381" spans="1:2">
      <c r="A381">
        <v>189</v>
      </c>
      <c r="B381">
        <v>24.1246531123004</v>
      </c>
    </row>
    <row r="382" spans="1:2">
      <c r="A382">
        <v>189.5</v>
      </c>
      <c r="B382">
        <v>23.519819598498501</v>
      </c>
    </row>
    <row r="383" spans="1:2">
      <c r="A383">
        <v>190</v>
      </c>
      <c r="B383">
        <v>23.547349589711299</v>
      </c>
    </row>
    <row r="384" spans="1:2">
      <c r="A384">
        <v>190.5</v>
      </c>
      <c r="B384">
        <v>24.1246531123004</v>
      </c>
    </row>
    <row r="385" spans="1:2">
      <c r="A385">
        <v>191</v>
      </c>
      <c r="B385">
        <v>23.684952905866801</v>
      </c>
    </row>
    <row r="386" spans="1:2">
      <c r="A386">
        <v>191.5</v>
      </c>
      <c r="B386">
        <v>23.657436603103601</v>
      </c>
    </row>
    <row r="387" spans="1:2">
      <c r="A387">
        <v>192</v>
      </c>
      <c r="B387">
        <v>23.932395699427499</v>
      </c>
    </row>
    <row r="388" spans="1:2">
      <c r="A388">
        <v>192.5</v>
      </c>
      <c r="B388">
        <v>24.014813487815001</v>
      </c>
    </row>
    <row r="389" spans="1:2">
      <c r="A389">
        <v>193</v>
      </c>
      <c r="B389">
        <v>23.987340847935101</v>
      </c>
    </row>
    <row r="390" spans="1:2">
      <c r="A390">
        <v>193.5</v>
      </c>
      <c r="B390">
        <v>23.574881102802699</v>
      </c>
    </row>
    <row r="391" spans="1:2">
      <c r="A391">
        <v>194</v>
      </c>
      <c r="B391">
        <v>23.7949646964735</v>
      </c>
    </row>
    <row r="392" spans="1:2">
      <c r="A392">
        <v>194.5</v>
      </c>
      <c r="B392">
        <v>23.849945813321099</v>
      </c>
    </row>
    <row r="393" spans="1:2">
      <c r="A393">
        <v>195</v>
      </c>
      <c r="B393">
        <v>23.629921901241499</v>
      </c>
    </row>
    <row r="394" spans="1:2">
      <c r="A394">
        <v>195.5</v>
      </c>
      <c r="B394">
        <v>23.877430920340299</v>
      </c>
    </row>
    <row r="395" spans="1:2">
      <c r="A395">
        <v>196</v>
      </c>
      <c r="B395">
        <v>23.547349589711299</v>
      </c>
    </row>
    <row r="396" spans="1:2">
      <c r="A396">
        <v>196.5</v>
      </c>
      <c r="B396">
        <v>23.932395699427499</v>
      </c>
    </row>
    <row r="397" spans="1:2">
      <c r="A397">
        <v>197</v>
      </c>
      <c r="B397">
        <v>23.877430920340299</v>
      </c>
    </row>
    <row r="398" spans="1:2">
      <c r="A398">
        <v>197.5</v>
      </c>
      <c r="B398">
        <v>23.409655315453101</v>
      </c>
    </row>
    <row r="399" spans="1:2">
      <c r="A399">
        <v>198</v>
      </c>
      <c r="B399">
        <v>23.849945813321099</v>
      </c>
    </row>
    <row r="400" spans="1:2">
      <c r="A400">
        <v>198.5</v>
      </c>
      <c r="B400">
        <v>23.739963535557301</v>
      </c>
    </row>
    <row r="401" spans="1:2">
      <c r="A401">
        <v>199</v>
      </c>
      <c r="B401">
        <v>23.574881102802699</v>
      </c>
    </row>
    <row r="402" spans="1:2">
      <c r="A402">
        <v>199.5</v>
      </c>
      <c r="B402">
        <v>23.767463276021498</v>
      </c>
    </row>
    <row r="403" spans="1:2">
      <c r="A403">
        <v>200</v>
      </c>
      <c r="B403">
        <v>23.519819598498501</v>
      </c>
    </row>
    <row r="404" spans="1:2">
      <c r="A404">
        <v>200.5</v>
      </c>
      <c r="B404">
        <v>23.657436603103601</v>
      </c>
    </row>
    <row r="405" spans="1:2">
      <c r="A405">
        <v>201</v>
      </c>
      <c r="B405">
        <v>23.547349589711299</v>
      </c>
    </row>
    <row r="406" spans="1:2">
      <c r="A406">
        <v>201.5</v>
      </c>
      <c r="B406">
        <v>23.354552211800598</v>
      </c>
    </row>
    <row r="407" spans="1:2">
      <c r="A407">
        <v>202</v>
      </c>
      <c r="B407">
        <v>23.354552211800598</v>
      </c>
    </row>
    <row r="408" spans="1:2">
      <c r="A408">
        <v>202.5</v>
      </c>
      <c r="B408">
        <v>23.657436603103601</v>
      </c>
    </row>
    <row r="409" spans="1:2">
      <c r="A409">
        <v>203</v>
      </c>
      <c r="B409">
        <v>23.574881102802699</v>
      </c>
    </row>
    <row r="410" spans="1:2">
      <c r="A410">
        <v>203.5</v>
      </c>
      <c r="B410">
        <v>23.437200923969399</v>
      </c>
    </row>
    <row r="411" spans="1:2">
      <c r="A411">
        <v>204</v>
      </c>
      <c r="B411">
        <v>23.492285733894999</v>
      </c>
    </row>
    <row r="412" spans="1:2">
      <c r="A412">
        <v>204.5</v>
      </c>
      <c r="B412">
        <v>23.519819598498501</v>
      </c>
    </row>
    <row r="413" spans="1:2">
      <c r="A413">
        <v>205</v>
      </c>
      <c r="B413">
        <v>23.492285733894999</v>
      </c>
    </row>
    <row r="414" spans="1:2">
      <c r="A414">
        <v>205.5</v>
      </c>
      <c r="B414">
        <v>23.299427740229898</v>
      </c>
    </row>
    <row r="415" spans="1:2">
      <c r="A415">
        <v>206</v>
      </c>
      <c r="B415">
        <v>23.437200923969399</v>
      </c>
    </row>
    <row r="416" spans="1:2">
      <c r="A416">
        <v>206.5</v>
      </c>
      <c r="B416">
        <v>23.106371893893201</v>
      </c>
    </row>
    <row r="417" spans="1:2">
      <c r="A417">
        <v>207</v>
      </c>
      <c r="B417">
        <v>23.602403407972901</v>
      </c>
    </row>
    <row r="418" spans="1:2">
      <c r="A418">
        <v>207.5</v>
      </c>
      <c r="B418">
        <v>23.244292500112302</v>
      </c>
    </row>
    <row r="419" spans="1:2">
      <c r="A419">
        <v>208</v>
      </c>
      <c r="B419">
        <v>23.547349589711299</v>
      </c>
    </row>
    <row r="420" spans="1:2">
      <c r="A420">
        <v>208.5</v>
      </c>
      <c r="B420">
        <v>23.492285733894999</v>
      </c>
    </row>
    <row r="421" spans="1:2">
      <c r="A421">
        <v>209</v>
      </c>
      <c r="B421">
        <v>23.354552211800598</v>
      </c>
    </row>
    <row r="422" spans="1:2">
      <c r="A422">
        <v>209.5</v>
      </c>
      <c r="B422">
        <v>23.492285733894999</v>
      </c>
    </row>
    <row r="423" spans="1:2">
      <c r="A423">
        <v>210</v>
      </c>
      <c r="B423">
        <v>23.106371893893201</v>
      </c>
    </row>
    <row r="424" spans="1:2">
      <c r="A424">
        <v>210.5</v>
      </c>
      <c r="B424">
        <v>23.161553614628801</v>
      </c>
    </row>
    <row r="425" spans="1:2">
      <c r="A425">
        <v>211</v>
      </c>
      <c r="B425">
        <v>23.4647479754057</v>
      </c>
    </row>
    <row r="426" spans="1:2">
      <c r="A426">
        <v>211.5</v>
      </c>
      <c r="B426">
        <v>22.940736502171699</v>
      </c>
    </row>
    <row r="427" spans="1:2">
      <c r="A427">
        <v>212</v>
      </c>
      <c r="B427">
        <v>23.189135560953801</v>
      </c>
    </row>
    <row r="428" spans="1:2">
      <c r="A428">
        <v>212.5</v>
      </c>
      <c r="B428">
        <v>23.0787774657495</v>
      </c>
    </row>
    <row r="429" spans="1:2">
      <c r="A429">
        <v>213</v>
      </c>
      <c r="B429">
        <v>22.995963500000201</v>
      </c>
    </row>
    <row r="430" spans="1:2">
      <c r="A430">
        <v>213.5</v>
      </c>
      <c r="B430">
        <v>23.106371893893201</v>
      </c>
    </row>
    <row r="431" spans="1:2">
      <c r="A431">
        <v>214</v>
      </c>
      <c r="B431">
        <v>23.409655315453101</v>
      </c>
    </row>
    <row r="432" spans="1:2">
      <c r="A432">
        <v>214.5</v>
      </c>
      <c r="B432">
        <v>23.271862149098201</v>
      </c>
    </row>
    <row r="433" spans="1:2">
      <c r="A433">
        <v>215</v>
      </c>
      <c r="B433">
        <v>23.271862149098201</v>
      </c>
    </row>
    <row r="434" spans="1:2">
      <c r="A434">
        <v>215.5</v>
      </c>
      <c r="B434">
        <v>23.244292500112302</v>
      </c>
    </row>
    <row r="435" spans="1:2">
      <c r="A435">
        <v>216</v>
      </c>
      <c r="B435">
        <v>22.719643919188801</v>
      </c>
    </row>
    <row r="436" spans="1:2">
      <c r="A436">
        <v>216.5</v>
      </c>
      <c r="B436">
        <v>22.995963500000201</v>
      </c>
    </row>
    <row r="437" spans="1:2">
      <c r="A437">
        <v>217</v>
      </c>
      <c r="B437">
        <v>23.244292500112302</v>
      </c>
    </row>
    <row r="438" spans="1:2">
      <c r="A438">
        <v>217.5</v>
      </c>
      <c r="B438">
        <v>22.995963500000201</v>
      </c>
    </row>
    <row r="439" spans="1:2">
      <c r="A439">
        <v>218</v>
      </c>
      <c r="B439">
        <v>23.106371893893201</v>
      </c>
    </row>
    <row r="440" spans="1:2">
      <c r="A440">
        <v>218.5</v>
      </c>
      <c r="B440">
        <v>23.0511788362784</v>
      </c>
    </row>
    <row r="441" spans="1:2">
      <c r="A441">
        <v>219</v>
      </c>
      <c r="B441">
        <v>23.189135560953801</v>
      </c>
    </row>
    <row r="442" spans="1:2">
      <c r="A442">
        <v>219.5</v>
      </c>
      <c r="B442">
        <v>23.244292500112302</v>
      </c>
    </row>
    <row r="443" spans="1:2">
      <c r="A443">
        <v>220</v>
      </c>
      <c r="B443">
        <v>23.0787774657495</v>
      </c>
    </row>
    <row r="444" spans="1:2">
      <c r="A444">
        <v>220.5</v>
      </c>
      <c r="B444">
        <v>23.023575984984699</v>
      </c>
    </row>
    <row r="445" spans="1:2">
      <c r="A445">
        <v>221</v>
      </c>
      <c r="B445">
        <v>22.7472945658151</v>
      </c>
    </row>
    <row r="446" spans="1:2">
      <c r="A446">
        <v>221.5</v>
      </c>
      <c r="B446">
        <v>23.0511788362784</v>
      </c>
    </row>
    <row r="447" spans="1:2">
      <c r="A447">
        <v>222</v>
      </c>
      <c r="B447">
        <v>22.498265370677899</v>
      </c>
    </row>
    <row r="448" spans="1:2">
      <c r="A448">
        <v>222.5</v>
      </c>
      <c r="B448">
        <v>23.216713387935599</v>
      </c>
    </row>
    <row r="449" spans="1:2">
      <c r="A449">
        <v>223</v>
      </c>
      <c r="B449">
        <v>23.161553614628801</v>
      </c>
    </row>
    <row r="450" spans="1:2">
      <c r="A450">
        <v>223.5</v>
      </c>
      <c r="B450">
        <v>22.581317855219002</v>
      </c>
    </row>
    <row r="451" spans="1:2">
      <c r="A451">
        <v>224</v>
      </c>
      <c r="B451">
        <v>22.8578582800554</v>
      </c>
    </row>
    <row r="452" spans="1:2">
      <c r="A452">
        <v>224.5</v>
      </c>
      <c r="B452">
        <v>22.5536346884168</v>
      </c>
    </row>
    <row r="453" spans="1:2">
      <c r="A453">
        <v>225</v>
      </c>
      <c r="B453">
        <v>22.995963500000201</v>
      </c>
    </row>
    <row r="454" spans="1:2">
      <c r="A454">
        <v>225.5</v>
      </c>
      <c r="B454">
        <v>23.161553614628801</v>
      </c>
    </row>
    <row r="455" spans="1:2">
      <c r="A455">
        <v>226</v>
      </c>
      <c r="B455">
        <v>22.608991046561901</v>
      </c>
    </row>
    <row r="456" spans="1:2">
      <c r="A456">
        <v>226.5</v>
      </c>
      <c r="B456">
        <v>22.8302253004336</v>
      </c>
    </row>
    <row r="457" spans="1:2">
      <c r="A457">
        <v>227</v>
      </c>
      <c r="B457">
        <v>22.7472945658151</v>
      </c>
    </row>
    <row r="458" spans="1:2">
      <c r="A458">
        <v>227.5</v>
      </c>
      <c r="B458">
        <v>22.885486894381302</v>
      </c>
    </row>
    <row r="459" spans="1:2">
      <c r="A459">
        <v>228</v>
      </c>
      <c r="B459">
        <v>22.774940765161301</v>
      </c>
    </row>
    <row r="460" spans="1:2">
      <c r="A460">
        <v>228.5</v>
      </c>
      <c r="B460">
        <v>22.913116557794901</v>
      </c>
    </row>
    <row r="461" spans="1:2">
      <c r="A461">
        <v>229</v>
      </c>
      <c r="B461">
        <v>22.802587935020899</v>
      </c>
    </row>
    <row r="462" spans="1:2">
      <c r="A462">
        <v>229.5</v>
      </c>
      <c r="B462">
        <v>22.885486894381302</v>
      </c>
    </row>
    <row r="463" spans="1:2">
      <c r="A463">
        <v>230</v>
      </c>
      <c r="B463">
        <v>22.7472945658151</v>
      </c>
    </row>
    <row r="464" spans="1:2">
      <c r="A464">
        <v>230.5</v>
      </c>
      <c r="B464">
        <v>22.6919888047873</v>
      </c>
    </row>
    <row r="465" spans="1:2">
      <c r="A465">
        <v>231</v>
      </c>
      <c r="B465">
        <v>22.8578582800554</v>
      </c>
    </row>
    <row r="466" spans="1:2">
      <c r="A466">
        <v>231.5</v>
      </c>
      <c r="B466">
        <v>22.415171195018001</v>
      </c>
    </row>
    <row r="467" spans="1:2">
      <c r="A467">
        <v>232</v>
      </c>
      <c r="B467">
        <v>22.7472945658151</v>
      </c>
    </row>
    <row r="468" spans="1:2">
      <c r="A468">
        <v>232.5</v>
      </c>
      <c r="B468">
        <v>22.774940765161301</v>
      </c>
    </row>
    <row r="469" spans="1:2">
      <c r="A469">
        <v>233</v>
      </c>
      <c r="B469">
        <v>22.774940765161301</v>
      </c>
    </row>
    <row r="470" spans="1:2">
      <c r="A470">
        <v>233.5</v>
      </c>
      <c r="B470">
        <v>22.774940765161301</v>
      </c>
    </row>
    <row r="471" spans="1:2">
      <c r="A471">
        <v>234</v>
      </c>
      <c r="B471">
        <v>22.6366596881455</v>
      </c>
    </row>
    <row r="472" spans="1:2">
      <c r="A472">
        <v>234.5</v>
      </c>
      <c r="B472">
        <v>22.498265370677899</v>
      </c>
    </row>
    <row r="473" spans="1:2">
      <c r="A473">
        <v>235</v>
      </c>
      <c r="B473">
        <v>22.3320347747649</v>
      </c>
    </row>
    <row r="474" spans="1:2">
      <c r="A474">
        <v>235.5</v>
      </c>
      <c r="B474">
        <v>22.442872117141899</v>
      </c>
    </row>
    <row r="475" spans="1:2">
      <c r="A475">
        <v>236</v>
      </c>
      <c r="B475">
        <v>22.415171195018001</v>
      </c>
    </row>
    <row r="476" spans="1:2">
      <c r="A476">
        <v>236.5</v>
      </c>
      <c r="B476">
        <v>22.774940765161301</v>
      </c>
    </row>
    <row r="477" spans="1:2">
      <c r="A477">
        <v>237</v>
      </c>
      <c r="B477">
        <v>22.7472945658151</v>
      </c>
    </row>
    <row r="478" spans="1:2">
      <c r="A478">
        <v>237.5</v>
      </c>
      <c r="B478">
        <v>22.276590361637101</v>
      </c>
    </row>
    <row r="479" spans="1:2">
      <c r="A479">
        <v>238</v>
      </c>
      <c r="B479">
        <v>22.387465579661399</v>
      </c>
    </row>
    <row r="480" spans="1:2">
      <c r="A480">
        <v>238.5</v>
      </c>
      <c r="B480">
        <v>22.6919888047873</v>
      </c>
    </row>
    <row r="481" spans="1:2">
      <c r="A481">
        <v>239</v>
      </c>
      <c r="B481">
        <v>22.719643919188801</v>
      </c>
    </row>
    <row r="482" spans="1:2">
      <c r="A482">
        <v>239.5</v>
      </c>
      <c r="B482">
        <v>22.6919888047873</v>
      </c>
    </row>
    <row r="483" spans="1:2">
      <c r="A483">
        <v>240</v>
      </c>
      <c r="B483">
        <v>22.525952335171599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214"/>
  <sheetViews>
    <sheetView zoomScale="80" zoomScaleNormal="80" workbookViewId="0">
      <selection activeCell="E7" sqref="E7"/>
    </sheetView>
  </sheetViews>
  <sheetFormatPr defaultRowHeight="15"/>
  <cols>
    <col min="1" max="1" width="6" bestFit="1" customWidth="1"/>
    <col min="2" max="2" width="11.42578125" style="1" bestFit="1" customWidth="1"/>
    <col min="3" max="3" width="14.5703125" bestFit="1" customWidth="1"/>
    <col min="4" max="9" width="11.42578125" style="1" bestFit="1" customWidth="1"/>
  </cols>
  <sheetData>
    <row r="1" spans="1:23" ht="15.75" thickBot="1">
      <c r="A1" s="25" t="s">
        <v>22</v>
      </c>
      <c r="B1" s="29">
        <v>1</v>
      </c>
      <c r="C1" s="35"/>
      <c r="D1" s="10">
        <v>2</v>
      </c>
      <c r="E1" s="10">
        <v>3</v>
      </c>
      <c r="F1" s="10">
        <v>4</v>
      </c>
      <c r="G1" s="10">
        <v>5</v>
      </c>
      <c r="H1" s="10">
        <v>6</v>
      </c>
      <c r="I1" s="48">
        <v>7</v>
      </c>
    </row>
    <row r="2" spans="1:23">
      <c r="A2" s="22"/>
      <c r="B2" s="30">
        <v>40.56</v>
      </c>
      <c r="C2" s="10" t="s">
        <v>9</v>
      </c>
      <c r="D2" s="11">
        <v>60.26</v>
      </c>
      <c r="E2" s="11">
        <v>70.38</v>
      </c>
      <c r="F2" s="11">
        <v>80.16</v>
      </c>
      <c r="G2" s="11">
        <v>100.12</v>
      </c>
      <c r="H2" s="15">
        <v>63.24</v>
      </c>
      <c r="I2" s="49">
        <v>60.98</v>
      </c>
    </row>
    <row r="3" spans="1:23" ht="15.75" thickBot="1">
      <c r="A3" s="23"/>
      <c r="B3" s="31">
        <v>40.36</v>
      </c>
      <c r="C3" s="36" t="s">
        <v>8</v>
      </c>
      <c r="D3" s="12">
        <v>40.36</v>
      </c>
      <c r="E3" s="12">
        <f>40.46+0.02</f>
        <v>40.480000000000004</v>
      </c>
      <c r="F3" s="12">
        <f>40.56-0.08</f>
        <v>40.480000000000004</v>
      </c>
      <c r="G3" s="12">
        <f>40.38+0.04</f>
        <v>40.42</v>
      </c>
      <c r="H3" s="16">
        <f>61.22-0.26</f>
        <v>60.96</v>
      </c>
      <c r="I3" s="50">
        <f>80.44-0.1</f>
        <v>80.34</v>
      </c>
    </row>
    <row r="4" spans="1:23" ht="15.75" thickBot="1">
      <c r="A4" s="23"/>
      <c r="B4" s="32">
        <f>SUM(B2:B3)</f>
        <v>80.92</v>
      </c>
      <c r="C4" s="37" t="s">
        <v>14</v>
      </c>
      <c r="D4" s="17">
        <f t="shared" ref="D4:I4" si="0">SUM(D2:D3)</f>
        <v>100.62</v>
      </c>
      <c r="E4" s="17">
        <f t="shared" si="0"/>
        <v>110.86</v>
      </c>
      <c r="F4" s="17">
        <f t="shared" si="0"/>
        <v>120.64</v>
      </c>
      <c r="G4" s="17">
        <f t="shared" si="0"/>
        <v>140.54000000000002</v>
      </c>
      <c r="H4" s="17">
        <f t="shared" si="0"/>
        <v>124.2</v>
      </c>
      <c r="I4" s="51">
        <f t="shared" si="0"/>
        <v>141.32</v>
      </c>
    </row>
    <row r="5" spans="1:23">
      <c r="A5" s="23"/>
      <c r="B5" s="33">
        <f>MIN(B$14:B$105)</f>
        <v>19.871961924209302</v>
      </c>
      <c r="C5" s="36" t="s">
        <v>15</v>
      </c>
      <c r="D5" s="13">
        <f>MIN(D$14:D$105)</f>
        <v>21.553969422909098</v>
      </c>
      <c r="E5" s="13">
        <f t="shared" ref="E5:I5" si="1">MIN(E$14:E$105)</f>
        <v>20.9956711923844</v>
      </c>
      <c r="F5" s="13">
        <f t="shared" si="1"/>
        <v>21.526108080122601</v>
      </c>
      <c r="G5" s="13">
        <f t="shared" si="1"/>
        <v>19.6742612486353</v>
      </c>
      <c r="H5" s="13">
        <f t="shared" si="1"/>
        <v>21.051604905551201</v>
      </c>
      <c r="I5" s="13">
        <f t="shared" si="1"/>
        <v>19.419573634442099</v>
      </c>
    </row>
    <row r="6" spans="1:23" ht="15.75" thickBot="1">
      <c r="A6" s="23"/>
      <c r="B6" s="34">
        <f>MAX(B$14:B$1214)</f>
        <v>31.504765239775399</v>
      </c>
      <c r="C6" s="38" t="s">
        <v>16</v>
      </c>
      <c r="D6" s="14">
        <f t="shared" ref="D6:I6" si="2">MAX(D$14:D$1214)</f>
        <v>38.773870040267497</v>
      </c>
      <c r="E6" s="14">
        <f t="shared" si="2"/>
        <v>40.827782433746499</v>
      </c>
      <c r="F6" s="14">
        <f t="shared" si="2"/>
        <v>42.307624550904301</v>
      </c>
      <c r="G6" s="14">
        <f t="shared" si="2"/>
        <v>43.248171285419303</v>
      </c>
      <c r="H6" s="14">
        <f t="shared" si="2"/>
        <v>36.087302791610298</v>
      </c>
      <c r="I6" s="52">
        <f t="shared" si="2"/>
        <v>33.306399318125798</v>
      </c>
    </row>
    <row r="7" spans="1:23" ht="15.75" thickBot="1">
      <c r="A7" s="24"/>
      <c r="B7" s="28">
        <f>B6-B5</f>
        <v>11.632803315566097</v>
      </c>
      <c r="C7" s="39" t="s">
        <v>17</v>
      </c>
      <c r="D7" s="18">
        <f t="shared" ref="D7:I7" si="3">D6-D5</f>
        <v>17.219900617358398</v>
      </c>
      <c r="E7" s="18">
        <f t="shared" si="3"/>
        <v>19.832111241362099</v>
      </c>
      <c r="F7" s="18">
        <f t="shared" si="3"/>
        <v>20.7815164707817</v>
      </c>
      <c r="G7" s="18">
        <f t="shared" si="3"/>
        <v>23.573910036784003</v>
      </c>
      <c r="H7" s="18">
        <f t="shared" si="3"/>
        <v>15.035697886059097</v>
      </c>
      <c r="I7" s="18">
        <f t="shared" si="3"/>
        <v>13.8868256836837</v>
      </c>
    </row>
    <row r="8" spans="1:23">
      <c r="A8" s="26"/>
      <c r="B8" s="27">
        <f>A51</f>
        <v>7.4</v>
      </c>
      <c r="C8" s="40" t="s">
        <v>24</v>
      </c>
      <c r="D8" s="45">
        <f>C41</f>
        <v>13.5</v>
      </c>
      <c r="E8" s="45">
        <f>C25</f>
        <v>5.5</v>
      </c>
      <c r="F8" s="45">
        <f>C36</f>
        <v>11</v>
      </c>
      <c r="G8" s="45">
        <f>C16</f>
        <v>1</v>
      </c>
      <c r="H8" s="45">
        <f>C22</f>
        <v>4</v>
      </c>
      <c r="I8" s="45">
        <f>C14</f>
        <v>0</v>
      </c>
    </row>
    <row r="9" spans="1:23">
      <c r="A9" s="26"/>
      <c r="B9" s="27">
        <f>A387</f>
        <v>74.599999999999994</v>
      </c>
      <c r="C9" s="40" t="s">
        <v>23</v>
      </c>
      <c r="D9" s="45">
        <f>C170</f>
        <v>78</v>
      </c>
      <c r="E9" s="45">
        <f>C177</f>
        <v>81.5</v>
      </c>
      <c r="F9" s="45">
        <f>C182</f>
        <v>84</v>
      </c>
      <c r="G9" s="45">
        <f>C180</f>
        <v>83</v>
      </c>
      <c r="H9" s="45">
        <f>C170</f>
        <v>78</v>
      </c>
      <c r="I9" s="45">
        <f>C163</f>
        <v>74.5</v>
      </c>
    </row>
    <row r="10" spans="1:23">
      <c r="A10" s="26"/>
      <c r="B10" s="43">
        <f>B9-B8</f>
        <v>67.199999999999989</v>
      </c>
      <c r="C10" s="44" t="s">
        <v>26</v>
      </c>
      <c r="D10" s="46">
        <f>D9-D8</f>
        <v>64.5</v>
      </c>
      <c r="E10" s="46">
        <f t="shared" ref="E10:I10" si="4">E9-E8</f>
        <v>76</v>
      </c>
      <c r="F10" s="46">
        <f t="shared" si="4"/>
        <v>73</v>
      </c>
      <c r="G10" s="46">
        <f t="shared" si="4"/>
        <v>82</v>
      </c>
      <c r="H10" s="46">
        <f t="shared" si="4"/>
        <v>74</v>
      </c>
      <c r="I10" s="46">
        <f t="shared" si="4"/>
        <v>74.5</v>
      </c>
    </row>
    <row r="11" spans="1:23" ht="15.75" thickBot="1">
      <c r="A11" s="26"/>
      <c r="B11" s="41">
        <f>B7/B10</f>
        <v>0.17310719219592408</v>
      </c>
      <c r="C11" s="42" t="s">
        <v>25</v>
      </c>
      <c r="D11" s="47">
        <f>D7/D10</f>
        <v>0.26697520336989766</v>
      </c>
      <c r="E11" s="47">
        <f t="shared" ref="E11:I11" si="5">E7/E10</f>
        <v>0.26094883212318554</v>
      </c>
      <c r="F11" s="47">
        <f t="shared" si="5"/>
        <v>0.28467830781892739</v>
      </c>
      <c r="G11" s="47">
        <f t="shared" si="5"/>
        <v>0.2874867077656586</v>
      </c>
      <c r="H11" s="47">
        <f t="shared" si="5"/>
        <v>0.20318510656836616</v>
      </c>
      <c r="I11" s="47">
        <f t="shared" si="5"/>
        <v>0.18640034474743222</v>
      </c>
    </row>
    <row r="12" spans="1:23">
      <c r="A12" s="7" t="s">
        <v>5</v>
      </c>
      <c r="B12" s="8" t="s">
        <v>6</v>
      </c>
      <c r="C12" s="8" t="s">
        <v>5</v>
      </c>
      <c r="D12" s="8" t="s">
        <v>6</v>
      </c>
      <c r="E12" s="8" t="s">
        <v>6</v>
      </c>
      <c r="F12" s="8" t="s">
        <v>6</v>
      </c>
      <c r="G12" s="8" t="s">
        <v>6</v>
      </c>
      <c r="H12" s="8" t="s">
        <v>6</v>
      </c>
      <c r="I12" s="9" t="s">
        <v>6</v>
      </c>
      <c r="K12">
        <v>1</v>
      </c>
      <c r="M12">
        <v>2</v>
      </c>
      <c r="O12">
        <v>3</v>
      </c>
      <c r="Q12">
        <v>4</v>
      </c>
      <c r="S12">
        <v>5</v>
      </c>
      <c r="U12">
        <v>6</v>
      </c>
      <c r="W12">
        <v>7</v>
      </c>
    </row>
    <row r="13" spans="1:23">
      <c r="A13" s="4" t="s">
        <v>10</v>
      </c>
      <c r="B13" s="5" t="s">
        <v>7</v>
      </c>
      <c r="C13" s="5" t="s">
        <v>10</v>
      </c>
      <c r="D13" s="5" t="s">
        <v>7</v>
      </c>
      <c r="E13" s="5" t="s">
        <v>7</v>
      </c>
      <c r="F13" s="5" t="s">
        <v>7</v>
      </c>
      <c r="G13" s="5" t="s">
        <v>7</v>
      </c>
      <c r="H13" s="5" t="s">
        <v>7</v>
      </c>
      <c r="I13" s="6" t="s">
        <v>7</v>
      </c>
      <c r="K13" s="53" t="s">
        <v>20</v>
      </c>
      <c r="L13" s="53" t="s">
        <v>28</v>
      </c>
      <c r="M13" s="53" t="s">
        <v>20</v>
      </c>
      <c r="N13" s="53"/>
      <c r="O13" s="53" t="s">
        <v>20</v>
      </c>
      <c r="P13" s="53"/>
      <c r="Q13" s="53" t="s">
        <v>20</v>
      </c>
      <c r="R13" s="53"/>
      <c r="S13" s="53" t="s">
        <v>20</v>
      </c>
      <c r="T13" s="53"/>
      <c r="U13" s="53" t="s">
        <v>20</v>
      </c>
      <c r="V13" s="53"/>
      <c r="W13" s="53" t="s">
        <v>20</v>
      </c>
    </row>
    <row r="14" spans="1:23">
      <c r="A14">
        <v>0</v>
      </c>
      <c r="B14" s="3">
        <v>20.491233430565899</v>
      </c>
      <c r="C14" s="2">
        <v>0</v>
      </c>
      <c r="D14" s="3">
        <v>22.165638404729901</v>
      </c>
      <c r="E14" s="3">
        <v>21.6375269273634</v>
      </c>
      <c r="F14" s="3">
        <v>22.6919888047873</v>
      </c>
      <c r="G14" s="3">
        <v>19.9001827892317</v>
      </c>
      <c r="H14" s="3">
        <v>21.693207323970501</v>
      </c>
      <c r="I14" s="3">
        <v>19.419573634442099</v>
      </c>
    </row>
    <row r="15" spans="1:23">
      <c r="A15">
        <v>0.2</v>
      </c>
      <c r="B15" s="3">
        <v>20.491233430565899</v>
      </c>
      <c r="C15" s="2">
        <v>0.5</v>
      </c>
      <c r="D15" s="3">
        <v>22.082371932726701</v>
      </c>
      <c r="E15" s="3">
        <v>21.6096815441004</v>
      </c>
      <c r="F15" s="3">
        <v>21.9434990267656</v>
      </c>
      <c r="G15" s="3">
        <v>19.702523675645001</v>
      </c>
      <c r="H15" s="3">
        <v>21.6375269273634</v>
      </c>
      <c r="I15" s="3">
        <v>19.984789122224502</v>
      </c>
      <c r="K15" s="54">
        <f>B15-B14</f>
        <v>0</v>
      </c>
      <c r="L15" s="54"/>
      <c r="M15" s="54">
        <f>D15-D14</f>
        <v>-8.3266472003199254E-2</v>
      </c>
      <c r="N15" s="54"/>
      <c r="O15" s="54">
        <f t="shared" ref="O15" si="6">E15-E14</f>
        <v>-2.7845383262999235E-2</v>
      </c>
      <c r="P15" s="54"/>
      <c r="Q15" s="54">
        <f>F15-F14</f>
        <v>-0.74848977802169969</v>
      </c>
      <c r="R15" s="54"/>
      <c r="S15" s="54">
        <f>G15-G14</f>
        <v>-0.19765911358669896</v>
      </c>
      <c r="T15" s="54"/>
      <c r="U15" s="54">
        <f>H15-H14</f>
        <v>-5.5680396607101557E-2</v>
      </c>
      <c r="V15" s="54"/>
      <c r="W15" s="54">
        <f>I15-I14</f>
        <v>0.56521548778240316</v>
      </c>
    </row>
    <row r="16" spans="1:23">
      <c r="A16">
        <v>0.4</v>
      </c>
      <c r="B16" s="3">
        <v>20.181985944883799</v>
      </c>
      <c r="C16" s="2">
        <v>1</v>
      </c>
      <c r="D16" s="3">
        <v>21.6375269273634</v>
      </c>
      <c r="E16" s="3">
        <v>20.9956711923844</v>
      </c>
      <c r="F16" s="3">
        <v>22.248860971752801</v>
      </c>
      <c r="G16" s="3">
        <v>19.6742612486353</v>
      </c>
      <c r="H16" s="3">
        <v>21.414603410205999</v>
      </c>
      <c r="I16" s="3">
        <v>19.561137675699602</v>
      </c>
      <c r="K16" s="54">
        <f t="shared" ref="K16:K79" si="7">B16-B15</f>
        <v>-0.30924748568209992</v>
      </c>
      <c r="L16" s="54">
        <f>K16-K15</f>
        <v>-0.30924748568209992</v>
      </c>
      <c r="M16" s="54">
        <f t="shared" ref="M16:M79" si="8">D16-D15</f>
        <v>-0.44484500536330174</v>
      </c>
      <c r="N16" s="54">
        <f>M16-M15</f>
        <v>-0.36157853336010248</v>
      </c>
      <c r="O16" s="54">
        <f t="shared" ref="O16:O79" si="9">E16-E15</f>
        <v>-0.61401035171600071</v>
      </c>
      <c r="P16" s="54"/>
      <c r="Q16" s="54">
        <f t="shared" ref="Q16:Q79" si="10">F16-F15</f>
        <v>0.30536194498720093</v>
      </c>
      <c r="R16" s="54"/>
      <c r="S16" s="54">
        <f t="shared" ref="S16:S79" si="11">G16-G15</f>
        <v>-2.8262427009700275E-2</v>
      </c>
      <c r="T16" s="54"/>
      <c r="U16" s="54">
        <f t="shared" ref="U16:U79" si="12">H16-H15</f>
        <v>-0.22292351715740111</v>
      </c>
      <c r="V16" s="54"/>
      <c r="W16" s="54">
        <f t="shared" ref="W16:W79" si="13">I16-I15</f>
        <v>-0.42365144652490017</v>
      </c>
    </row>
    <row r="17" spans="1:23">
      <c r="A17">
        <v>0.6</v>
      </c>
      <c r="B17" s="3">
        <v>20.491233430565899</v>
      </c>
      <c r="C17" s="2">
        <v>1.5</v>
      </c>
      <c r="D17" s="3">
        <v>22.082371932726701</v>
      </c>
      <c r="E17" s="3">
        <v>21.275101107086499</v>
      </c>
      <c r="F17" s="3">
        <v>22.3320347747649</v>
      </c>
      <c r="G17" s="3">
        <v>19.8155112151758</v>
      </c>
      <c r="H17" s="3">
        <v>21.3030115127196</v>
      </c>
      <c r="I17" s="3">
        <v>19.9001827892317</v>
      </c>
      <c r="K17" s="54">
        <f t="shared" si="7"/>
        <v>0.30924748568209992</v>
      </c>
      <c r="L17" s="54">
        <f t="shared" ref="L17:L80" si="14">K17-K16</f>
        <v>0.61849497136419984</v>
      </c>
      <c r="M17" s="54">
        <f t="shared" si="8"/>
        <v>0.44484500536330174</v>
      </c>
      <c r="N17" s="54">
        <f t="shared" ref="N17:N80" si="15">M17-M16</f>
        <v>0.88969001072660348</v>
      </c>
      <c r="O17" s="54">
        <f t="shared" si="9"/>
        <v>0.27942991470209932</v>
      </c>
      <c r="P17" s="54"/>
      <c r="Q17" s="54">
        <f t="shared" si="10"/>
        <v>8.3173803012098091E-2</v>
      </c>
      <c r="R17" s="54"/>
      <c r="S17" s="54">
        <f t="shared" si="11"/>
        <v>0.14124996654049937</v>
      </c>
      <c r="T17" s="54"/>
      <c r="U17" s="54">
        <f t="shared" si="12"/>
        <v>-0.11159189748639875</v>
      </c>
      <c r="V17" s="54"/>
      <c r="W17" s="54">
        <f t="shared" si="13"/>
        <v>0.33904511353209799</v>
      </c>
    </row>
    <row r="18" spans="1:23">
      <c r="A18">
        <v>0.8</v>
      </c>
      <c r="B18" s="3">
        <v>20.435060563393499</v>
      </c>
      <c r="C18" s="2">
        <v>2</v>
      </c>
      <c r="D18" s="3">
        <v>21.971282525101898</v>
      </c>
      <c r="E18" s="3">
        <v>21.051604905551201</v>
      </c>
      <c r="F18" s="3">
        <v>22.442872117141899</v>
      </c>
      <c r="G18" s="3">
        <v>19.8155112151758</v>
      </c>
      <c r="H18" s="3">
        <v>21.3030115127196</v>
      </c>
      <c r="I18" s="3">
        <v>19.9565936110987</v>
      </c>
      <c r="K18" s="54">
        <f t="shared" si="7"/>
        <v>-5.6172867172399776E-2</v>
      </c>
      <c r="L18" s="54">
        <f t="shared" si="14"/>
        <v>-0.3654203528544997</v>
      </c>
      <c r="M18" s="54">
        <f t="shared" si="8"/>
        <v>-0.11108940762480302</v>
      </c>
      <c r="N18" s="54">
        <f t="shared" si="15"/>
        <v>-0.55593441298810475</v>
      </c>
      <c r="O18" s="54">
        <f t="shared" si="9"/>
        <v>-0.2234962015352977</v>
      </c>
      <c r="P18" s="54"/>
      <c r="Q18" s="54">
        <f t="shared" si="10"/>
        <v>0.11083734237699971</v>
      </c>
      <c r="R18" s="54"/>
      <c r="S18" s="54">
        <f t="shared" si="11"/>
        <v>0</v>
      </c>
      <c r="T18" s="54"/>
      <c r="U18" s="54">
        <f t="shared" si="12"/>
        <v>0</v>
      </c>
      <c r="V18" s="54"/>
      <c r="W18" s="54">
        <f t="shared" si="13"/>
        <v>5.6410821867000749E-2</v>
      </c>
    </row>
    <row r="19" spans="1:23">
      <c r="A19">
        <v>1</v>
      </c>
      <c r="B19" s="3">
        <v>20.5193078472835</v>
      </c>
      <c r="C19" s="2">
        <v>2.5</v>
      </c>
      <c r="D19" s="3">
        <v>22.165638404729901</v>
      </c>
      <c r="E19" s="3">
        <v>21.414603410205999</v>
      </c>
      <c r="F19" s="3">
        <v>22.415171195018001</v>
      </c>
      <c r="G19" s="3">
        <v>19.9001827892317</v>
      </c>
      <c r="H19" s="3">
        <v>21.526108080122601</v>
      </c>
      <c r="I19" s="3">
        <v>19.787275818181399</v>
      </c>
      <c r="K19" s="54">
        <f t="shared" si="7"/>
        <v>8.4247283890000801E-2</v>
      </c>
      <c r="L19" s="54">
        <f t="shared" si="14"/>
        <v>0.14042015106240058</v>
      </c>
      <c r="M19" s="54">
        <f t="shared" si="8"/>
        <v>0.19435587962800227</v>
      </c>
      <c r="N19" s="54">
        <f t="shared" si="15"/>
        <v>0.30544528725280529</v>
      </c>
      <c r="O19" s="54">
        <f t="shared" si="9"/>
        <v>0.36299850465479722</v>
      </c>
      <c r="P19" s="54"/>
      <c r="Q19" s="54">
        <f t="shared" si="10"/>
        <v>-2.7700922123898408E-2</v>
      </c>
      <c r="R19" s="54"/>
      <c r="S19" s="54">
        <f t="shared" si="11"/>
        <v>8.4671574055899868E-2</v>
      </c>
      <c r="T19" s="54"/>
      <c r="U19" s="54">
        <f t="shared" si="12"/>
        <v>0.22309656740300099</v>
      </c>
      <c r="V19" s="54"/>
      <c r="W19" s="54">
        <f t="shared" si="13"/>
        <v>-0.16931779291730109</v>
      </c>
    </row>
    <row r="20" spans="1:23">
      <c r="A20">
        <v>1.2</v>
      </c>
      <c r="B20" s="3">
        <v>20.406967553062199</v>
      </c>
      <c r="C20" s="2">
        <v>3</v>
      </c>
      <c r="D20" s="3">
        <v>21.887911456730802</v>
      </c>
      <c r="E20" s="3">
        <v>21.3030115127196</v>
      </c>
      <c r="F20" s="3">
        <v>22.110130529203602</v>
      </c>
      <c r="G20" s="3">
        <v>20.097511180256699</v>
      </c>
      <c r="H20" s="3">
        <v>21.247185140517001</v>
      </c>
      <c r="I20" s="3">
        <v>20.012983566680099</v>
      </c>
      <c r="K20" s="54">
        <f t="shared" si="7"/>
        <v>-0.11234029422130121</v>
      </c>
      <c r="L20" s="54">
        <f t="shared" si="14"/>
        <v>-0.19658757811130201</v>
      </c>
      <c r="M20" s="54">
        <f t="shared" si="8"/>
        <v>-0.27772694799909914</v>
      </c>
      <c r="N20" s="54">
        <f t="shared" si="15"/>
        <v>-0.47208282762710141</v>
      </c>
      <c r="O20" s="54">
        <f t="shared" si="9"/>
        <v>-0.11159189748639875</v>
      </c>
      <c r="P20" s="54"/>
      <c r="Q20" s="54">
        <f t="shared" si="10"/>
        <v>-0.30504066581439915</v>
      </c>
      <c r="R20" s="54"/>
      <c r="S20" s="54">
        <f t="shared" si="11"/>
        <v>0.19732839102499966</v>
      </c>
      <c r="T20" s="54"/>
      <c r="U20" s="54">
        <f t="shared" si="12"/>
        <v>-0.27892293960560011</v>
      </c>
      <c r="V20" s="54"/>
      <c r="W20" s="54">
        <f t="shared" si="13"/>
        <v>0.22570774849869935</v>
      </c>
    </row>
    <row r="21" spans="1:23">
      <c r="A21">
        <v>1.4</v>
      </c>
      <c r="B21" s="3">
        <v>20.266402949342702</v>
      </c>
      <c r="C21" s="2">
        <v>3.5</v>
      </c>
      <c r="D21" s="3">
        <v>22.304314955809499</v>
      </c>
      <c r="E21" s="3">
        <v>21.526108080122601</v>
      </c>
      <c r="F21" s="3">
        <v>22.387465579661399</v>
      </c>
      <c r="G21" s="3">
        <v>19.759028181317301</v>
      </c>
      <c r="H21" s="3">
        <v>21.470369282420702</v>
      </c>
      <c r="I21" s="3">
        <v>19.9001827892317</v>
      </c>
      <c r="K21" s="54">
        <f t="shared" si="7"/>
        <v>-0.14056460371949697</v>
      </c>
      <c r="L21" s="54">
        <f t="shared" si="14"/>
        <v>-2.8224309498195765E-2</v>
      </c>
      <c r="M21" s="54">
        <f t="shared" si="8"/>
        <v>0.41640349907869734</v>
      </c>
      <c r="N21" s="54">
        <f t="shared" si="15"/>
        <v>0.69413044707779648</v>
      </c>
      <c r="O21" s="54">
        <f t="shared" si="9"/>
        <v>0.22309656740300099</v>
      </c>
      <c r="P21" s="54"/>
      <c r="Q21" s="54">
        <f t="shared" si="10"/>
        <v>0.27733505045779694</v>
      </c>
      <c r="R21" s="54"/>
      <c r="S21" s="54">
        <f t="shared" si="11"/>
        <v>-0.33848299893939782</v>
      </c>
      <c r="T21" s="54"/>
      <c r="U21" s="54">
        <f t="shared" si="12"/>
        <v>0.22318414190370106</v>
      </c>
      <c r="V21" s="54"/>
      <c r="W21" s="54">
        <f t="shared" si="13"/>
        <v>-0.112800777448399</v>
      </c>
    </row>
    <row r="22" spans="1:23">
      <c r="A22">
        <v>1.6</v>
      </c>
      <c r="B22" s="3">
        <v>20.378868301364399</v>
      </c>
      <c r="C22" s="2">
        <v>4</v>
      </c>
      <c r="D22" s="3">
        <v>21.6375269273634</v>
      </c>
      <c r="E22" s="3">
        <v>21.498241373942601</v>
      </c>
      <c r="F22" s="3">
        <v>22.3320347747649</v>
      </c>
      <c r="G22" s="3">
        <v>19.871961924209302</v>
      </c>
      <c r="H22" s="3">
        <v>21.051604905551201</v>
      </c>
      <c r="I22" s="3">
        <v>19.504531810106101</v>
      </c>
      <c r="K22" s="54">
        <f t="shared" si="7"/>
        <v>0.11246535202169738</v>
      </c>
      <c r="L22" s="54">
        <f t="shared" si="14"/>
        <v>0.25302995574119436</v>
      </c>
      <c r="M22" s="54">
        <f t="shared" si="8"/>
        <v>-0.66678802844609919</v>
      </c>
      <c r="N22" s="54">
        <f t="shared" si="15"/>
        <v>-1.0831915275247965</v>
      </c>
      <c r="O22" s="54">
        <f t="shared" si="9"/>
        <v>-2.7866706179999312E-2</v>
      </c>
      <c r="P22" s="54"/>
      <c r="Q22" s="54">
        <f t="shared" si="10"/>
        <v>-5.5430804896499097E-2</v>
      </c>
      <c r="R22" s="54"/>
      <c r="S22" s="54">
        <f t="shared" si="11"/>
        <v>0.11293374289200031</v>
      </c>
      <c r="T22" s="54"/>
      <c r="U22" s="54">
        <f t="shared" si="12"/>
        <v>-0.41876437686950041</v>
      </c>
      <c r="V22" s="54"/>
      <c r="W22" s="54">
        <f t="shared" si="13"/>
        <v>-0.39565097912559821</v>
      </c>
    </row>
    <row r="23" spans="1:23">
      <c r="A23">
        <v>1.8</v>
      </c>
      <c r="B23" s="3">
        <v>20.153835969606799</v>
      </c>
      <c r="C23" s="2">
        <v>4.5</v>
      </c>
      <c r="D23" s="3">
        <v>22.054608397064499</v>
      </c>
      <c r="E23" s="3">
        <v>21.414603410205999</v>
      </c>
      <c r="F23" s="3">
        <v>22.387465579661399</v>
      </c>
      <c r="G23" s="3">
        <v>20.266402949342702</v>
      </c>
      <c r="H23" s="3">
        <v>21.498241373942601</v>
      </c>
      <c r="I23" s="3">
        <v>20.012983566680099</v>
      </c>
      <c r="K23" s="54">
        <f t="shared" si="7"/>
        <v>-0.22503233175759974</v>
      </c>
      <c r="L23" s="54">
        <f t="shared" si="14"/>
        <v>-0.33749768377929712</v>
      </c>
      <c r="M23" s="54">
        <f t="shared" si="8"/>
        <v>0.41708146970109894</v>
      </c>
      <c r="N23" s="54">
        <f t="shared" si="15"/>
        <v>1.0838694981471981</v>
      </c>
      <c r="O23" s="54">
        <f t="shared" si="9"/>
        <v>-8.3637963736602927E-2</v>
      </c>
      <c r="P23" s="54"/>
      <c r="Q23" s="54">
        <f t="shared" si="10"/>
        <v>5.5430804896499097E-2</v>
      </c>
      <c r="R23" s="54"/>
      <c r="S23" s="54">
        <f t="shared" si="11"/>
        <v>0.39444102513339985</v>
      </c>
      <c r="T23" s="54"/>
      <c r="U23" s="54">
        <f t="shared" si="12"/>
        <v>0.44663646839140014</v>
      </c>
      <c r="V23" s="54"/>
      <c r="W23" s="54">
        <f t="shared" si="13"/>
        <v>0.50845175657399722</v>
      </c>
    </row>
    <row r="24" spans="1:23">
      <c r="A24">
        <v>2</v>
      </c>
      <c r="B24" s="3">
        <v>20.491233430565899</v>
      </c>
      <c r="C24" s="2">
        <v>5</v>
      </c>
      <c r="D24" s="3">
        <v>22.165638404729901</v>
      </c>
      <c r="E24" s="3">
        <v>21.6096815441004</v>
      </c>
      <c r="F24" s="3">
        <v>22.221121349410499</v>
      </c>
      <c r="G24" s="3">
        <v>20.069341821138998</v>
      </c>
      <c r="H24" s="3">
        <v>21.6375269273634</v>
      </c>
      <c r="I24" s="3">
        <v>19.8155112151758</v>
      </c>
      <c r="K24" s="54">
        <f t="shared" si="7"/>
        <v>0.3373974609590995</v>
      </c>
      <c r="L24" s="54">
        <f t="shared" si="14"/>
        <v>0.56242979271669924</v>
      </c>
      <c r="M24" s="54">
        <f t="shared" si="8"/>
        <v>0.11103000766540205</v>
      </c>
      <c r="N24" s="54">
        <f t="shared" si="15"/>
        <v>-0.30605146203569689</v>
      </c>
      <c r="O24" s="54">
        <f t="shared" si="9"/>
        <v>0.19507813389440187</v>
      </c>
      <c r="P24" s="54"/>
      <c r="Q24" s="54">
        <f t="shared" si="10"/>
        <v>-0.16634423025089973</v>
      </c>
      <c r="R24" s="54"/>
      <c r="S24" s="54">
        <f t="shared" si="11"/>
        <v>-0.19706112820370336</v>
      </c>
      <c r="T24" s="54"/>
      <c r="U24" s="54">
        <f t="shared" si="12"/>
        <v>0.13928555342079818</v>
      </c>
      <c r="V24" s="54"/>
      <c r="W24" s="54">
        <f t="shared" si="13"/>
        <v>-0.19747235150429887</v>
      </c>
    </row>
    <row r="25" spans="1:23">
      <c r="A25">
        <v>2.2000000000000002</v>
      </c>
      <c r="B25" s="3">
        <v>20.210129503199799</v>
      </c>
      <c r="C25" s="2">
        <v>5.5</v>
      </c>
      <c r="D25" s="3">
        <v>22.1378896260929</v>
      </c>
      <c r="E25" s="3">
        <v>20.9956711923844</v>
      </c>
      <c r="F25" s="3">
        <v>22.165638404729901</v>
      </c>
      <c r="G25" s="3">
        <v>19.759028181317301</v>
      </c>
      <c r="H25" s="3">
        <v>21.330916379364599</v>
      </c>
      <c r="I25" s="3">
        <v>19.9001827892317</v>
      </c>
      <c r="K25" s="54">
        <f t="shared" si="7"/>
        <v>-0.28110392736610024</v>
      </c>
      <c r="L25" s="54">
        <f t="shared" si="14"/>
        <v>-0.61850138832519974</v>
      </c>
      <c r="M25" s="54">
        <f t="shared" si="8"/>
        <v>-2.7748778637000981E-2</v>
      </c>
      <c r="N25" s="54">
        <f t="shared" si="15"/>
        <v>-0.13877878630240303</v>
      </c>
      <c r="O25" s="54">
        <f t="shared" si="9"/>
        <v>-0.61401035171600071</v>
      </c>
      <c r="P25" s="54"/>
      <c r="Q25" s="54">
        <f t="shared" si="10"/>
        <v>-5.5482944680598223E-2</v>
      </c>
      <c r="R25" s="54"/>
      <c r="S25" s="54">
        <f t="shared" si="11"/>
        <v>-0.3103136398216968</v>
      </c>
      <c r="T25" s="54"/>
      <c r="U25" s="54">
        <f t="shared" si="12"/>
        <v>-0.30661054799880105</v>
      </c>
      <c r="V25" s="54"/>
      <c r="W25" s="54">
        <f t="shared" si="13"/>
        <v>8.4671574055899868E-2</v>
      </c>
    </row>
    <row r="26" spans="1:23">
      <c r="A26">
        <v>2.4</v>
      </c>
      <c r="B26" s="3">
        <v>20.406967553062199</v>
      </c>
      <c r="C26" s="2">
        <v>6</v>
      </c>
      <c r="D26" s="3">
        <v>22.3320347747649</v>
      </c>
      <c r="E26" s="3">
        <v>21.6096815441004</v>
      </c>
      <c r="F26" s="3">
        <v>21.804500069345998</v>
      </c>
      <c r="G26" s="3">
        <v>19.702523675645001</v>
      </c>
      <c r="H26" s="3">
        <v>21.275101107086499</v>
      </c>
      <c r="I26" s="3">
        <v>19.787275818181399</v>
      </c>
      <c r="K26" s="54">
        <f t="shared" si="7"/>
        <v>0.19683804986240006</v>
      </c>
      <c r="L26" s="54">
        <f t="shared" si="14"/>
        <v>0.47794197722850029</v>
      </c>
      <c r="M26" s="54">
        <f t="shared" si="8"/>
        <v>0.19414514867199983</v>
      </c>
      <c r="N26" s="54">
        <f t="shared" si="15"/>
        <v>0.22189392730900082</v>
      </c>
      <c r="O26" s="54">
        <f t="shared" si="9"/>
        <v>0.61401035171600071</v>
      </c>
      <c r="P26" s="54"/>
      <c r="Q26" s="54">
        <f t="shared" si="10"/>
        <v>-0.36113833538390239</v>
      </c>
      <c r="R26" s="54"/>
      <c r="S26" s="54">
        <f t="shared" si="11"/>
        <v>-5.6504505672300809E-2</v>
      </c>
      <c r="T26" s="54"/>
      <c r="U26" s="54">
        <f t="shared" si="12"/>
        <v>-5.581527227809957E-2</v>
      </c>
      <c r="V26" s="54"/>
      <c r="W26" s="54">
        <f t="shared" si="13"/>
        <v>-0.11290697105030034</v>
      </c>
    </row>
    <row r="27" spans="1:23">
      <c r="A27">
        <v>2.6</v>
      </c>
      <c r="B27" s="3">
        <v>20.7156686400829</v>
      </c>
      <c r="C27" s="2">
        <v>6.5</v>
      </c>
      <c r="D27" s="3">
        <v>21.7488613568222</v>
      </c>
      <c r="E27" s="3">
        <v>21.442486339318599</v>
      </c>
      <c r="F27" s="3">
        <v>22.248860971752801</v>
      </c>
      <c r="G27" s="3">
        <v>19.843739909869001</v>
      </c>
      <c r="H27" s="3">
        <v>21.721036945269901</v>
      </c>
      <c r="I27" s="3">
        <v>19.9001827892317</v>
      </c>
      <c r="K27" s="54">
        <f t="shared" si="7"/>
        <v>0.30870108702070098</v>
      </c>
      <c r="L27" s="54">
        <f t="shared" si="14"/>
        <v>0.11186303715830093</v>
      </c>
      <c r="M27" s="54">
        <f t="shared" si="8"/>
        <v>-0.5831734179426995</v>
      </c>
      <c r="N27" s="54">
        <f t="shared" si="15"/>
        <v>-0.77731856661469934</v>
      </c>
      <c r="O27" s="54">
        <f t="shared" si="9"/>
        <v>-0.16719520478180172</v>
      </c>
      <c r="P27" s="54"/>
      <c r="Q27" s="54">
        <f t="shared" si="10"/>
        <v>0.44436090240680315</v>
      </c>
      <c r="R27" s="54"/>
      <c r="S27" s="54">
        <f t="shared" si="11"/>
        <v>0.1412162342240002</v>
      </c>
      <c r="T27" s="54"/>
      <c r="U27" s="54">
        <f t="shared" si="12"/>
        <v>0.44593583818340221</v>
      </c>
      <c r="V27" s="54"/>
      <c r="W27" s="54">
        <f t="shared" si="13"/>
        <v>0.11290697105030034</v>
      </c>
    </row>
    <row r="28" spans="1:23">
      <c r="A28">
        <v>2.8</v>
      </c>
      <c r="B28" s="3">
        <v>20.5193078472835</v>
      </c>
      <c r="C28" s="2">
        <v>7</v>
      </c>
      <c r="D28" s="3">
        <v>22.193382305670799</v>
      </c>
      <c r="E28" s="3">
        <v>21.553969422909098</v>
      </c>
      <c r="F28" s="3">
        <v>22.415171195018001</v>
      </c>
      <c r="G28" s="3">
        <v>19.871961924209302</v>
      </c>
      <c r="H28" s="3">
        <v>21.498241373942601</v>
      </c>
      <c r="I28" s="3">
        <v>19.843739909869001</v>
      </c>
      <c r="K28" s="54">
        <f t="shared" si="7"/>
        <v>-0.19636079279939977</v>
      </c>
      <c r="L28" s="54">
        <f t="shared" si="14"/>
        <v>-0.50506187982010076</v>
      </c>
      <c r="M28" s="54">
        <f t="shared" si="8"/>
        <v>0.44452094884859861</v>
      </c>
      <c r="N28" s="54">
        <f t="shared" si="15"/>
        <v>1.0276943667912981</v>
      </c>
      <c r="O28" s="54">
        <f t="shared" si="9"/>
        <v>0.11148308359049963</v>
      </c>
      <c r="P28" s="54"/>
      <c r="Q28" s="54">
        <f t="shared" si="10"/>
        <v>0.1663102232651994</v>
      </c>
      <c r="R28" s="54"/>
      <c r="S28" s="54">
        <f t="shared" si="11"/>
        <v>2.8222014340300916E-2</v>
      </c>
      <c r="T28" s="54"/>
      <c r="U28" s="54">
        <f t="shared" si="12"/>
        <v>-0.22279557132729977</v>
      </c>
      <c r="V28" s="54"/>
      <c r="W28" s="54">
        <f t="shared" si="13"/>
        <v>-5.6442879362698761E-2</v>
      </c>
    </row>
    <row r="29" spans="1:23">
      <c r="A29">
        <v>3</v>
      </c>
      <c r="B29" s="3">
        <v>20.350762786351901</v>
      </c>
      <c r="C29" s="2">
        <v>7.5</v>
      </c>
      <c r="D29" s="3">
        <v>22.165638404729901</v>
      </c>
      <c r="E29" s="3">
        <v>21.1633982006007</v>
      </c>
      <c r="F29" s="3">
        <v>22.470573774440599</v>
      </c>
      <c r="G29" s="3">
        <v>20.238272160346401</v>
      </c>
      <c r="H29" s="3">
        <v>21.498241373942601</v>
      </c>
      <c r="I29" s="3">
        <v>19.787275818181399</v>
      </c>
      <c r="K29" s="54">
        <f t="shared" si="7"/>
        <v>-0.16854506093159927</v>
      </c>
      <c r="L29" s="54">
        <f t="shared" si="14"/>
        <v>2.7815731867800508E-2</v>
      </c>
      <c r="M29" s="54">
        <f t="shared" si="8"/>
        <v>-2.7743900940897959E-2</v>
      </c>
      <c r="N29" s="54">
        <f t="shared" si="15"/>
        <v>-0.47226484978949657</v>
      </c>
      <c r="O29" s="54">
        <f t="shared" si="9"/>
        <v>-0.3905712223083988</v>
      </c>
      <c r="P29" s="54"/>
      <c r="Q29" s="54">
        <f t="shared" si="10"/>
        <v>5.5402579422597853E-2</v>
      </c>
      <c r="R29" s="54"/>
      <c r="S29" s="54">
        <f t="shared" si="11"/>
        <v>0.36631023613709957</v>
      </c>
      <c r="T29" s="54"/>
      <c r="U29" s="54">
        <f t="shared" si="12"/>
        <v>0</v>
      </c>
      <c r="V29" s="54"/>
      <c r="W29" s="54">
        <f t="shared" si="13"/>
        <v>-5.6464091687601581E-2</v>
      </c>
    </row>
    <row r="30" spans="1:23">
      <c r="A30">
        <v>3.2</v>
      </c>
      <c r="B30" s="3">
        <v>20.2945273872269</v>
      </c>
      <c r="C30" s="2">
        <v>8</v>
      </c>
      <c r="D30" s="3">
        <v>22.193382305670799</v>
      </c>
      <c r="E30" s="3">
        <v>21.526108080122601</v>
      </c>
      <c r="F30" s="3">
        <v>22.026839901721999</v>
      </c>
      <c r="G30" s="3">
        <v>20.406967553062199</v>
      </c>
      <c r="H30" s="3">
        <v>21.1633982006007</v>
      </c>
      <c r="I30" s="3">
        <v>19.9283915074171</v>
      </c>
      <c r="K30" s="54">
        <f t="shared" si="7"/>
        <v>-5.623539912500064E-2</v>
      </c>
      <c r="L30" s="54">
        <f t="shared" si="14"/>
        <v>0.11230966180659863</v>
      </c>
      <c r="M30" s="54">
        <f t="shared" si="8"/>
        <v>2.7743900940897959E-2</v>
      </c>
      <c r="N30" s="54">
        <f t="shared" si="15"/>
        <v>5.5487801881795917E-2</v>
      </c>
      <c r="O30" s="54">
        <f t="shared" si="9"/>
        <v>0.36270987952190126</v>
      </c>
      <c r="P30" s="54"/>
      <c r="Q30" s="54">
        <f t="shared" si="10"/>
        <v>-0.44373387271859954</v>
      </c>
      <c r="R30" s="54"/>
      <c r="S30" s="54">
        <f t="shared" si="11"/>
        <v>0.16869539271579725</v>
      </c>
      <c r="T30" s="54"/>
      <c r="U30" s="54">
        <f t="shared" si="12"/>
        <v>-0.33484317334190195</v>
      </c>
      <c r="V30" s="54"/>
      <c r="W30" s="54">
        <f t="shared" si="13"/>
        <v>0.14111568923570061</v>
      </c>
    </row>
    <row r="31" spans="1:23">
      <c r="A31">
        <v>3.4</v>
      </c>
      <c r="B31" s="3">
        <v>20.350762786351901</v>
      </c>
      <c r="C31" s="2">
        <v>8.5</v>
      </c>
      <c r="D31" s="3">
        <v>22.1378896260929</v>
      </c>
      <c r="E31" s="3">
        <v>21.6096815441004</v>
      </c>
      <c r="F31" s="3">
        <v>22.248860971752801</v>
      </c>
      <c r="G31" s="3">
        <v>20.125679555420401</v>
      </c>
      <c r="H31" s="3">
        <v>21.526108080122601</v>
      </c>
      <c r="I31" s="3">
        <v>19.9001827892317</v>
      </c>
      <c r="K31" s="54">
        <f t="shared" si="7"/>
        <v>5.623539912500064E-2</v>
      </c>
      <c r="L31" s="54">
        <f t="shared" si="14"/>
        <v>0.11247079825000128</v>
      </c>
      <c r="M31" s="54">
        <f t="shared" si="8"/>
        <v>-5.549267957789894E-2</v>
      </c>
      <c r="N31" s="54">
        <f t="shared" si="15"/>
        <v>-8.3236580518796899E-2</v>
      </c>
      <c r="O31" s="54">
        <f t="shared" si="9"/>
        <v>8.3573463977799634E-2</v>
      </c>
      <c r="P31" s="54"/>
      <c r="Q31" s="54">
        <f t="shared" si="10"/>
        <v>0.22202107003080229</v>
      </c>
      <c r="R31" s="54"/>
      <c r="S31" s="54">
        <f t="shared" si="11"/>
        <v>-0.28128799764179746</v>
      </c>
      <c r="T31" s="54"/>
      <c r="U31" s="54">
        <f t="shared" si="12"/>
        <v>0.36270987952190126</v>
      </c>
      <c r="V31" s="54"/>
      <c r="W31" s="54">
        <f t="shared" si="13"/>
        <v>-2.8208718185400272E-2</v>
      </c>
    </row>
    <row r="32" spans="1:23">
      <c r="A32">
        <v>3.6</v>
      </c>
      <c r="B32" s="3">
        <v>20.5193078472835</v>
      </c>
      <c r="C32" s="2">
        <v>9</v>
      </c>
      <c r="D32" s="3">
        <v>21.915710486764699</v>
      </c>
      <c r="E32" s="3">
        <v>21.526108080122601</v>
      </c>
      <c r="F32" s="3">
        <v>22.193382305670799</v>
      </c>
      <c r="G32" s="3">
        <v>20.322645495947398</v>
      </c>
      <c r="H32" s="3">
        <v>21.553969422909098</v>
      </c>
      <c r="I32" s="3">
        <v>20.069341821138998</v>
      </c>
      <c r="K32" s="54">
        <f t="shared" si="7"/>
        <v>0.16854506093159927</v>
      </c>
      <c r="L32" s="54">
        <f t="shared" si="14"/>
        <v>0.11230966180659863</v>
      </c>
      <c r="M32" s="54">
        <f t="shared" si="8"/>
        <v>-0.2221791393282011</v>
      </c>
      <c r="N32" s="54">
        <f t="shared" si="15"/>
        <v>-0.16668645975030216</v>
      </c>
      <c r="O32" s="54">
        <f t="shared" si="9"/>
        <v>-8.3573463977799634E-2</v>
      </c>
      <c r="P32" s="54"/>
      <c r="Q32" s="54">
        <f t="shared" si="10"/>
        <v>-5.5478666082002803E-2</v>
      </c>
      <c r="R32" s="54"/>
      <c r="S32" s="54">
        <f t="shared" si="11"/>
        <v>0.19696594052699723</v>
      </c>
      <c r="T32" s="54"/>
      <c r="U32" s="54">
        <f t="shared" si="12"/>
        <v>2.7861342786497545E-2</v>
      </c>
      <c r="V32" s="54"/>
      <c r="W32" s="54">
        <f t="shared" si="13"/>
        <v>0.16915903190729864</v>
      </c>
    </row>
    <row r="33" spans="1:23">
      <c r="A33">
        <v>3.8</v>
      </c>
      <c r="B33" s="3">
        <v>20.266402949342702</v>
      </c>
      <c r="C33" s="2">
        <v>9.5</v>
      </c>
      <c r="D33" s="3">
        <v>21.971282525101898</v>
      </c>
      <c r="E33" s="3">
        <v>21.470369282420702</v>
      </c>
      <c r="F33" s="3">
        <v>22.304314955809499</v>
      </c>
      <c r="G33" s="3">
        <v>20.2945273872269</v>
      </c>
      <c r="H33" s="3">
        <v>21.275101107086499</v>
      </c>
      <c r="I33" s="3">
        <v>19.730779312556301</v>
      </c>
      <c r="K33" s="54">
        <f t="shared" si="7"/>
        <v>-0.25290489794079818</v>
      </c>
      <c r="L33" s="54">
        <f t="shared" si="14"/>
        <v>-0.42144995887239745</v>
      </c>
      <c r="M33" s="54">
        <f t="shared" si="8"/>
        <v>5.5572038337199814E-2</v>
      </c>
      <c r="N33" s="54">
        <f t="shared" si="15"/>
        <v>0.27775117766540092</v>
      </c>
      <c r="O33" s="54">
        <f t="shared" si="9"/>
        <v>-5.5738797701899045E-2</v>
      </c>
      <c r="P33" s="54"/>
      <c r="Q33" s="54">
        <f t="shared" si="10"/>
        <v>0.11093265013870024</v>
      </c>
      <c r="R33" s="54"/>
      <c r="S33" s="54">
        <f t="shared" si="11"/>
        <v>-2.8118108720498469E-2</v>
      </c>
      <c r="T33" s="54"/>
      <c r="U33" s="54">
        <f t="shared" si="12"/>
        <v>-0.2788683158225993</v>
      </c>
      <c r="V33" s="54"/>
      <c r="W33" s="54">
        <f t="shared" si="13"/>
        <v>-0.33856250858269732</v>
      </c>
    </row>
    <row r="34" spans="1:23">
      <c r="A34">
        <v>4</v>
      </c>
      <c r="B34" s="3">
        <v>20.6034997418407</v>
      </c>
      <c r="C34" s="2">
        <v>10</v>
      </c>
      <c r="D34" s="3">
        <v>22.054608397064499</v>
      </c>
      <c r="E34" s="3">
        <v>21.665367035030101</v>
      </c>
      <c r="F34" s="3">
        <v>22.165638404729901</v>
      </c>
      <c r="G34" s="3">
        <v>20.041165957262901</v>
      </c>
      <c r="H34" s="3">
        <v>21.6096815441004</v>
      </c>
      <c r="I34" s="3">
        <v>20.125679555420401</v>
      </c>
      <c r="K34" s="54">
        <f t="shared" si="7"/>
        <v>0.33709679249799862</v>
      </c>
      <c r="L34" s="54">
        <f t="shared" si="14"/>
        <v>0.5900016904387968</v>
      </c>
      <c r="M34" s="54">
        <f t="shared" si="8"/>
        <v>8.3325871962600218E-2</v>
      </c>
      <c r="N34" s="54">
        <f t="shared" si="15"/>
        <v>2.7753833625400404E-2</v>
      </c>
      <c r="O34" s="54">
        <f t="shared" si="9"/>
        <v>0.19499775260939956</v>
      </c>
      <c r="P34" s="54"/>
      <c r="Q34" s="54">
        <f t="shared" si="10"/>
        <v>-0.1386765510795982</v>
      </c>
      <c r="R34" s="54"/>
      <c r="S34" s="54">
        <f t="shared" si="11"/>
        <v>-0.25336142996399857</v>
      </c>
      <c r="T34" s="54"/>
      <c r="U34" s="54">
        <f t="shared" si="12"/>
        <v>0.33458043701390139</v>
      </c>
      <c r="V34" s="54"/>
      <c r="W34" s="54">
        <f t="shared" si="13"/>
        <v>0.39490024286410019</v>
      </c>
    </row>
    <row r="35" spans="1:23">
      <c r="A35">
        <v>4.2</v>
      </c>
      <c r="B35" s="3">
        <v>20.6034997418407</v>
      </c>
      <c r="C35" s="2">
        <v>10.5</v>
      </c>
      <c r="D35" s="3">
        <v>21.9434990267656</v>
      </c>
      <c r="E35" s="3">
        <v>21.219258138153499</v>
      </c>
      <c r="F35" s="3">
        <v>21.887911456730802</v>
      </c>
      <c r="G35" s="3">
        <v>19.787275818181399</v>
      </c>
      <c r="H35" s="3">
        <v>21.442486339318599</v>
      </c>
      <c r="I35" s="3">
        <v>19.787275818181399</v>
      </c>
      <c r="K35" s="54">
        <f t="shared" si="7"/>
        <v>0</v>
      </c>
      <c r="L35" s="54">
        <f t="shared" si="14"/>
        <v>-0.33709679249799862</v>
      </c>
      <c r="M35" s="54">
        <f t="shared" si="8"/>
        <v>-0.11110937029889811</v>
      </c>
      <c r="N35" s="54">
        <f t="shared" si="15"/>
        <v>-0.19443524226149833</v>
      </c>
      <c r="O35" s="54">
        <f t="shared" si="9"/>
        <v>-0.44610889687660205</v>
      </c>
      <c r="P35" s="54"/>
      <c r="Q35" s="54">
        <f t="shared" si="10"/>
        <v>-0.27772694799909914</v>
      </c>
      <c r="R35" s="54"/>
      <c r="S35" s="54">
        <f t="shared" si="11"/>
        <v>-0.25389013908150204</v>
      </c>
      <c r="T35" s="54"/>
      <c r="U35" s="54">
        <f t="shared" si="12"/>
        <v>-0.16719520478180172</v>
      </c>
      <c r="V35" s="54"/>
      <c r="W35" s="54">
        <f t="shared" si="13"/>
        <v>-0.33840373723900186</v>
      </c>
    </row>
    <row r="36" spans="1:23">
      <c r="A36">
        <v>4.4000000000000004</v>
      </c>
      <c r="B36" s="3">
        <v>20.491233430565899</v>
      </c>
      <c r="C36" s="2">
        <v>11</v>
      </c>
      <c r="D36" s="3">
        <v>21.971282525101898</v>
      </c>
      <c r="E36" s="3">
        <v>21.526108080122601</v>
      </c>
      <c r="F36" s="3">
        <v>21.526108080122601</v>
      </c>
      <c r="G36" s="3">
        <v>20.322645495947398</v>
      </c>
      <c r="H36" s="3">
        <v>21.191330982769799</v>
      </c>
      <c r="I36" s="3">
        <v>19.843739909869001</v>
      </c>
      <c r="K36" s="54">
        <f t="shared" si="7"/>
        <v>-0.11226631127480147</v>
      </c>
      <c r="L36" s="54">
        <f t="shared" si="14"/>
        <v>-0.11226631127480147</v>
      </c>
      <c r="M36" s="54">
        <f t="shared" si="8"/>
        <v>2.7783498336297896E-2</v>
      </c>
      <c r="N36" s="54">
        <f t="shared" si="15"/>
        <v>0.13889286863519601</v>
      </c>
      <c r="O36" s="54">
        <f t="shared" si="9"/>
        <v>0.30684994196910154</v>
      </c>
      <c r="P36" s="54"/>
      <c r="Q36" s="54">
        <f t="shared" si="10"/>
        <v>-0.36180337660820072</v>
      </c>
      <c r="R36" s="54"/>
      <c r="S36" s="54">
        <f t="shared" si="11"/>
        <v>0.53536967776599909</v>
      </c>
      <c r="T36" s="54"/>
      <c r="U36" s="54">
        <f t="shared" si="12"/>
        <v>-0.25115535654880006</v>
      </c>
      <c r="V36" s="54"/>
      <c r="W36" s="54">
        <f t="shared" si="13"/>
        <v>5.6464091687601581E-2</v>
      </c>
    </row>
    <row r="37" spans="1:23">
      <c r="A37">
        <v>4.5999999999999996</v>
      </c>
      <c r="B37" s="3">
        <v>20.406967553062199</v>
      </c>
      <c r="C37" s="2">
        <v>11.5</v>
      </c>
      <c r="D37" s="3">
        <v>22.054608397064499</v>
      </c>
      <c r="E37" s="3">
        <v>21.526108080122601</v>
      </c>
      <c r="F37" s="3">
        <v>22.026839901721999</v>
      </c>
      <c r="G37" s="3">
        <v>20.069341821138998</v>
      </c>
      <c r="H37" s="3">
        <v>21.6096815441004</v>
      </c>
      <c r="I37" s="3">
        <v>20.097511180256699</v>
      </c>
      <c r="K37" s="54">
        <f t="shared" si="7"/>
        <v>-8.4265877503700182E-2</v>
      </c>
      <c r="L37" s="54">
        <f t="shared" si="14"/>
        <v>2.8000433771101285E-2</v>
      </c>
      <c r="M37" s="54">
        <f t="shared" si="8"/>
        <v>8.3325871962600218E-2</v>
      </c>
      <c r="N37" s="54">
        <f t="shared" si="15"/>
        <v>5.5542373626302322E-2</v>
      </c>
      <c r="O37" s="54">
        <f t="shared" si="9"/>
        <v>0</v>
      </c>
      <c r="P37" s="54"/>
      <c r="Q37" s="54">
        <f t="shared" si="10"/>
        <v>0.50073182159939833</v>
      </c>
      <c r="R37" s="54"/>
      <c r="S37" s="54">
        <f t="shared" si="11"/>
        <v>-0.2533036748084001</v>
      </c>
      <c r="T37" s="54"/>
      <c r="U37" s="54">
        <f t="shared" si="12"/>
        <v>0.41835056133060178</v>
      </c>
      <c r="V37" s="54"/>
      <c r="W37" s="54">
        <f t="shared" si="13"/>
        <v>0.25377127038769842</v>
      </c>
    </row>
    <row r="38" spans="1:23">
      <c r="A38">
        <v>4.8</v>
      </c>
      <c r="B38" s="3">
        <v>20.350762786351901</v>
      </c>
      <c r="C38" s="2">
        <v>12</v>
      </c>
      <c r="D38" s="3">
        <v>22.193382305670799</v>
      </c>
      <c r="E38" s="3">
        <v>21.191330982769799</v>
      </c>
      <c r="F38" s="3">
        <v>21.971282525101898</v>
      </c>
      <c r="G38" s="3">
        <v>20.2945273872269</v>
      </c>
      <c r="H38" s="3">
        <v>21.5818308632929</v>
      </c>
      <c r="I38" s="3">
        <v>20.012983566680099</v>
      </c>
      <c r="K38" s="54">
        <f t="shared" si="7"/>
        <v>-5.620476671029806E-2</v>
      </c>
      <c r="L38" s="54">
        <f t="shared" si="14"/>
        <v>2.8061110793402122E-2</v>
      </c>
      <c r="M38" s="54">
        <f t="shared" si="8"/>
        <v>0.13877390860630001</v>
      </c>
      <c r="N38" s="54">
        <f t="shared" si="15"/>
        <v>5.5448036643699794E-2</v>
      </c>
      <c r="O38" s="54">
        <f t="shared" si="9"/>
        <v>-0.33477709735280214</v>
      </c>
      <c r="P38" s="54"/>
      <c r="Q38" s="54">
        <f t="shared" si="10"/>
        <v>-5.555737662010074E-2</v>
      </c>
      <c r="R38" s="54"/>
      <c r="S38" s="54">
        <f t="shared" si="11"/>
        <v>0.22518556608790163</v>
      </c>
      <c r="T38" s="54"/>
      <c r="U38" s="54">
        <f t="shared" si="12"/>
        <v>-2.7850680807500083E-2</v>
      </c>
      <c r="V38" s="54"/>
      <c r="W38" s="54">
        <f t="shared" si="13"/>
        <v>-8.4527613576600658E-2</v>
      </c>
    </row>
    <row r="39" spans="1:23">
      <c r="A39">
        <v>5</v>
      </c>
      <c r="B39" s="3">
        <v>19.871961924209302</v>
      </c>
      <c r="C39" s="2">
        <v>12.5</v>
      </c>
      <c r="D39" s="3">
        <v>21.776680580575398</v>
      </c>
      <c r="E39" s="3">
        <v>21.219258138153499</v>
      </c>
      <c r="F39" s="3">
        <v>21.665367035030101</v>
      </c>
      <c r="G39" s="3">
        <v>20.350762786351901</v>
      </c>
      <c r="H39" s="3">
        <v>21.135459769697899</v>
      </c>
      <c r="I39" s="3">
        <v>19.759028181317301</v>
      </c>
      <c r="K39" s="54">
        <f t="shared" si="7"/>
        <v>-0.47880086214259876</v>
      </c>
      <c r="L39" s="54">
        <f t="shared" si="14"/>
        <v>-0.4225960954323007</v>
      </c>
      <c r="M39" s="54">
        <f t="shared" si="8"/>
        <v>-0.41670172509540038</v>
      </c>
      <c r="N39" s="54">
        <f t="shared" si="15"/>
        <v>-0.55547563370170039</v>
      </c>
      <c r="O39" s="54">
        <f t="shared" si="9"/>
        <v>2.7927155383700608E-2</v>
      </c>
      <c r="P39" s="54"/>
      <c r="Q39" s="54">
        <f t="shared" si="10"/>
        <v>-0.30591549007179708</v>
      </c>
      <c r="R39" s="54"/>
      <c r="S39" s="54">
        <f t="shared" si="11"/>
        <v>5.623539912500064E-2</v>
      </c>
      <c r="T39" s="54"/>
      <c r="U39" s="54">
        <f t="shared" si="12"/>
        <v>-0.44637109359500116</v>
      </c>
      <c r="V39" s="54"/>
      <c r="W39" s="54">
        <f t="shared" si="13"/>
        <v>-0.25395538536279716</v>
      </c>
    </row>
    <row r="40" spans="1:23">
      <c r="A40">
        <v>5.2</v>
      </c>
      <c r="B40" s="3">
        <v>20.378868301364399</v>
      </c>
      <c r="C40" s="2">
        <v>13</v>
      </c>
      <c r="D40" s="3">
        <v>21.9990610022687</v>
      </c>
      <c r="E40" s="3">
        <v>21.135459769697899</v>
      </c>
      <c r="F40" s="3">
        <v>22.193382305670799</v>
      </c>
      <c r="G40" s="3">
        <v>20.238272160346401</v>
      </c>
      <c r="H40" s="3">
        <v>21.3030115127196</v>
      </c>
      <c r="I40" s="3">
        <v>20.097511180256699</v>
      </c>
      <c r="K40" s="54">
        <f t="shared" si="7"/>
        <v>0.50690637715509723</v>
      </c>
      <c r="L40" s="54">
        <f t="shared" si="14"/>
        <v>0.98570723929769599</v>
      </c>
      <c r="M40" s="54">
        <f t="shared" si="8"/>
        <v>0.22238042169330186</v>
      </c>
      <c r="N40" s="54">
        <f t="shared" si="15"/>
        <v>0.63908214678870223</v>
      </c>
      <c r="O40" s="54">
        <f t="shared" si="9"/>
        <v>-8.379836845560007E-2</v>
      </c>
      <c r="P40" s="54"/>
      <c r="Q40" s="54">
        <f t="shared" si="10"/>
        <v>0.52801527064069731</v>
      </c>
      <c r="R40" s="54"/>
      <c r="S40" s="54">
        <f t="shared" si="11"/>
        <v>-0.11249062600549919</v>
      </c>
      <c r="T40" s="54"/>
      <c r="U40" s="54">
        <f t="shared" si="12"/>
        <v>0.16755174302170062</v>
      </c>
      <c r="V40" s="54"/>
      <c r="W40" s="54">
        <f t="shared" si="13"/>
        <v>0.33848299893939782</v>
      </c>
    </row>
    <row r="41" spans="1:23">
      <c r="A41">
        <v>5.4</v>
      </c>
      <c r="B41" s="3">
        <v>20.350762786351901</v>
      </c>
      <c r="C41" s="2">
        <v>13.5</v>
      </c>
      <c r="D41" s="3">
        <v>21.553969422909098</v>
      </c>
      <c r="E41" s="3">
        <v>21.553969422909098</v>
      </c>
      <c r="F41" s="3">
        <v>22.1378896260929</v>
      </c>
      <c r="G41" s="3">
        <v>20.238272160346401</v>
      </c>
      <c r="H41" s="3">
        <v>21.470369282420702</v>
      </c>
      <c r="I41" s="3">
        <v>19.419573634442099</v>
      </c>
      <c r="K41" s="54">
        <f t="shared" si="7"/>
        <v>-2.8105515012498472E-2</v>
      </c>
      <c r="L41" s="54">
        <f t="shared" si="14"/>
        <v>-0.5350118921675957</v>
      </c>
      <c r="M41" s="54">
        <f t="shared" si="8"/>
        <v>-0.44509157935960175</v>
      </c>
      <c r="N41" s="54">
        <f t="shared" si="15"/>
        <v>-0.66747200105290361</v>
      </c>
      <c r="O41" s="54">
        <f t="shared" si="9"/>
        <v>0.41850965321119915</v>
      </c>
      <c r="P41" s="54"/>
      <c r="Q41" s="54">
        <f t="shared" si="10"/>
        <v>-5.549267957789894E-2</v>
      </c>
      <c r="R41" s="54"/>
      <c r="S41" s="54">
        <f t="shared" si="11"/>
        <v>0</v>
      </c>
      <c r="T41" s="54"/>
      <c r="U41" s="54">
        <f t="shared" si="12"/>
        <v>0.16735776970110194</v>
      </c>
      <c r="V41" s="54"/>
      <c r="W41" s="54">
        <f t="shared" si="13"/>
        <v>-0.67793754581460064</v>
      </c>
    </row>
    <row r="42" spans="1:23">
      <c r="A42">
        <v>5.6</v>
      </c>
      <c r="B42" s="3">
        <v>19.984789122224502</v>
      </c>
      <c r="C42" s="2">
        <v>14</v>
      </c>
      <c r="D42" s="3">
        <v>21.693207323970501</v>
      </c>
      <c r="E42" s="3">
        <v>21.498241373942601</v>
      </c>
      <c r="F42" s="3">
        <v>22.248860971752801</v>
      </c>
      <c r="G42" s="3">
        <v>20.463152838330799</v>
      </c>
      <c r="H42" s="3">
        <v>21.275101107086499</v>
      </c>
      <c r="I42" s="3">
        <v>19.504531810106101</v>
      </c>
      <c r="K42" s="54">
        <f t="shared" si="7"/>
        <v>-0.36597366412739873</v>
      </c>
      <c r="L42" s="54">
        <f t="shared" si="14"/>
        <v>-0.33786814911490026</v>
      </c>
      <c r="M42" s="54">
        <f t="shared" si="8"/>
        <v>0.13923790106140288</v>
      </c>
      <c r="N42" s="54">
        <f t="shared" si="15"/>
        <v>0.58432948042100463</v>
      </c>
      <c r="O42" s="54">
        <f t="shared" si="9"/>
        <v>-5.5728048966496857E-2</v>
      </c>
      <c r="P42" s="54"/>
      <c r="Q42" s="54">
        <f t="shared" si="10"/>
        <v>0.11097134565990174</v>
      </c>
      <c r="R42" s="54"/>
      <c r="S42" s="54">
        <f t="shared" si="11"/>
        <v>0.22488067798439815</v>
      </c>
      <c r="T42" s="54"/>
      <c r="U42" s="54">
        <f t="shared" si="12"/>
        <v>-0.19526817533420271</v>
      </c>
      <c r="V42" s="54"/>
      <c r="W42" s="54">
        <f t="shared" si="13"/>
        <v>8.4958175664002766E-2</v>
      </c>
    </row>
    <row r="43" spans="1:23">
      <c r="A43">
        <v>5.8</v>
      </c>
      <c r="B43" s="3">
        <v>20.266402949342702</v>
      </c>
      <c r="C43" s="2">
        <v>14.5</v>
      </c>
      <c r="D43" s="3">
        <v>21.832308981958001</v>
      </c>
      <c r="E43" s="3">
        <v>21.414603410205999</v>
      </c>
      <c r="F43" s="3">
        <v>22.3320347747649</v>
      </c>
      <c r="G43" s="3">
        <v>20.125679555420401</v>
      </c>
      <c r="H43" s="3">
        <v>21.470369282420702</v>
      </c>
      <c r="I43" s="3">
        <v>19.730779312556301</v>
      </c>
      <c r="K43" s="54">
        <f t="shared" si="7"/>
        <v>0.28161382711819982</v>
      </c>
      <c r="L43" s="54">
        <f t="shared" si="14"/>
        <v>0.64758749124559856</v>
      </c>
      <c r="M43" s="54">
        <f t="shared" si="8"/>
        <v>0.13910165798749929</v>
      </c>
      <c r="N43" s="54">
        <f t="shared" si="15"/>
        <v>-1.3624307390358581E-4</v>
      </c>
      <c r="O43" s="54">
        <f t="shared" si="9"/>
        <v>-8.3637963736602927E-2</v>
      </c>
      <c r="P43" s="54"/>
      <c r="Q43" s="54">
        <f t="shared" si="10"/>
        <v>8.3173803012098091E-2</v>
      </c>
      <c r="R43" s="54"/>
      <c r="S43" s="54">
        <f t="shared" si="11"/>
        <v>-0.33747328291039835</v>
      </c>
      <c r="T43" s="54"/>
      <c r="U43" s="54">
        <f t="shared" si="12"/>
        <v>0.19526817533420271</v>
      </c>
      <c r="V43" s="54"/>
      <c r="W43" s="54">
        <f t="shared" si="13"/>
        <v>0.22624750245019953</v>
      </c>
    </row>
    <row r="44" spans="1:23">
      <c r="A44">
        <v>6</v>
      </c>
      <c r="B44" s="3">
        <v>20.350762786351901</v>
      </c>
      <c r="C44" s="2">
        <v>15</v>
      </c>
      <c r="D44" s="3">
        <v>22.110130529203602</v>
      </c>
      <c r="E44" s="3">
        <v>21.7488613568222</v>
      </c>
      <c r="F44" s="3">
        <v>22.054608397064499</v>
      </c>
      <c r="G44" s="3">
        <v>19.843739909869001</v>
      </c>
      <c r="H44" s="3">
        <v>21.470369282420702</v>
      </c>
      <c r="I44" s="3">
        <v>19.871961924209302</v>
      </c>
      <c r="K44" s="54">
        <f t="shared" si="7"/>
        <v>8.4359837009198912E-2</v>
      </c>
      <c r="L44" s="54">
        <f t="shared" si="14"/>
        <v>-0.19725399010900091</v>
      </c>
      <c r="M44" s="54">
        <f t="shared" si="8"/>
        <v>0.27782154724560115</v>
      </c>
      <c r="N44" s="54">
        <f t="shared" si="15"/>
        <v>0.13871988925810186</v>
      </c>
      <c r="O44" s="54">
        <f t="shared" si="9"/>
        <v>0.33425794661620145</v>
      </c>
      <c r="P44" s="54"/>
      <c r="Q44" s="54">
        <f t="shared" si="10"/>
        <v>-0.27742637770040091</v>
      </c>
      <c r="R44" s="54"/>
      <c r="S44" s="54">
        <f t="shared" si="11"/>
        <v>-0.28193964555140028</v>
      </c>
      <c r="T44" s="54"/>
      <c r="U44" s="54">
        <f t="shared" si="12"/>
        <v>0</v>
      </c>
      <c r="V44" s="54"/>
      <c r="W44" s="54">
        <f t="shared" si="13"/>
        <v>0.14118261165300083</v>
      </c>
    </row>
    <row r="45" spans="1:23">
      <c r="A45">
        <v>6.2</v>
      </c>
      <c r="B45" s="3">
        <v>20.491233430565899</v>
      </c>
      <c r="C45" s="2">
        <v>15.5</v>
      </c>
      <c r="D45" s="3">
        <v>21.9434990267656</v>
      </c>
      <c r="E45" s="3">
        <v>21.414603410205999</v>
      </c>
      <c r="F45" s="3">
        <v>22.276590361637101</v>
      </c>
      <c r="G45" s="3">
        <v>19.984789122224502</v>
      </c>
      <c r="H45" s="3">
        <v>21.135459769697899</v>
      </c>
      <c r="I45" s="3">
        <v>20.012983566680099</v>
      </c>
      <c r="K45" s="54">
        <f t="shared" si="7"/>
        <v>0.14047064421399824</v>
      </c>
      <c r="L45" s="54">
        <f t="shared" si="14"/>
        <v>5.6110807204799329E-2</v>
      </c>
      <c r="M45" s="54">
        <f t="shared" si="8"/>
        <v>-0.16663150243800118</v>
      </c>
      <c r="N45" s="54">
        <f t="shared" si="15"/>
        <v>-0.44445304968360233</v>
      </c>
      <c r="O45" s="54">
        <f t="shared" si="9"/>
        <v>-0.33425794661620145</v>
      </c>
      <c r="P45" s="54"/>
      <c r="Q45" s="54">
        <f t="shared" si="10"/>
        <v>0.22198196457260266</v>
      </c>
      <c r="R45" s="54"/>
      <c r="S45" s="54">
        <f t="shared" si="11"/>
        <v>0.14104921235550094</v>
      </c>
      <c r="T45" s="54"/>
      <c r="U45" s="54">
        <f t="shared" si="12"/>
        <v>-0.33490951272280256</v>
      </c>
      <c r="V45" s="54"/>
      <c r="W45" s="54">
        <f t="shared" si="13"/>
        <v>0.14102164247079685</v>
      </c>
    </row>
    <row r="46" spans="1:23">
      <c r="A46">
        <v>6.4</v>
      </c>
      <c r="B46" s="3">
        <v>20.378868301364399</v>
      </c>
      <c r="C46" s="2">
        <v>16</v>
      </c>
      <c r="D46" s="3">
        <v>21.7488613568222</v>
      </c>
      <c r="E46" s="3">
        <v>21.079560415462598</v>
      </c>
      <c r="F46" s="3">
        <v>21.887911456730802</v>
      </c>
      <c r="G46" s="3">
        <v>20.238272160346401</v>
      </c>
      <c r="H46" s="3">
        <v>21.665367035030101</v>
      </c>
      <c r="I46" s="3">
        <v>19.8155112151758</v>
      </c>
      <c r="K46" s="54">
        <f t="shared" si="7"/>
        <v>-0.11236512920149977</v>
      </c>
      <c r="L46" s="54">
        <f t="shared" si="14"/>
        <v>-0.25283577341549801</v>
      </c>
      <c r="M46" s="54">
        <f t="shared" si="8"/>
        <v>-0.19463766994340048</v>
      </c>
      <c r="N46" s="54">
        <f t="shared" si="15"/>
        <v>-2.8006167505399304E-2</v>
      </c>
      <c r="O46" s="54">
        <f t="shared" si="9"/>
        <v>-0.33504299474340016</v>
      </c>
      <c r="P46" s="54"/>
      <c r="Q46" s="54">
        <f t="shared" si="10"/>
        <v>-0.38867890490629975</v>
      </c>
      <c r="R46" s="54"/>
      <c r="S46" s="54">
        <f t="shared" si="11"/>
        <v>0.25348303812189954</v>
      </c>
      <c r="T46" s="54"/>
      <c r="U46" s="54">
        <f t="shared" si="12"/>
        <v>0.52990726533220212</v>
      </c>
      <c r="V46" s="54"/>
      <c r="W46" s="54">
        <f t="shared" si="13"/>
        <v>-0.19747235150429887</v>
      </c>
    </row>
    <row r="47" spans="1:23">
      <c r="A47">
        <v>6.6</v>
      </c>
      <c r="B47" s="3">
        <v>20.631549674784502</v>
      </c>
      <c r="C47" s="2">
        <v>16.5</v>
      </c>
      <c r="D47" s="3">
        <v>21.971282525101898</v>
      </c>
      <c r="E47" s="3">
        <v>21.498241373942601</v>
      </c>
      <c r="F47" s="3">
        <v>21.6375269273634</v>
      </c>
      <c r="G47" s="3">
        <v>20.125679555420401</v>
      </c>
      <c r="H47" s="3">
        <v>21.275101107086499</v>
      </c>
      <c r="I47" s="3">
        <v>19.984789122224502</v>
      </c>
      <c r="K47" s="54">
        <f t="shared" si="7"/>
        <v>0.25268137342010277</v>
      </c>
      <c r="L47" s="54">
        <f t="shared" si="14"/>
        <v>0.36504650262160254</v>
      </c>
      <c r="M47" s="54">
        <f t="shared" si="8"/>
        <v>0.22242116827969838</v>
      </c>
      <c r="N47" s="54">
        <f t="shared" si="15"/>
        <v>0.41705883822309886</v>
      </c>
      <c r="O47" s="54">
        <f t="shared" si="9"/>
        <v>0.41868095848000308</v>
      </c>
      <c r="P47" s="54"/>
      <c r="Q47" s="54">
        <f t="shared" si="10"/>
        <v>-0.25038452936740185</v>
      </c>
      <c r="R47" s="54"/>
      <c r="S47" s="54">
        <f t="shared" si="11"/>
        <v>-0.11259260492600021</v>
      </c>
      <c r="T47" s="54"/>
      <c r="U47" s="54">
        <f t="shared" si="12"/>
        <v>-0.39026592794360226</v>
      </c>
      <c r="V47" s="54"/>
      <c r="W47" s="54">
        <f t="shared" si="13"/>
        <v>0.16927790704870205</v>
      </c>
    </row>
    <row r="48" spans="1:23">
      <c r="A48">
        <v>6.8</v>
      </c>
      <c r="B48" s="3">
        <v>20.463152838330799</v>
      </c>
      <c r="C48" s="2">
        <v>17</v>
      </c>
      <c r="D48" s="3">
        <v>22.026839901721999</v>
      </c>
      <c r="E48" s="3">
        <v>21.3030115127196</v>
      </c>
      <c r="F48" s="3">
        <v>21.9434990267656</v>
      </c>
      <c r="G48" s="3">
        <v>20.181985944883799</v>
      </c>
      <c r="H48" s="3">
        <v>21.3030115127196</v>
      </c>
      <c r="I48" s="3">
        <v>19.702523675645001</v>
      </c>
      <c r="K48" s="54">
        <f t="shared" si="7"/>
        <v>-0.16839683645370229</v>
      </c>
      <c r="L48" s="54">
        <f t="shared" si="14"/>
        <v>-0.42107820987380506</v>
      </c>
      <c r="M48" s="54">
        <f t="shared" si="8"/>
        <v>5.555737662010074E-2</v>
      </c>
      <c r="N48" s="54">
        <f t="shared" si="15"/>
        <v>-0.16686379165959764</v>
      </c>
      <c r="O48" s="54">
        <f t="shared" si="9"/>
        <v>-0.19522986122300168</v>
      </c>
      <c r="P48" s="54"/>
      <c r="Q48" s="54">
        <f t="shared" si="10"/>
        <v>0.30597209940220083</v>
      </c>
      <c r="R48" s="54"/>
      <c r="S48" s="54">
        <f t="shared" si="11"/>
        <v>5.6306389463397721E-2</v>
      </c>
      <c r="T48" s="54"/>
      <c r="U48" s="54">
        <f t="shared" si="12"/>
        <v>2.7910405633100765E-2</v>
      </c>
      <c r="V48" s="54"/>
      <c r="W48" s="54">
        <f t="shared" si="13"/>
        <v>-0.28226544657950114</v>
      </c>
    </row>
    <row r="49" spans="1:23">
      <c r="A49">
        <v>7</v>
      </c>
      <c r="B49" s="3">
        <v>19.9283915074171</v>
      </c>
      <c r="C49" s="2">
        <v>17.5</v>
      </c>
      <c r="D49" s="3">
        <v>22.1378896260929</v>
      </c>
      <c r="E49" s="3">
        <v>21.442486339318599</v>
      </c>
      <c r="F49" s="3">
        <v>21.5818308632929</v>
      </c>
      <c r="G49" s="3">
        <v>20.435060563393499</v>
      </c>
      <c r="H49" s="3">
        <v>21.6375269273634</v>
      </c>
      <c r="I49" s="3">
        <v>20.069341821138998</v>
      </c>
      <c r="K49" s="54">
        <f t="shared" si="7"/>
        <v>-0.5347613309136996</v>
      </c>
      <c r="L49" s="54">
        <f t="shared" si="14"/>
        <v>-0.3663644944599973</v>
      </c>
      <c r="M49" s="54">
        <f t="shared" si="8"/>
        <v>0.11104972437090055</v>
      </c>
      <c r="N49" s="54">
        <f t="shared" si="15"/>
        <v>5.5492347750799809E-2</v>
      </c>
      <c r="O49" s="54">
        <f t="shared" si="9"/>
        <v>0.1394748265989989</v>
      </c>
      <c r="P49" s="54"/>
      <c r="Q49" s="54">
        <f t="shared" si="10"/>
        <v>-0.36166816347270014</v>
      </c>
      <c r="R49" s="54"/>
      <c r="S49" s="54">
        <f t="shared" si="11"/>
        <v>0.25307461850970014</v>
      </c>
      <c r="T49" s="54"/>
      <c r="U49" s="54">
        <f t="shared" si="12"/>
        <v>0.33451541464379986</v>
      </c>
      <c r="V49" s="54"/>
      <c r="W49" s="54">
        <f t="shared" si="13"/>
        <v>0.3668181454939976</v>
      </c>
    </row>
    <row r="50" spans="1:23">
      <c r="A50">
        <v>7.2</v>
      </c>
      <c r="B50" s="3">
        <v>20.406967553062199</v>
      </c>
      <c r="C50" s="2">
        <v>18</v>
      </c>
      <c r="D50" s="3">
        <v>21.665367035030101</v>
      </c>
      <c r="E50" s="3">
        <v>21.1633982006007</v>
      </c>
      <c r="F50" s="3">
        <v>21.887911456730802</v>
      </c>
      <c r="G50" s="3">
        <v>20.406967553062199</v>
      </c>
      <c r="H50" s="3">
        <v>21.191330982769799</v>
      </c>
      <c r="I50" s="3">
        <v>19.9283915074171</v>
      </c>
      <c r="K50" s="54">
        <f t="shared" si="7"/>
        <v>0.4785760456450987</v>
      </c>
      <c r="L50" s="54">
        <f t="shared" si="14"/>
        <v>1.0133373765587983</v>
      </c>
      <c r="M50" s="54">
        <f t="shared" si="8"/>
        <v>-0.47252259106279837</v>
      </c>
      <c r="N50" s="54">
        <f t="shared" si="15"/>
        <v>-0.58357231543369892</v>
      </c>
      <c r="O50" s="54">
        <f t="shared" si="9"/>
        <v>-0.27908813871789917</v>
      </c>
      <c r="P50" s="54"/>
      <c r="Q50" s="54">
        <f t="shared" si="10"/>
        <v>0.30608059343790117</v>
      </c>
      <c r="R50" s="54"/>
      <c r="S50" s="54">
        <f t="shared" si="11"/>
        <v>-2.8093010331300405E-2</v>
      </c>
      <c r="T50" s="54"/>
      <c r="U50" s="54">
        <f t="shared" si="12"/>
        <v>-0.44619594459360101</v>
      </c>
      <c r="V50" s="54"/>
      <c r="W50" s="54">
        <f t="shared" si="13"/>
        <v>-0.14095031372189837</v>
      </c>
    </row>
    <row r="51" spans="1:23">
      <c r="A51">
        <v>7.4</v>
      </c>
      <c r="B51" s="3">
        <v>19.871961924209302</v>
      </c>
      <c r="C51" s="2">
        <v>18.5</v>
      </c>
      <c r="D51" s="3">
        <v>22.110130529203602</v>
      </c>
      <c r="E51" s="3">
        <v>21.275101107086499</v>
      </c>
      <c r="F51" s="3">
        <v>22.026839901721999</v>
      </c>
      <c r="G51" s="3">
        <v>20.266402949342702</v>
      </c>
      <c r="H51" s="3">
        <v>21.247185140517001</v>
      </c>
      <c r="I51" s="3">
        <v>19.984789122224502</v>
      </c>
      <c r="K51" s="54">
        <f t="shared" si="7"/>
        <v>-0.53500562885289682</v>
      </c>
      <c r="L51" s="54">
        <f t="shared" si="14"/>
        <v>-1.0135816744979955</v>
      </c>
      <c r="M51" s="54">
        <f t="shared" si="8"/>
        <v>0.44476349417350036</v>
      </c>
      <c r="N51" s="54">
        <f t="shared" si="15"/>
        <v>0.91728608523629873</v>
      </c>
      <c r="O51" s="54">
        <f t="shared" si="9"/>
        <v>0.1117029064857995</v>
      </c>
      <c r="P51" s="54"/>
      <c r="Q51" s="54">
        <f t="shared" si="10"/>
        <v>0.13892844499119761</v>
      </c>
      <c r="R51" s="54"/>
      <c r="S51" s="54">
        <f t="shared" si="11"/>
        <v>-0.14056460371949697</v>
      </c>
      <c r="T51" s="54"/>
      <c r="U51" s="54">
        <f t="shared" si="12"/>
        <v>5.5854157747202038E-2</v>
      </c>
      <c r="V51" s="54"/>
      <c r="W51" s="54">
        <f t="shared" si="13"/>
        <v>5.6397614807401908E-2</v>
      </c>
    </row>
    <row r="52" spans="1:23">
      <c r="A52">
        <v>7.6</v>
      </c>
      <c r="B52" s="3">
        <v>20.491233430565899</v>
      </c>
      <c r="C52" s="2">
        <v>19</v>
      </c>
      <c r="D52" s="3">
        <v>21.971282525101898</v>
      </c>
      <c r="E52" s="3">
        <v>21.470369282420702</v>
      </c>
      <c r="F52" s="3">
        <v>22.1378896260929</v>
      </c>
      <c r="G52" s="3">
        <v>20.406967553062199</v>
      </c>
      <c r="H52" s="3">
        <v>21.330916379364599</v>
      </c>
      <c r="I52" s="3">
        <v>19.9001827892317</v>
      </c>
      <c r="K52" s="54">
        <f t="shared" si="7"/>
        <v>0.619271506356597</v>
      </c>
      <c r="L52" s="54">
        <f t="shared" si="14"/>
        <v>1.1542771352094938</v>
      </c>
      <c r="M52" s="54">
        <f t="shared" si="8"/>
        <v>-0.13884800410170328</v>
      </c>
      <c r="N52" s="54">
        <f t="shared" si="15"/>
        <v>-0.58361149827520364</v>
      </c>
      <c r="O52" s="54">
        <f t="shared" si="9"/>
        <v>0.19526817533420271</v>
      </c>
      <c r="P52" s="54"/>
      <c r="Q52" s="54">
        <f t="shared" si="10"/>
        <v>0.11104972437090055</v>
      </c>
      <c r="R52" s="54"/>
      <c r="S52" s="54">
        <f t="shared" si="11"/>
        <v>0.14056460371949697</v>
      </c>
      <c r="T52" s="54"/>
      <c r="U52" s="54">
        <f t="shared" si="12"/>
        <v>8.3731238847597922E-2</v>
      </c>
      <c r="V52" s="54"/>
      <c r="W52" s="54">
        <f t="shared" si="13"/>
        <v>-8.460633299280218E-2</v>
      </c>
    </row>
    <row r="53" spans="1:23">
      <c r="A53">
        <v>7.8</v>
      </c>
      <c r="B53" s="3">
        <v>20.350762786351901</v>
      </c>
      <c r="C53" s="2">
        <v>19.5</v>
      </c>
      <c r="D53" s="3">
        <v>21.9990610022687</v>
      </c>
      <c r="E53" s="3">
        <v>21.526108080122601</v>
      </c>
      <c r="F53" s="3">
        <v>22.082371932726701</v>
      </c>
      <c r="G53" s="3">
        <v>20.125679555420401</v>
      </c>
      <c r="H53" s="3">
        <v>21.219258138153499</v>
      </c>
      <c r="I53" s="3">
        <v>19.9001827892317</v>
      </c>
      <c r="K53" s="54">
        <f t="shared" si="7"/>
        <v>-0.14047064421399824</v>
      </c>
      <c r="L53" s="54">
        <f t="shared" si="14"/>
        <v>-0.75974215057059524</v>
      </c>
      <c r="M53" s="54">
        <f t="shared" si="8"/>
        <v>2.7778477166801707E-2</v>
      </c>
      <c r="N53" s="54">
        <f t="shared" si="15"/>
        <v>0.16662648126850499</v>
      </c>
      <c r="O53" s="54">
        <f t="shared" si="9"/>
        <v>5.5738797701899045E-2</v>
      </c>
      <c r="P53" s="54"/>
      <c r="Q53" s="54">
        <f t="shared" si="10"/>
        <v>-5.5517693366198273E-2</v>
      </c>
      <c r="R53" s="54"/>
      <c r="S53" s="54">
        <f t="shared" si="11"/>
        <v>-0.28128799764179746</v>
      </c>
      <c r="T53" s="54"/>
      <c r="U53" s="54">
        <f t="shared" si="12"/>
        <v>-0.11165824121109935</v>
      </c>
      <c r="V53" s="54"/>
      <c r="W53" s="54">
        <f t="shared" si="13"/>
        <v>0</v>
      </c>
    </row>
    <row r="54" spans="1:23">
      <c r="A54">
        <v>8</v>
      </c>
      <c r="B54" s="3">
        <v>20.631549674784502</v>
      </c>
      <c r="C54" s="2">
        <v>20</v>
      </c>
      <c r="D54" s="3">
        <v>21.776680580575398</v>
      </c>
      <c r="E54" s="3">
        <v>21.414603410205999</v>
      </c>
      <c r="F54" s="3">
        <v>22.221121349410499</v>
      </c>
      <c r="G54" s="3">
        <v>20.2945273872269</v>
      </c>
      <c r="H54" s="3">
        <v>21.079560415462598</v>
      </c>
      <c r="I54" s="3">
        <v>19.730779312556301</v>
      </c>
      <c r="K54" s="54">
        <f t="shared" si="7"/>
        <v>0.28078688843260124</v>
      </c>
      <c r="L54" s="54">
        <f t="shared" si="14"/>
        <v>0.42125753264659949</v>
      </c>
      <c r="M54" s="54">
        <f t="shared" si="8"/>
        <v>-0.22238042169330186</v>
      </c>
      <c r="N54" s="54">
        <f t="shared" si="15"/>
        <v>-0.25015889886010356</v>
      </c>
      <c r="O54" s="54">
        <f t="shared" si="9"/>
        <v>-0.11150466991660224</v>
      </c>
      <c r="P54" s="54"/>
      <c r="Q54" s="54">
        <f t="shared" si="10"/>
        <v>0.13874941668379748</v>
      </c>
      <c r="R54" s="54"/>
      <c r="S54" s="54">
        <f t="shared" si="11"/>
        <v>0.16884783180649876</v>
      </c>
      <c r="T54" s="54"/>
      <c r="U54" s="54">
        <f t="shared" si="12"/>
        <v>-0.13969772269090086</v>
      </c>
      <c r="V54" s="54"/>
      <c r="W54" s="54">
        <f t="shared" si="13"/>
        <v>-0.16940347667539868</v>
      </c>
    </row>
    <row r="55" spans="1:23">
      <c r="A55">
        <v>8.1999999999999993</v>
      </c>
      <c r="B55" s="3">
        <v>20.463152838330799</v>
      </c>
      <c r="C55" s="2">
        <v>20.5</v>
      </c>
      <c r="D55" s="3">
        <v>22.054608397064499</v>
      </c>
      <c r="E55" s="3">
        <v>21.247185140517001</v>
      </c>
      <c r="F55" s="3">
        <v>21.6096815441004</v>
      </c>
      <c r="G55" s="3">
        <v>20.181985944883799</v>
      </c>
      <c r="H55" s="3">
        <v>21.442486339318599</v>
      </c>
      <c r="I55" s="3">
        <v>19.984789122224502</v>
      </c>
      <c r="K55" s="54">
        <f t="shared" si="7"/>
        <v>-0.16839683645370229</v>
      </c>
      <c r="L55" s="54">
        <f t="shared" si="14"/>
        <v>-0.44918372488630354</v>
      </c>
      <c r="M55" s="54">
        <f t="shared" si="8"/>
        <v>0.27792781648910037</v>
      </c>
      <c r="N55" s="54">
        <f t="shared" si="15"/>
        <v>0.50030823818240222</v>
      </c>
      <c r="O55" s="54">
        <f t="shared" si="9"/>
        <v>-0.16741826968899787</v>
      </c>
      <c r="P55" s="54"/>
      <c r="Q55" s="54">
        <f t="shared" si="10"/>
        <v>-0.61143980531009845</v>
      </c>
      <c r="R55" s="54"/>
      <c r="S55" s="54">
        <f t="shared" si="11"/>
        <v>-0.11254144234310104</v>
      </c>
      <c r="T55" s="54"/>
      <c r="U55" s="54">
        <f t="shared" si="12"/>
        <v>0.36292592385600031</v>
      </c>
      <c r="V55" s="54"/>
      <c r="W55" s="54">
        <f t="shared" si="13"/>
        <v>0.25400980966820086</v>
      </c>
    </row>
    <row r="56" spans="1:23">
      <c r="A56">
        <v>8.4</v>
      </c>
      <c r="B56" s="3">
        <v>20.5754437211768</v>
      </c>
      <c r="C56" s="2">
        <v>21</v>
      </c>
      <c r="D56" s="3">
        <v>22.082371932726701</v>
      </c>
      <c r="E56" s="3">
        <v>21.442486339318599</v>
      </c>
      <c r="F56" s="3">
        <v>21.915710486764699</v>
      </c>
      <c r="G56" s="3">
        <v>20.2945273872269</v>
      </c>
      <c r="H56" s="3">
        <v>21.470369282420702</v>
      </c>
      <c r="I56" s="3">
        <v>19.6742612486353</v>
      </c>
      <c r="K56" s="54">
        <f t="shared" si="7"/>
        <v>0.11229088284600053</v>
      </c>
      <c r="L56" s="54">
        <f t="shared" si="14"/>
        <v>0.28068771929970282</v>
      </c>
      <c r="M56" s="54">
        <f t="shared" si="8"/>
        <v>2.7763535662202798E-2</v>
      </c>
      <c r="N56" s="54">
        <f t="shared" si="15"/>
        <v>-0.25016428082689757</v>
      </c>
      <c r="O56" s="54">
        <f t="shared" si="9"/>
        <v>0.19530119880159802</v>
      </c>
      <c r="P56" s="54"/>
      <c r="Q56" s="54">
        <f t="shared" si="10"/>
        <v>0.30602894266429814</v>
      </c>
      <c r="R56" s="54"/>
      <c r="S56" s="54">
        <f t="shared" si="11"/>
        <v>0.11254144234310104</v>
      </c>
      <c r="T56" s="54"/>
      <c r="U56" s="54">
        <f t="shared" si="12"/>
        <v>2.7882943102103042E-2</v>
      </c>
      <c r="V56" s="54"/>
      <c r="W56" s="54">
        <f t="shared" si="13"/>
        <v>-0.31052787358920142</v>
      </c>
    </row>
    <row r="57" spans="1:23">
      <c r="A57">
        <v>8.6</v>
      </c>
      <c r="B57" s="3">
        <v>19.9001827892317</v>
      </c>
      <c r="C57" s="2">
        <v>21.5</v>
      </c>
      <c r="D57" s="3">
        <v>22.026839901721999</v>
      </c>
      <c r="E57" s="3">
        <v>21.358821176460001</v>
      </c>
      <c r="F57" s="3">
        <v>22.110130529203602</v>
      </c>
      <c r="G57" s="3">
        <v>20.210129503199799</v>
      </c>
      <c r="H57" s="3">
        <v>21.330916379364599</v>
      </c>
      <c r="I57" s="3">
        <v>19.561137675699602</v>
      </c>
      <c r="K57" s="54">
        <f t="shared" si="7"/>
        <v>-0.6752609319451004</v>
      </c>
      <c r="L57" s="54">
        <f t="shared" si="14"/>
        <v>-0.78755181479110092</v>
      </c>
      <c r="M57" s="54">
        <f t="shared" si="8"/>
        <v>-5.5532031004702276E-2</v>
      </c>
      <c r="N57" s="54">
        <f t="shared" si="15"/>
        <v>-8.3295566666905074E-2</v>
      </c>
      <c r="O57" s="54">
        <f t="shared" si="9"/>
        <v>-8.3665162858597597E-2</v>
      </c>
      <c r="P57" s="54"/>
      <c r="Q57" s="54">
        <f t="shared" si="10"/>
        <v>0.1944200424389031</v>
      </c>
      <c r="R57" s="54"/>
      <c r="S57" s="54">
        <f t="shared" si="11"/>
        <v>-8.4397884027101355E-2</v>
      </c>
      <c r="T57" s="54"/>
      <c r="U57" s="54">
        <f t="shared" si="12"/>
        <v>-0.13945290305610314</v>
      </c>
      <c r="V57" s="54"/>
      <c r="W57" s="54">
        <f t="shared" si="13"/>
        <v>-0.11312357293569875</v>
      </c>
    </row>
    <row r="58" spans="1:23">
      <c r="A58">
        <v>8.8000000000000007</v>
      </c>
      <c r="B58" s="3">
        <v>19.9283915074171</v>
      </c>
      <c r="C58" s="2">
        <v>22</v>
      </c>
      <c r="D58" s="3">
        <v>21.776680580575398</v>
      </c>
      <c r="E58" s="3">
        <v>21.5818308632929</v>
      </c>
      <c r="F58" s="3">
        <v>22.165638404729901</v>
      </c>
      <c r="G58" s="3">
        <v>20.322645495947398</v>
      </c>
      <c r="H58" s="3">
        <v>21.6096815441004</v>
      </c>
      <c r="I58" s="3">
        <v>20.012983566680099</v>
      </c>
      <c r="K58" s="54">
        <f t="shared" si="7"/>
        <v>2.8208718185400272E-2</v>
      </c>
      <c r="L58" s="54">
        <f t="shared" si="14"/>
        <v>0.70346965013050067</v>
      </c>
      <c r="M58" s="54">
        <f t="shared" si="8"/>
        <v>-0.25015932114660089</v>
      </c>
      <c r="N58" s="54">
        <f t="shared" si="15"/>
        <v>-0.19462729014189861</v>
      </c>
      <c r="O58" s="54">
        <f t="shared" si="9"/>
        <v>0.22300968683289923</v>
      </c>
      <c r="P58" s="54"/>
      <c r="Q58" s="54">
        <f t="shared" si="10"/>
        <v>5.5507875526298989E-2</v>
      </c>
      <c r="R58" s="54"/>
      <c r="S58" s="54">
        <f t="shared" si="11"/>
        <v>0.11251599274759982</v>
      </c>
      <c r="T58" s="54"/>
      <c r="U58" s="54">
        <f t="shared" si="12"/>
        <v>0.27876516473580182</v>
      </c>
      <c r="V58" s="54"/>
      <c r="W58" s="54">
        <f t="shared" si="13"/>
        <v>0.45184589098049699</v>
      </c>
    </row>
    <row r="59" spans="1:23">
      <c r="A59">
        <v>9</v>
      </c>
      <c r="B59" s="3">
        <v>20.491233430565899</v>
      </c>
      <c r="C59" s="2">
        <v>22.5</v>
      </c>
      <c r="D59" s="3">
        <v>21.9434990267656</v>
      </c>
      <c r="E59" s="3">
        <v>21.386715029902501</v>
      </c>
      <c r="F59" s="3">
        <v>21.971282525101898</v>
      </c>
      <c r="G59" s="3">
        <v>20.097511180256699</v>
      </c>
      <c r="H59" s="3">
        <v>21.5818308632929</v>
      </c>
      <c r="I59" s="3">
        <v>19.759028181317301</v>
      </c>
      <c r="K59" s="54">
        <f t="shared" si="7"/>
        <v>0.56284192314879888</v>
      </c>
      <c r="L59" s="54">
        <f t="shared" si="14"/>
        <v>0.53463320496339861</v>
      </c>
      <c r="M59" s="54">
        <f t="shared" si="8"/>
        <v>0.16681844619020225</v>
      </c>
      <c r="N59" s="54">
        <f t="shared" si="15"/>
        <v>0.41697776733680314</v>
      </c>
      <c r="O59" s="54">
        <f t="shared" si="9"/>
        <v>-0.19511583339039973</v>
      </c>
      <c r="P59" s="54"/>
      <c r="Q59" s="54">
        <f t="shared" si="10"/>
        <v>-0.19435587962800227</v>
      </c>
      <c r="R59" s="54"/>
      <c r="S59" s="54">
        <f t="shared" si="11"/>
        <v>-0.22513431569069908</v>
      </c>
      <c r="T59" s="54"/>
      <c r="U59" s="54">
        <f t="shared" si="12"/>
        <v>-2.7850680807500083E-2</v>
      </c>
      <c r="V59" s="54"/>
      <c r="W59" s="54">
        <f t="shared" si="13"/>
        <v>-0.25395538536279716</v>
      </c>
    </row>
    <row r="60" spans="1:23">
      <c r="A60">
        <v>9.1999999999999993</v>
      </c>
      <c r="B60" s="3">
        <v>20.350762786351901</v>
      </c>
      <c r="C60" s="2">
        <v>23</v>
      </c>
      <c r="D60" s="3">
        <v>22.054608397064499</v>
      </c>
      <c r="E60" s="3">
        <v>21.553969422909098</v>
      </c>
      <c r="F60" s="3">
        <v>22.1378896260929</v>
      </c>
      <c r="G60" s="3">
        <v>20.322645495947398</v>
      </c>
      <c r="H60" s="3">
        <v>21.330916379364599</v>
      </c>
      <c r="I60" s="3">
        <v>20.069341821138998</v>
      </c>
      <c r="K60" s="54">
        <f t="shared" si="7"/>
        <v>-0.14047064421399824</v>
      </c>
      <c r="L60" s="54">
        <f t="shared" si="14"/>
        <v>-0.70331256736279713</v>
      </c>
      <c r="M60" s="54">
        <f t="shared" si="8"/>
        <v>0.11110937029889811</v>
      </c>
      <c r="N60" s="54">
        <f t="shared" si="15"/>
        <v>-5.5709075891304138E-2</v>
      </c>
      <c r="O60" s="54">
        <f t="shared" si="9"/>
        <v>0.16725439300659772</v>
      </c>
      <c r="P60" s="54"/>
      <c r="Q60" s="54">
        <f t="shared" si="10"/>
        <v>0.16660710099100129</v>
      </c>
      <c r="R60" s="54"/>
      <c r="S60" s="54">
        <f t="shared" si="11"/>
        <v>0.22513431569069908</v>
      </c>
      <c r="T60" s="54"/>
      <c r="U60" s="54">
        <f t="shared" si="12"/>
        <v>-0.25091448392830173</v>
      </c>
      <c r="V60" s="54"/>
      <c r="W60" s="54">
        <f t="shared" si="13"/>
        <v>0.3103136398216968</v>
      </c>
    </row>
    <row r="61" spans="1:23">
      <c r="A61">
        <v>9.4</v>
      </c>
      <c r="B61" s="3">
        <v>20.435060563393499</v>
      </c>
      <c r="C61" s="2">
        <v>23.5</v>
      </c>
      <c r="D61" s="3">
        <v>21.971282525101898</v>
      </c>
      <c r="E61" s="3">
        <v>21.498241373942601</v>
      </c>
      <c r="F61" s="3">
        <v>21.9990610022687</v>
      </c>
      <c r="G61" s="3">
        <v>20.266402949342702</v>
      </c>
      <c r="H61" s="3">
        <v>21.5818308632929</v>
      </c>
      <c r="I61" s="3">
        <v>19.9283915074171</v>
      </c>
      <c r="K61" s="54">
        <f t="shared" si="7"/>
        <v>8.4297777041598465E-2</v>
      </c>
      <c r="L61" s="54">
        <f t="shared" si="14"/>
        <v>0.22476842125559671</v>
      </c>
      <c r="M61" s="54">
        <f t="shared" si="8"/>
        <v>-8.3325871962600218E-2</v>
      </c>
      <c r="N61" s="54">
        <f t="shared" si="15"/>
        <v>-0.19443524226149833</v>
      </c>
      <c r="O61" s="54">
        <f t="shared" si="9"/>
        <v>-5.5728048966496857E-2</v>
      </c>
      <c r="P61" s="54"/>
      <c r="Q61" s="54">
        <f t="shared" si="10"/>
        <v>-0.13882862382419958</v>
      </c>
      <c r="R61" s="54"/>
      <c r="S61" s="54">
        <f t="shared" si="11"/>
        <v>-5.6242546604696741E-2</v>
      </c>
      <c r="T61" s="54"/>
      <c r="U61" s="54">
        <f t="shared" si="12"/>
        <v>0.25091448392830173</v>
      </c>
      <c r="V61" s="54"/>
      <c r="W61" s="54">
        <f t="shared" si="13"/>
        <v>-0.14095031372189837</v>
      </c>
    </row>
    <row r="62" spans="1:23">
      <c r="A62">
        <v>9.6</v>
      </c>
      <c r="B62" s="3">
        <v>20.406967553062199</v>
      </c>
      <c r="C62" s="2">
        <v>24</v>
      </c>
      <c r="D62" s="3">
        <v>22.054608397064499</v>
      </c>
      <c r="E62" s="3">
        <v>21.6096815441004</v>
      </c>
      <c r="F62" s="3">
        <v>21.9434990267656</v>
      </c>
      <c r="G62" s="3">
        <v>20.041165957262901</v>
      </c>
      <c r="H62" s="3">
        <v>21.665367035030101</v>
      </c>
      <c r="I62" s="3">
        <v>19.6742612486353</v>
      </c>
      <c r="K62" s="54">
        <f t="shared" si="7"/>
        <v>-2.8093010331300405E-2</v>
      </c>
      <c r="L62" s="54">
        <f t="shared" si="14"/>
        <v>-0.11239078737289887</v>
      </c>
      <c r="M62" s="54">
        <f t="shared" si="8"/>
        <v>8.3325871962600218E-2</v>
      </c>
      <c r="N62" s="54">
        <f t="shared" si="15"/>
        <v>0.16665174392520044</v>
      </c>
      <c r="O62" s="54">
        <f t="shared" si="9"/>
        <v>0.11144017015779895</v>
      </c>
      <c r="P62" s="54"/>
      <c r="Q62" s="54">
        <f t="shared" si="10"/>
        <v>-5.5561975503099603E-2</v>
      </c>
      <c r="R62" s="54"/>
      <c r="S62" s="54">
        <f t="shared" si="11"/>
        <v>-0.2252369920798003</v>
      </c>
      <c r="T62" s="54"/>
      <c r="U62" s="54">
        <f t="shared" si="12"/>
        <v>8.3536171737200959E-2</v>
      </c>
      <c r="V62" s="54"/>
      <c r="W62" s="54">
        <f t="shared" si="13"/>
        <v>-0.25413025878179951</v>
      </c>
    </row>
    <row r="63" spans="1:23">
      <c r="A63">
        <v>9.8000000000000007</v>
      </c>
      <c r="B63" s="3">
        <v>20.463152838330799</v>
      </c>
      <c r="C63" s="2">
        <v>24.5</v>
      </c>
      <c r="D63" s="3">
        <v>21.971282525101898</v>
      </c>
      <c r="E63" s="3">
        <v>21.6375269273634</v>
      </c>
      <c r="F63" s="3">
        <v>22.165638404729901</v>
      </c>
      <c r="G63" s="3">
        <v>20.435060563393499</v>
      </c>
      <c r="H63" s="3">
        <v>21.470369282420702</v>
      </c>
      <c r="I63" s="3">
        <v>19.984789122224502</v>
      </c>
      <c r="K63" s="54">
        <f t="shared" si="7"/>
        <v>5.6185285268600893E-2</v>
      </c>
      <c r="L63" s="54">
        <f t="shared" si="14"/>
        <v>8.4278295599901298E-2</v>
      </c>
      <c r="M63" s="54">
        <f t="shared" si="8"/>
        <v>-8.3325871962600218E-2</v>
      </c>
      <c r="N63" s="54">
        <f t="shared" si="15"/>
        <v>-0.16665174392520044</v>
      </c>
      <c r="O63" s="54">
        <f t="shared" si="9"/>
        <v>2.7845383262999235E-2</v>
      </c>
      <c r="P63" s="54"/>
      <c r="Q63" s="54">
        <f t="shared" si="10"/>
        <v>0.22213937796430017</v>
      </c>
      <c r="R63" s="54"/>
      <c r="S63" s="54">
        <f t="shared" si="11"/>
        <v>0.39389460613059768</v>
      </c>
      <c r="T63" s="54"/>
      <c r="U63" s="54">
        <f t="shared" si="12"/>
        <v>-0.19499775260939956</v>
      </c>
      <c r="V63" s="54"/>
      <c r="W63" s="54">
        <f t="shared" si="13"/>
        <v>0.31052787358920142</v>
      </c>
    </row>
    <row r="64" spans="1:23">
      <c r="A64">
        <v>10</v>
      </c>
      <c r="B64" s="3">
        <v>20.350762786351901</v>
      </c>
      <c r="C64" s="2">
        <v>25</v>
      </c>
      <c r="D64" s="3">
        <v>21.6375269273634</v>
      </c>
      <c r="E64" s="3">
        <v>21.553969422909098</v>
      </c>
      <c r="F64" s="3">
        <v>22.110130529203602</v>
      </c>
      <c r="G64" s="3">
        <v>20.435060563393499</v>
      </c>
      <c r="H64" s="3">
        <v>21.526108080122601</v>
      </c>
      <c r="I64" s="3">
        <v>19.589427483931001</v>
      </c>
      <c r="K64" s="54">
        <f t="shared" si="7"/>
        <v>-0.11239005197889895</v>
      </c>
      <c r="L64" s="54">
        <f t="shared" si="14"/>
        <v>-0.16857533724749985</v>
      </c>
      <c r="M64" s="54">
        <f t="shared" si="8"/>
        <v>-0.33375559773849872</v>
      </c>
      <c r="N64" s="54">
        <f t="shared" si="15"/>
        <v>-0.2504297257758985</v>
      </c>
      <c r="O64" s="54">
        <f t="shared" si="9"/>
        <v>-8.3557504454301323E-2</v>
      </c>
      <c r="P64" s="54"/>
      <c r="Q64" s="54">
        <f t="shared" si="10"/>
        <v>-5.5507875526298989E-2</v>
      </c>
      <c r="R64" s="54"/>
      <c r="S64" s="54">
        <f t="shared" si="11"/>
        <v>0</v>
      </c>
      <c r="T64" s="54"/>
      <c r="U64" s="54">
        <f t="shared" si="12"/>
        <v>5.5738797701899045E-2</v>
      </c>
      <c r="V64" s="54"/>
      <c r="W64" s="54">
        <f t="shared" si="13"/>
        <v>-0.39536163829350102</v>
      </c>
    </row>
    <row r="65" spans="1:23">
      <c r="A65">
        <v>10.199999999999999</v>
      </c>
      <c r="B65" s="3">
        <v>20.041165957262901</v>
      </c>
      <c r="C65" s="2">
        <v>25.5</v>
      </c>
      <c r="D65" s="3">
        <v>22.054608397064499</v>
      </c>
      <c r="E65" s="3">
        <v>21.5818308632929</v>
      </c>
      <c r="F65" s="3">
        <v>22.054608397064499</v>
      </c>
      <c r="G65" s="3">
        <v>20.322645495947398</v>
      </c>
      <c r="H65" s="3">
        <v>21.665367035030101</v>
      </c>
      <c r="I65" s="3">
        <v>19.561137675699602</v>
      </c>
      <c r="K65" s="54">
        <f t="shared" si="7"/>
        <v>-0.30959682908899921</v>
      </c>
      <c r="L65" s="54">
        <f t="shared" si="14"/>
        <v>-0.19720677711010026</v>
      </c>
      <c r="M65" s="54">
        <f t="shared" si="8"/>
        <v>0.41708146970109894</v>
      </c>
      <c r="N65" s="54">
        <f t="shared" si="15"/>
        <v>0.75083706743959766</v>
      </c>
      <c r="O65" s="54">
        <f t="shared" si="9"/>
        <v>2.7861440383802005E-2</v>
      </c>
      <c r="P65" s="54"/>
      <c r="Q65" s="54">
        <f t="shared" si="10"/>
        <v>-5.5522132139103064E-2</v>
      </c>
      <c r="R65" s="54"/>
      <c r="S65" s="54">
        <f t="shared" si="11"/>
        <v>-0.11241506744610064</v>
      </c>
      <c r="T65" s="54"/>
      <c r="U65" s="54">
        <f t="shared" si="12"/>
        <v>0.13925895490750051</v>
      </c>
      <c r="V65" s="54"/>
      <c r="W65" s="54">
        <f t="shared" si="13"/>
        <v>-2.8289808231399149E-2</v>
      </c>
    </row>
    <row r="66" spans="1:23">
      <c r="A66">
        <v>10.4</v>
      </c>
      <c r="B66" s="3">
        <v>20.491233430565899</v>
      </c>
      <c r="C66" s="2">
        <v>26</v>
      </c>
      <c r="D66" s="3">
        <v>22.026839901721999</v>
      </c>
      <c r="E66" s="3">
        <v>21.135459769697899</v>
      </c>
      <c r="F66" s="3">
        <v>21.9434990267656</v>
      </c>
      <c r="G66" s="3">
        <v>20.350762786351901</v>
      </c>
      <c r="H66" s="3">
        <v>21.776680580575398</v>
      </c>
      <c r="I66" s="3">
        <v>19.759028181317301</v>
      </c>
      <c r="K66" s="54">
        <f t="shared" si="7"/>
        <v>0.45006747330299746</v>
      </c>
      <c r="L66" s="54">
        <f t="shared" si="14"/>
        <v>0.75966430239199667</v>
      </c>
      <c r="M66" s="54">
        <f t="shared" si="8"/>
        <v>-2.7768495342499477E-2</v>
      </c>
      <c r="N66" s="54">
        <f t="shared" si="15"/>
        <v>-0.44484996504359842</v>
      </c>
      <c r="O66" s="54">
        <f t="shared" si="9"/>
        <v>-0.44637109359500116</v>
      </c>
      <c r="P66" s="54"/>
      <c r="Q66" s="54">
        <f t="shared" si="10"/>
        <v>-0.11110937029889811</v>
      </c>
      <c r="R66" s="54"/>
      <c r="S66" s="54">
        <f t="shared" si="11"/>
        <v>2.8117290404502171E-2</v>
      </c>
      <c r="T66" s="54"/>
      <c r="U66" s="54">
        <f t="shared" si="12"/>
        <v>0.11131354554529693</v>
      </c>
      <c r="V66" s="54"/>
      <c r="W66" s="54">
        <f t="shared" si="13"/>
        <v>0.19789050561769983</v>
      </c>
    </row>
    <row r="67" spans="1:23">
      <c r="A67">
        <v>10.6</v>
      </c>
      <c r="B67" s="3">
        <v>20.069341821138998</v>
      </c>
      <c r="C67" s="2">
        <v>26.5</v>
      </c>
      <c r="D67" s="3">
        <v>22.054608397064499</v>
      </c>
      <c r="E67" s="3">
        <v>21.721036945269901</v>
      </c>
      <c r="F67" s="3">
        <v>22.165638404729901</v>
      </c>
      <c r="G67" s="3">
        <v>20.378868301364399</v>
      </c>
      <c r="H67" s="3">
        <v>21.470369282420702</v>
      </c>
      <c r="I67" s="3">
        <v>20.097511180256699</v>
      </c>
      <c r="K67" s="54">
        <f t="shared" si="7"/>
        <v>-0.42189160942690052</v>
      </c>
      <c r="L67" s="54">
        <f t="shared" si="14"/>
        <v>-0.87195908272989797</v>
      </c>
      <c r="M67" s="54">
        <f t="shared" si="8"/>
        <v>2.7768495342499477E-2</v>
      </c>
      <c r="N67" s="54">
        <f t="shared" si="15"/>
        <v>5.5536990684998955E-2</v>
      </c>
      <c r="O67" s="54">
        <f t="shared" si="9"/>
        <v>0.58557717557200206</v>
      </c>
      <c r="P67" s="54"/>
      <c r="Q67" s="54">
        <f t="shared" si="10"/>
        <v>0.22213937796430017</v>
      </c>
      <c r="R67" s="54"/>
      <c r="S67" s="54">
        <f t="shared" si="11"/>
        <v>2.8105515012498472E-2</v>
      </c>
      <c r="T67" s="54"/>
      <c r="U67" s="54">
        <f t="shared" si="12"/>
        <v>-0.30631129815469649</v>
      </c>
      <c r="V67" s="54"/>
      <c r="W67" s="54">
        <f t="shared" si="13"/>
        <v>0.33848299893939782</v>
      </c>
    </row>
    <row r="68" spans="1:23">
      <c r="A68">
        <v>10.8</v>
      </c>
      <c r="B68" s="3">
        <v>20.463152838330799</v>
      </c>
      <c r="C68" s="2">
        <v>27</v>
      </c>
      <c r="D68" s="3">
        <v>22.082371932726701</v>
      </c>
      <c r="E68" s="3">
        <v>21.776680580575398</v>
      </c>
      <c r="F68" s="3">
        <v>21.665367035030101</v>
      </c>
      <c r="G68" s="3">
        <v>20.322645495947398</v>
      </c>
      <c r="H68" s="3">
        <v>21.553969422909098</v>
      </c>
      <c r="I68" s="3">
        <v>20.069341821138998</v>
      </c>
      <c r="K68" s="54">
        <f t="shared" si="7"/>
        <v>0.39381101719180123</v>
      </c>
      <c r="L68" s="54">
        <f t="shared" si="14"/>
        <v>0.81570262661870174</v>
      </c>
      <c r="M68" s="54">
        <f t="shared" si="8"/>
        <v>2.7763535662202798E-2</v>
      </c>
      <c r="N68" s="54">
        <f t="shared" si="15"/>
        <v>-4.9596802966789255E-6</v>
      </c>
      <c r="O68" s="54">
        <f t="shared" si="9"/>
        <v>5.5643635305496986E-2</v>
      </c>
      <c r="P68" s="54"/>
      <c r="Q68" s="54">
        <f t="shared" si="10"/>
        <v>-0.50027136969979935</v>
      </c>
      <c r="R68" s="54"/>
      <c r="S68" s="54">
        <f t="shared" si="11"/>
        <v>-5.6222805417000643E-2</v>
      </c>
      <c r="T68" s="54"/>
      <c r="U68" s="54">
        <f t="shared" si="12"/>
        <v>8.360014048839659E-2</v>
      </c>
      <c r="V68" s="54"/>
      <c r="W68" s="54">
        <f t="shared" si="13"/>
        <v>-2.8169359117701021E-2</v>
      </c>
    </row>
    <row r="69" spans="1:23">
      <c r="A69">
        <v>11</v>
      </c>
      <c r="B69" s="3">
        <v>19.984789122224502</v>
      </c>
      <c r="C69" s="2">
        <v>27.5</v>
      </c>
      <c r="D69" s="3">
        <v>22.026839901721999</v>
      </c>
      <c r="E69" s="3">
        <v>21.693207323970501</v>
      </c>
      <c r="F69" s="3">
        <v>22.026839901721999</v>
      </c>
      <c r="G69" s="3">
        <v>20.631549674784502</v>
      </c>
      <c r="H69" s="3">
        <v>21.470369282420702</v>
      </c>
      <c r="I69" s="3">
        <v>19.9283915074171</v>
      </c>
      <c r="K69" s="54">
        <f t="shared" si="7"/>
        <v>-0.47836371610629769</v>
      </c>
      <c r="L69" s="54">
        <f t="shared" si="14"/>
        <v>-0.87217473329809891</v>
      </c>
      <c r="M69" s="54">
        <f t="shared" si="8"/>
        <v>-5.5532031004702276E-2</v>
      </c>
      <c r="N69" s="54">
        <f t="shared" si="15"/>
        <v>-8.3295566666905074E-2</v>
      </c>
      <c r="O69" s="54">
        <f t="shared" si="9"/>
        <v>-8.3473256604897017E-2</v>
      </c>
      <c r="P69" s="54"/>
      <c r="Q69" s="54">
        <f t="shared" si="10"/>
        <v>0.36147286669189782</v>
      </c>
      <c r="R69" s="54"/>
      <c r="S69" s="54">
        <f t="shared" si="11"/>
        <v>0.30890417883710342</v>
      </c>
      <c r="T69" s="54"/>
      <c r="U69" s="54">
        <f t="shared" si="12"/>
        <v>-8.360014048839659E-2</v>
      </c>
      <c r="V69" s="54"/>
      <c r="W69" s="54">
        <f t="shared" si="13"/>
        <v>-0.14095031372189837</v>
      </c>
    </row>
    <row r="70" spans="1:23">
      <c r="A70">
        <v>11.2</v>
      </c>
      <c r="B70" s="3">
        <v>20.547376110431902</v>
      </c>
      <c r="C70" s="2">
        <v>28</v>
      </c>
      <c r="D70" s="3">
        <v>21.9434990267656</v>
      </c>
      <c r="E70" s="3">
        <v>21.386715029902501</v>
      </c>
      <c r="F70" s="3">
        <v>22.110130529203602</v>
      </c>
      <c r="G70" s="3">
        <v>19.787275818181399</v>
      </c>
      <c r="H70" s="3">
        <v>21.693207323970501</v>
      </c>
      <c r="I70" s="3">
        <v>19.787275818181399</v>
      </c>
      <c r="K70" s="54">
        <f t="shared" si="7"/>
        <v>0.56258698820739994</v>
      </c>
      <c r="L70" s="54">
        <f t="shared" si="14"/>
        <v>1.0409507043136976</v>
      </c>
      <c r="M70" s="54">
        <f t="shared" si="8"/>
        <v>-8.3340874956398636E-2</v>
      </c>
      <c r="N70" s="54">
        <f t="shared" si="15"/>
        <v>-2.780884395169636E-2</v>
      </c>
      <c r="O70" s="54">
        <f t="shared" si="9"/>
        <v>-0.3064922940680006</v>
      </c>
      <c r="P70" s="54"/>
      <c r="Q70" s="54">
        <f t="shared" si="10"/>
        <v>8.3290627481602542E-2</v>
      </c>
      <c r="R70" s="54"/>
      <c r="S70" s="54">
        <f t="shared" si="11"/>
        <v>-0.8442738566031025</v>
      </c>
      <c r="T70" s="54"/>
      <c r="U70" s="54">
        <f t="shared" si="12"/>
        <v>0.22283804154979947</v>
      </c>
      <c r="V70" s="54"/>
      <c r="W70" s="54">
        <f t="shared" si="13"/>
        <v>-0.14111568923570061</v>
      </c>
    </row>
    <row r="71" spans="1:23">
      <c r="A71">
        <v>11.4</v>
      </c>
      <c r="B71" s="3">
        <v>20.350762786351901</v>
      </c>
      <c r="C71" s="2">
        <v>28.5</v>
      </c>
      <c r="D71" s="3">
        <v>21.9990610022687</v>
      </c>
      <c r="E71" s="3">
        <v>21.414603410205999</v>
      </c>
      <c r="F71" s="3">
        <v>22.082371932726701</v>
      </c>
      <c r="G71" s="3">
        <v>20.491233430565899</v>
      </c>
      <c r="H71" s="3">
        <v>21.247185140517001</v>
      </c>
      <c r="I71" s="3">
        <v>20.097511180256699</v>
      </c>
      <c r="K71" s="54">
        <f t="shared" si="7"/>
        <v>-0.19661332408000121</v>
      </c>
      <c r="L71" s="54">
        <f t="shared" si="14"/>
        <v>-0.75920031228740115</v>
      </c>
      <c r="M71" s="54">
        <f t="shared" si="8"/>
        <v>5.5561975503099603E-2</v>
      </c>
      <c r="N71" s="54">
        <f t="shared" si="15"/>
        <v>0.13890285045949824</v>
      </c>
      <c r="O71" s="54">
        <f t="shared" si="9"/>
        <v>2.7888380303497939E-2</v>
      </c>
      <c r="P71" s="54"/>
      <c r="Q71" s="54">
        <f t="shared" si="10"/>
        <v>-2.7758596476900266E-2</v>
      </c>
      <c r="R71" s="54"/>
      <c r="S71" s="54">
        <f t="shared" si="11"/>
        <v>0.7039576123844995</v>
      </c>
      <c r="T71" s="54"/>
      <c r="U71" s="54">
        <f t="shared" si="12"/>
        <v>-0.44602218345350053</v>
      </c>
      <c r="V71" s="54"/>
      <c r="W71" s="54">
        <f t="shared" si="13"/>
        <v>0.3102353620753</v>
      </c>
    </row>
    <row r="72" spans="1:23">
      <c r="A72">
        <v>11.6</v>
      </c>
      <c r="B72" s="3">
        <v>20.6034997418407</v>
      </c>
      <c r="C72" s="2">
        <v>29</v>
      </c>
      <c r="D72" s="3">
        <v>21.860112770921202</v>
      </c>
      <c r="E72" s="3">
        <v>21.832308981958001</v>
      </c>
      <c r="F72" s="3">
        <v>22.1378896260929</v>
      </c>
      <c r="G72" s="3">
        <v>19.9565936110987</v>
      </c>
      <c r="H72" s="3">
        <v>21.693207323970501</v>
      </c>
      <c r="I72" s="3">
        <v>19.9565936110987</v>
      </c>
      <c r="K72" s="54">
        <f t="shared" si="7"/>
        <v>0.25273695548879971</v>
      </c>
      <c r="L72" s="54">
        <f t="shared" si="14"/>
        <v>0.44935027956880091</v>
      </c>
      <c r="M72" s="54">
        <f t="shared" si="8"/>
        <v>-0.13894823134749856</v>
      </c>
      <c r="N72" s="54">
        <f t="shared" si="15"/>
        <v>-0.19451020685059817</v>
      </c>
      <c r="O72" s="54">
        <f t="shared" si="9"/>
        <v>0.41770557175200196</v>
      </c>
      <c r="P72" s="54"/>
      <c r="Q72" s="54">
        <f t="shared" si="10"/>
        <v>5.5517693366198273E-2</v>
      </c>
      <c r="R72" s="54"/>
      <c r="S72" s="54">
        <f t="shared" si="11"/>
        <v>-0.53463981946719841</v>
      </c>
      <c r="T72" s="54"/>
      <c r="U72" s="54">
        <f t="shared" si="12"/>
        <v>0.44602218345350053</v>
      </c>
      <c r="V72" s="54"/>
      <c r="W72" s="54">
        <f t="shared" si="13"/>
        <v>-0.14091756915799891</v>
      </c>
    </row>
    <row r="73" spans="1:23">
      <c r="A73">
        <v>11.8</v>
      </c>
      <c r="B73" s="3">
        <v>20.322645495947398</v>
      </c>
      <c r="C73" s="2">
        <v>29.5</v>
      </c>
      <c r="D73" s="3">
        <v>21.9990610022687</v>
      </c>
      <c r="E73" s="3">
        <v>21.553969422909098</v>
      </c>
      <c r="F73" s="3">
        <v>21.804500069345998</v>
      </c>
      <c r="G73" s="3">
        <v>20.181985944883799</v>
      </c>
      <c r="H73" s="3">
        <v>21.6096815441004</v>
      </c>
      <c r="I73" s="3">
        <v>20.041165957262901</v>
      </c>
      <c r="K73" s="54">
        <f t="shared" si="7"/>
        <v>-0.28085424589330188</v>
      </c>
      <c r="L73" s="54">
        <f t="shared" si="14"/>
        <v>-0.53359120138210159</v>
      </c>
      <c r="M73" s="54">
        <f t="shared" si="8"/>
        <v>0.13894823134749856</v>
      </c>
      <c r="N73" s="54">
        <f t="shared" si="15"/>
        <v>0.27789646269499713</v>
      </c>
      <c r="O73" s="54">
        <f t="shared" si="9"/>
        <v>-0.27833955904890217</v>
      </c>
      <c r="P73" s="54"/>
      <c r="Q73" s="54">
        <f t="shared" si="10"/>
        <v>-0.33338955674690141</v>
      </c>
      <c r="R73" s="54"/>
      <c r="S73" s="54">
        <f t="shared" si="11"/>
        <v>0.22539233378509849</v>
      </c>
      <c r="T73" s="54"/>
      <c r="U73" s="54">
        <f t="shared" si="12"/>
        <v>-8.3525779870100791E-2</v>
      </c>
      <c r="V73" s="54"/>
      <c r="W73" s="54">
        <f t="shared" si="13"/>
        <v>8.4572346164200951E-2</v>
      </c>
    </row>
    <row r="74" spans="1:23">
      <c r="A74">
        <v>12</v>
      </c>
      <c r="B74" s="3">
        <v>20.547376110431902</v>
      </c>
      <c r="C74" s="2">
        <v>30</v>
      </c>
      <c r="D74" s="3">
        <v>22.110130529203602</v>
      </c>
      <c r="E74" s="3">
        <v>21.6375269273634</v>
      </c>
      <c r="F74" s="3">
        <v>22.082371932726701</v>
      </c>
      <c r="G74" s="3">
        <v>20.547376110431902</v>
      </c>
      <c r="H74" s="3">
        <v>21.7488613568222</v>
      </c>
      <c r="I74" s="3">
        <v>20.041165957262901</v>
      </c>
      <c r="K74" s="54">
        <f t="shared" si="7"/>
        <v>0.22473061448450338</v>
      </c>
      <c r="L74" s="54">
        <f t="shared" si="14"/>
        <v>0.50558486037780526</v>
      </c>
      <c r="M74" s="54">
        <f t="shared" si="8"/>
        <v>0.11106952693490157</v>
      </c>
      <c r="N74" s="54">
        <f t="shared" si="15"/>
        <v>-2.7878704412596989E-2</v>
      </c>
      <c r="O74" s="54">
        <f t="shared" si="9"/>
        <v>8.3557504454301323E-2</v>
      </c>
      <c r="P74" s="54"/>
      <c r="Q74" s="54">
        <f t="shared" si="10"/>
        <v>0.27787186338070313</v>
      </c>
      <c r="R74" s="54"/>
      <c r="S74" s="54">
        <f t="shared" si="11"/>
        <v>0.36539016554810289</v>
      </c>
      <c r="T74" s="54"/>
      <c r="U74" s="54">
        <f t="shared" si="12"/>
        <v>0.13917981272179958</v>
      </c>
      <c r="V74" s="54"/>
      <c r="W74" s="54">
        <f t="shared" si="13"/>
        <v>0</v>
      </c>
    </row>
    <row r="75" spans="1:23">
      <c r="A75">
        <v>12.2</v>
      </c>
      <c r="B75" s="3">
        <v>20.041165957262901</v>
      </c>
      <c r="C75" s="2">
        <v>30.5</v>
      </c>
      <c r="D75" s="3">
        <v>21.887911456730802</v>
      </c>
      <c r="E75" s="3">
        <v>21.776680580575398</v>
      </c>
      <c r="F75" s="3">
        <v>21.553969422909098</v>
      </c>
      <c r="G75" s="3">
        <v>20.547376110431902</v>
      </c>
      <c r="H75" s="3">
        <v>21.470369282420702</v>
      </c>
      <c r="I75" s="3">
        <v>20.238272160346401</v>
      </c>
      <c r="K75" s="54">
        <f t="shared" si="7"/>
        <v>-0.50621015316900042</v>
      </c>
      <c r="L75" s="54">
        <f t="shared" si="14"/>
        <v>-0.7309407676535038</v>
      </c>
      <c r="M75" s="54">
        <f t="shared" si="8"/>
        <v>-0.22221907247280015</v>
      </c>
      <c r="N75" s="54">
        <f t="shared" si="15"/>
        <v>-0.33328859940770172</v>
      </c>
      <c r="O75" s="54">
        <f t="shared" si="9"/>
        <v>0.13915365321199857</v>
      </c>
      <c r="P75" s="54"/>
      <c r="Q75" s="54">
        <f t="shared" si="10"/>
        <v>-0.52840250981760306</v>
      </c>
      <c r="R75" s="54"/>
      <c r="S75" s="54">
        <f t="shared" si="11"/>
        <v>0</v>
      </c>
      <c r="T75" s="54"/>
      <c r="U75" s="54">
        <f t="shared" si="12"/>
        <v>-0.27849207440149826</v>
      </c>
      <c r="V75" s="54"/>
      <c r="W75" s="54">
        <f t="shared" si="13"/>
        <v>0.19710620308350002</v>
      </c>
    </row>
    <row r="76" spans="1:23">
      <c r="A76">
        <v>12.4</v>
      </c>
      <c r="B76" s="3">
        <v>20.435060563393499</v>
      </c>
      <c r="C76" s="2">
        <v>31</v>
      </c>
      <c r="D76" s="3">
        <v>21.7488613568222</v>
      </c>
      <c r="E76" s="3">
        <v>21.498241373942601</v>
      </c>
      <c r="F76" s="3">
        <v>21.915710486764699</v>
      </c>
      <c r="G76" s="3">
        <v>20.5754437211768</v>
      </c>
      <c r="H76" s="3">
        <v>21.6375269273634</v>
      </c>
      <c r="I76" s="3">
        <v>19.532835441327499</v>
      </c>
      <c r="K76" s="54">
        <f t="shared" si="7"/>
        <v>0.39389460613059768</v>
      </c>
      <c r="L76" s="54">
        <f t="shared" si="14"/>
        <v>0.9001047592995981</v>
      </c>
      <c r="M76" s="54">
        <f t="shared" si="8"/>
        <v>-0.13905009990860151</v>
      </c>
      <c r="N76" s="54">
        <f t="shared" si="15"/>
        <v>8.316897256419864E-2</v>
      </c>
      <c r="O76" s="54">
        <f t="shared" si="9"/>
        <v>-0.27843920663279675</v>
      </c>
      <c r="P76" s="54"/>
      <c r="Q76" s="54">
        <f t="shared" si="10"/>
        <v>0.36174106385560023</v>
      </c>
      <c r="R76" s="54"/>
      <c r="S76" s="54">
        <f t="shared" si="11"/>
        <v>2.8067610744898275E-2</v>
      </c>
      <c r="T76" s="54"/>
      <c r="U76" s="54">
        <f t="shared" si="12"/>
        <v>0.16715764494269791</v>
      </c>
      <c r="V76" s="54"/>
      <c r="W76" s="54">
        <f t="shared" si="13"/>
        <v>-0.70543671901890193</v>
      </c>
    </row>
    <row r="77" spans="1:23">
      <c r="A77">
        <v>12.6</v>
      </c>
      <c r="B77" s="3">
        <v>20.350762786351901</v>
      </c>
      <c r="C77" s="2">
        <v>31.5</v>
      </c>
      <c r="D77" s="3">
        <v>21.915710486764699</v>
      </c>
      <c r="E77" s="3">
        <v>21.553969422909098</v>
      </c>
      <c r="F77" s="3">
        <v>22.165638404729901</v>
      </c>
      <c r="G77" s="3">
        <v>20.659593541956301</v>
      </c>
      <c r="H77" s="3">
        <v>21.414603410205999</v>
      </c>
      <c r="I77" s="3">
        <v>20.181985944883799</v>
      </c>
      <c r="K77" s="54">
        <f t="shared" si="7"/>
        <v>-8.4297777041598465E-2</v>
      </c>
      <c r="L77" s="54">
        <f t="shared" si="14"/>
        <v>-0.47819238317219614</v>
      </c>
      <c r="M77" s="54">
        <f t="shared" si="8"/>
        <v>0.16684912994249856</v>
      </c>
      <c r="N77" s="54">
        <f t="shared" si="15"/>
        <v>0.30589922985110007</v>
      </c>
      <c r="O77" s="54">
        <f t="shared" si="9"/>
        <v>5.5728048966496857E-2</v>
      </c>
      <c r="P77" s="54"/>
      <c r="Q77" s="54">
        <f t="shared" si="10"/>
        <v>0.24992791796520208</v>
      </c>
      <c r="R77" s="54"/>
      <c r="S77" s="54">
        <f t="shared" si="11"/>
        <v>8.4149820779501283E-2</v>
      </c>
      <c r="T77" s="54"/>
      <c r="U77" s="54">
        <f t="shared" si="12"/>
        <v>-0.22292351715740111</v>
      </c>
      <c r="V77" s="54"/>
      <c r="W77" s="54">
        <f t="shared" si="13"/>
        <v>0.64915050355629944</v>
      </c>
    </row>
    <row r="78" spans="1:23">
      <c r="A78">
        <v>12.8</v>
      </c>
      <c r="B78" s="3">
        <v>20.5754437211768</v>
      </c>
      <c r="C78" s="2">
        <v>32</v>
      </c>
      <c r="D78" s="3">
        <v>22.026839901721999</v>
      </c>
      <c r="E78" s="3">
        <v>21.470369282420702</v>
      </c>
      <c r="F78" s="3">
        <v>21.9990610022687</v>
      </c>
      <c r="G78" s="3">
        <v>20.771714262860701</v>
      </c>
      <c r="H78" s="3">
        <v>21.832308981958001</v>
      </c>
      <c r="I78" s="3">
        <v>20.238272160346401</v>
      </c>
      <c r="K78" s="54">
        <f t="shared" si="7"/>
        <v>0.22468093482489948</v>
      </c>
      <c r="L78" s="54">
        <f t="shared" si="14"/>
        <v>0.30897871186649795</v>
      </c>
      <c r="M78" s="54">
        <f t="shared" si="8"/>
        <v>0.11112941495730055</v>
      </c>
      <c r="N78" s="54">
        <f t="shared" si="15"/>
        <v>-5.571971498519801E-2</v>
      </c>
      <c r="O78" s="54">
        <f t="shared" si="9"/>
        <v>-8.360014048839659E-2</v>
      </c>
      <c r="P78" s="54"/>
      <c r="Q78" s="54">
        <f t="shared" si="10"/>
        <v>-0.16657740246120056</v>
      </c>
      <c r="R78" s="54"/>
      <c r="S78" s="54">
        <f t="shared" si="11"/>
        <v>0.11212072090440017</v>
      </c>
      <c r="T78" s="54"/>
      <c r="U78" s="54">
        <f t="shared" si="12"/>
        <v>0.41770557175200196</v>
      </c>
      <c r="V78" s="54"/>
      <c r="W78" s="54">
        <f t="shared" si="13"/>
        <v>5.6286215462602485E-2</v>
      </c>
    </row>
    <row r="79" spans="1:23">
      <c r="A79">
        <v>13</v>
      </c>
      <c r="B79" s="3">
        <v>20.631549674784502</v>
      </c>
      <c r="C79" s="2">
        <v>32.5</v>
      </c>
      <c r="D79" s="3">
        <v>22.082371932726701</v>
      </c>
      <c r="E79" s="3">
        <v>21.275101107086499</v>
      </c>
      <c r="F79" s="3">
        <v>22.082371932726701</v>
      </c>
      <c r="G79" s="3">
        <v>20.743694440459102</v>
      </c>
      <c r="H79" s="3">
        <v>21.553969422909098</v>
      </c>
      <c r="I79" s="3">
        <v>20.2945273872269</v>
      </c>
      <c r="K79" s="54">
        <f t="shared" si="7"/>
        <v>5.6105953607701764E-2</v>
      </c>
      <c r="L79" s="54">
        <f t="shared" si="14"/>
        <v>-0.16857498121719772</v>
      </c>
      <c r="M79" s="54">
        <f t="shared" si="8"/>
        <v>5.5532031004702276E-2</v>
      </c>
      <c r="N79" s="54">
        <f t="shared" si="15"/>
        <v>-5.5597383952598278E-2</v>
      </c>
      <c r="O79" s="54">
        <f t="shared" si="9"/>
        <v>-0.19526817533420271</v>
      </c>
      <c r="P79" s="54"/>
      <c r="Q79" s="54">
        <f t="shared" si="10"/>
        <v>8.3310930458001309E-2</v>
      </c>
      <c r="R79" s="54"/>
      <c r="S79" s="54">
        <f t="shared" si="11"/>
        <v>-2.8019822401599725E-2</v>
      </c>
      <c r="T79" s="54"/>
      <c r="U79" s="54">
        <f t="shared" si="12"/>
        <v>-0.27833955904890217</v>
      </c>
      <c r="V79" s="54"/>
      <c r="W79" s="54">
        <f t="shared" si="13"/>
        <v>5.6255226880498554E-2</v>
      </c>
    </row>
    <row r="80" spans="1:23">
      <c r="A80">
        <v>13.2</v>
      </c>
      <c r="B80" s="3">
        <v>20.350762786351901</v>
      </c>
      <c r="C80" s="2">
        <v>33</v>
      </c>
      <c r="D80" s="3">
        <v>22.1378896260929</v>
      </c>
      <c r="E80" s="3">
        <v>21.804500069345998</v>
      </c>
      <c r="F80" s="3">
        <v>21.860112770921202</v>
      </c>
      <c r="G80" s="3">
        <v>20.8837396780388</v>
      </c>
      <c r="H80" s="3">
        <v>21.721036945269901</v>
      </c>
      <c r="I80" s="3">
        <v>19.9283915074171</v>
      </c>
      <c r="K80" s="54">
        <f t="shared" ref="K80:K143" si="16">B80-B79</f>
        <v>-0.28078688843260124</v>
      </c>
      <c r="L80" s="54">
        <f t="shared" si="14"/>
        <v>-0.33689284204030301</v>
      </c>
      <c r="M80" s="54">
        <f t="shared" ref="M80:M143" si="17">D80-D79</f>
        <v>5.5517693366198273E-2</v>
      </c>
      <c r="N80" s="54">
        <f t="shared" si="15"/>
        <v>-1.4337638504002825E-5</v>
      </c>
      <c r="O80" s="54">
        <f t="shared" ref="O80:O143" si="18">E80-E79</f>
        <v>0.52939896225949923</v>
      </c>
      <c r="P80" s="54"/>
      <c r="Q80" s="54">
        <f t="shared" ref="Q80:Q143" si="19">F80-F79</f>
        <v>-0.22225916180549987</v>
      </c>
      <c r="R80" s="54"/>
      <c r="S80" s="54">
        <f t="shared" ref="S80:S143" si="20">G80-G79</f>
        <v>0.14004523757969878</v>
      </c>
      <c r="T80" s="54"/>
      <c r="U80" s="54">
        <f t="shared" ref="U80:U143" si="21">H80-H79</f>
        <v>0.16706752236080291</v>
      </c>
      <c r="V80" s="54"/>
      <c r="W80" s="54">
        <f t="shared" ref="W80:W143" si="22">I80-I79</f>
        <v>-0.3661358798098</v>
      </c>
    </row>
    <row r="81" spans="1:23">
      <c r="A81">
        <v>13.4</v>
      </c>
      <c r="B81" s="3">
        <v>20.491233430565899</v>
      </c>
      <c r="C81" s="2">
        <v>33.5</v>
      </c>
      <c r="D81" s="3">
        <v>22.165638404729901</v>
      </c>
      <c r="E81" s="3">
        <v>21.832308981958001</v>
      </c>
      <c r="F81" s="3">
        <v>22.276590361637101</v>
      </c>
      <c r="G81" s="3">
        <v>20.8837396780388</v>
      </c>
      <c r="H81" s="3">
        <v>21.553969422909098</v>
      </c>
      <c r="I81" s="3">
        <v>19.759028181317301</v>
      </c>
      <c r="K81" s="54">
        <f t="shared" si="16"/>
        <v>0.14047064421399824</v>
      </c>
      <c r="L81" s="54">
        <f t="shared" ref="L81:L144" si="23">K81-K80</f>
        <v>0.42125753264659949</v>
      </c>
      <c r="M81" s="54">
        <f t="shared" si="17"/>
        <v>2.7748778637000981E-2</v>
      </c>
      <c r="N81" s="54">
        <f t="shared" ref="N81:N144" si="24">M81-M80</f>
        <v>-2.7768914729197292E-2</v>
      </c>
      <c r="O81" s="54">
        <f t="shared" si="18"/>
        <v>2.7808912612002246E-2</v>
      </c>
      <c r="P81" s="54"/>
      <c r="Q81" s="54">
        <f t="shared" si="19"/>
        <v>0.41647759071589974</v>
      </c>
      <c r="R81" s="54"/>
      <c r="S81" s="54">
        <f t="shared" si="20"/>
        <v>0</v>
      </c>
      <c r="T81" s="54"/>
      <c r="U81" s="54">
        <f t="shared" si="21"/>
        <v>-0.16706752236080291</v>
      </c>
      <c r="V81" s="54"/>
      <c r="W81" s="54">
        <f t="shared" si="22"/>
        <v>-0.16936332609979843</v>
      </c>
    </row>
    <row r="82" spans="1:23">
      <c r="A82">
        <v>13.6</v>
      </c>
      <c r="B82" s="3">
        <v>20.012983566680099</v>
      </c>
      <c r="C82" s="2">
        <v>34</v>
      </c>
      <c r="D82" s="3">
        <v>22.165638404729901</v>
      </c>
      <c r="E82" s="3">
        <v>21.776680580575398</v>
      </c>
      <c r="F82" s="3">
        <v>22.193382305670799</v>
      </c>
      <c r="G82" s="3">
        <v>20.771714262860701</v>
      </c>
      <c r="H82" s="3">
        <v>21.442486339318599</v>
      </c>
      <c r="I82" s="3">
        <v>19.871961924209302</v>
      </c>
      <c r="K82" s="54">
        <f t="shared" si="16"/>
        <v>-0.47824986388580015</v>
      </c>
      <c r="L82" s="54">
        <f t="shared" si="23"/>
        <v>-0.61872050809979839</v>
      </c>
      <c r="M82" s="54">
        <f t="shared" si="17"/>
        <v>0</v>
      </c>
      <c r="N82" s="54">
        <f t="shared" si="24"/>
        <v>-2.7748778637000981E-2</v>
      </c>
      <c r="O82" s="54">
        <f t="shared" si="18"/>
        <v>-5.5628401382602277E-2</v>
      </c>
      <c r="P82" s="54"/>
      <c r="Q82" s="54">
        <f t="shared" si="19"/>
        <v>-8.3208055966302652E-2</v>
      </c>
      <c r="R82" s="54"/>
      <c r="S82" s="54">
        <f t="shared" si="20"/>
        <v>-0.11202541517809905</v>
      </c>
      <c r="T82" s="54"/>
      <c r="U82" s="54">
        <f t="shared" si="21"/>
        <v>-0.11148308359049963</v>
      </c>
      <c r="V82" s="54"/>
      <c r="W82" s="54">
        <f t="shared" si="22"/>
        <v>0.11293374289200031</v>
      </c>
    </row>
    <row r="83" spans="1:23">
      <c r="A83">
        <v>13.8</v>
      </c>
      <c r="B83" s="3">
        <v>20.2945273872269</v>
      </c>
      <c r="C83" s="2">
        <v>34.5</v>
      </c>
      <c r="D83" s="3">
        <v>22.110130529203602</v>
      </c>
      <c r="E83" s="3">
        <v>21.915710486764699</v>
      </c>
      <c r="F83" s="3">
        <v>22.193382305670799</v>
      </c>
      <c r="G83" s="3">
        <v>20.8837396780388</v>
      </c>
      <c r="H83" s="3">
        <v>21.832308981958001</v>
      </c>
      <c r="I83" s="3">
        <v>20.012983566680099</v>
      </c>
      <c r="K83" s="54">
        <f t="shared" si="16"/>
        <v>0.28154382054680127</v>
      </c>
      <c r="L83" s="54">
        <f t="shared" si="23"/>
        <v>0.75979368443260142</v>
      </c>
      <c r="M83" s="54">
        <f t="shared" si="17"/>
        <v>-5.5507875526298989E-2</v>
      </c>
      <c r="N83" s="54">
        <f t="shared" si="24"/>
        <v>-5.5507875526298989E-2</v>
      </c>
      <c r="O83" s="54">
        <f t="shared" si="18"/>
        <v>0.13902990618930033</v>
      </c>
      <c r="P83" s="54"/>
      <c r="Q83" s="54">
        <f t="shared" si="19"/>
        <v>0</v>
      </c>
      <c r="R83" s="54"/>
      <c r="S83" s="54">
        <f t="shared" si="20"/>
        <v>0.11202541517809905</v>
      </c>
      <c r="T83" s="54"/>
      <c r="U83" s="54">
        <f t="shared" si="21"/>
        <v>0.38982264263940181</v>
      </c>
      <c r="V83" s="54"/>
      <c r="W83" s="54">
        <f t="shared" si="22"/>
        <v>0.14102164247079685</v>
      </c>
    </row>
    <row r="84" spans="1:23">
      <c r="A84">
        <v>14</v>
      </c>
      <c r="B84" s="3">
        <v>20.659593541956301</v>
      </c>
      <c r="C84" s="2">
        <v>35</v>
      </c>
      <c r="D84" s="3">
        <v>22.221121349410499</v>
      </c>
      <c r="E84" s="3">
        <v>21.804500069345998</v>
      </c>
      <c r="F84" s="3">
        <v>21.832308981958001</v>
      </c>
      <c r="G84" s="3">
        <v>20.406967553062199</v>
      </c>
      <c r="H84" s="3">
        <v>21.776680580575398</v>
      </c>
      <c r="I84" s="3">
        <v>20.012983566680099</v>
      </c>
      <c r="K84" s="54">
        <f t="shared" si="16"/>
        <v>0.3650661547294014</v>
      </c>
      <c r="L84" s="54">
        <f t="shared" si="23"/>
        <v>8.3522334182600133E-2</v>
      </c>
      <c r="M84" s="54">
        <f t="shared" si="17"/>
        <v>0.11099082020689721</v>
      </c>
      <c r="N84" s="54">
        <f t="shared" si="24"/>
        <v>0.1664986957331962</v>
      </c>
      <c r="O84" s="54">
        <f t="shared" si="18"/>
        <v>-0.1112104174187003</v>
      </c>
      <c r="P84" s="54"/>
      <c r="Q84" s="54">
        <f t="shared" si="19"/>
        <v>-0.3610733237127981</v>
      </c>
      <c r="R84" s="54"/>
      <c r="S84" s="54">
        <f t="shared" si="20"/>
        <v>-0.47677212497660193</v>
      </c>
      <c r="T84" s="54"/>
      <c r="U84" s="54">
        <f t="shared" si="21"/>
        <v>-5.5628401382602277E-2</v>
      </c>
      <c r="V84" s="54"/>
      <c r="W84" s="54">
        <f t="shared" si="22"/>
        <v>0</v>
      </c>
    </row>
    <row r="85" spans="1:23">
      <c r="A85">
        <v>14.2</v>
      </c>
      <c r="B85" s="3">
        <v>19.984789122224502</v>
      </c>
      <c r="C85" s="2">
        <v>35.5</v>
      </c>
      <c r="D85" s="3">
        <v>22.054608397064499</v>
      </c>
      <c r="E85" s="3">
        <v>21.971282525101898</v>
      </c>
      <c r="F85" s="3">
        <v>21.971282525101898</v>
      </c>
      <c r="G85" s="3">
        <v>20.547376110431902</v>
      </c>
      <c r="H85" s="3">
        <v>21.5818308632929</v>
      </c>
      <c r="I85" s="3">
        <v>19.8155112151758</v>
      </c>
      <c r="K85" s="54">
        <f t="shared" si="16"/>
        <v>-0.6748044197317995</v>
      </c>
      <c r="L85" s="54">
        <f t="shared" si="23"/>
        <v>-1.0398705744612009</v>
      </c>
      <c r="M85" s="54">
        <f t="shared" si="17"/>
        <v>-0.16651295234600028</v>
      </c>
      <c r="N85" s="54">
        <f t="shared" si="24"/>
        <v>-0.27750377255289749</v>
      </c>
      <c r="O85" s="54">
        <f t="shared" si="18"/>
        <v>0.16678245575590012</v>
      </c>
      <c r="P85" s="54"/>
      <c r="Q85" s="54">
        <f t="shared" si="19"/>
        <v>0.13897354314389787</v>
      </c>
      <c r="R85" s="54"/>
      <c r="S85" s="54">
        <f t="shared" si="20"/>
        <v>0.14040855736970315</v>
      </c>
      <c r="T85" s="54"/>
      <c r="U85" s="54">
        <f t="shared" si="21"/>
        <v>-0.19484971728249789</v>
      </c>
      <c r="V85" s="54"/>
      <c r="W85" s="54">
        <f t="shared" si="22"/>
        <v>-0.19747235150429887</v>
      </c>
    </row>
    <row r="86" spans="1:23">
      <c r="A86">
        <v>14.4</v>
      </c>
      <c r="B86" s="3">
        <v>20.350762786351901</v>
      </c>
      <c r="C86" s="2">
        <v>36</v>
      </c>
      <c r="D86" s="3">
        <v>21.832308981958001</v>
      </c>
      <c r="E86" s="3">
        <v>21.6375269273634</v>
      </c>
      <c r="F86" s="3">
        <v>22.248860971752801</v>
      </c>
      <c r="G86" s="3">
        <v>20.8837396780388</v>
      </c>
      <c r="H86" s="3">
        <v>21.665367035030101</v>
      </c>
      <c r="I86" s="3">
        <v>20.378868301364399</v>
      </c>
      <c r="K86" s="54">
        <f t="shared" si="16"/>
        <v>0.36597366412739873</v>
      </c>
      <c r="L86" s="54">
        <f t="shared" si="23"/>
        <v>1.0407780838591982</v>
      </c>
      <c r="M86" s="54">
        <f t="shared" si="17"/>
        <v>-0.22229941510649809</v>
      </c>
      <c r="N86" s="54">
        <f t="shared" si="24"/>
        <v>-5.5786462760497812E-2</v>
      </c>
      <c r="O86" s="54">
        <f t="shared" si="18"/>
        <v>-0.33375559773849872</v>
      </c>
      <c r="P86" s="54"/>
      <c r="Q86" s="54">
        <f t="shared" si="19"/>
        <v>0.27757844665090303</v>
      </c>
      <c r="R86" s="54"/>
      <c r="S86" s="54">
        <f t="shared" si="20"/>
        <v>0.33636356760689878</v>
      </c>
      <c r="T86" s="54"/>
      <c r="U86" s="54">
        <f t="shared" si="21"/>
        <v>8.3536171737200959E-2</v>
      </c>
      <c r="V86" s="54"/>
      <c r="W86" s="54">
        <f t="shared" si="22"/>
        <v>0.56335708618859925</v>
      </c>
    </row>
    <row r="87" spans="1:23">
      <c r="A87">
        <v>14.6</v>
      </c>
      <c r="B87" s="3">
        <v>20.181985944883799</v>
      </c>
      <c r="C87" s="2">
        <v>36.5</v>
      </c>
      <c r="D87" s="3">
        <v>21.721036945269901</v>
      </c>
      <c r="E87" s="3">
        <v>21.860112770921202</v>
      </c>
      <c r="F87" s="3">
        <v>22.3320347747649</v>
      </c>
      <c r="G87" s="3">
        <v>20.5193078472835</v>
      </c>
      <c r="H87" s="3">
        <v>21.804500069345998</v>
      </c>
      <c r="I87" s="3">
        <v>20.435060563393499</v>
      </c>
      <c r="K87" s="54">
        <f t="shared" si="16"/>
        <v>-0.16877684146810168</v>
      </c>
      <c r="L87" s="54">
        <f t="shared" si="23"/>
        <v>-0.53475050559550041</v>
      </c>
      <c r="M87" s="54">
        <f t="shared" si="17"/>
        <v>-0.11127203668809926</v>
      </c>
      <c r="N87" s="54">
        <f t="shared" si="24"/>
        <v>0.11102737841839883</v>
      </c>
      <c r="O87" s="54">
        <f t="shared" si="18"/>
        <v>0.22258584355780187</v>
      </c>
      <c r="P87" s="54"/>
      <c r="Q87" s="54">
        <f t="shared" si="19"/>
        <v>8.3173803012098091E-2</v>
      </c>
      <c r="R87" s="54"/>
      <c r="S87" s="54">
        <f t="shared" si="20"/>
        <v>-0.36443183075530072</v>
      </c>
      <c r="T87" s="54"/>
      <c r="U87" s="54">
        <f t="shared" si="21"/>
        <v>0.13913303431589696</v>
      </c>
      <c r="V87" s="54"/>
      <c r="W87" s="54">
        <f t="shared" si="22"/>
        <v>5.6192262029099993E-2</v>
      </c>
    </row>
    <row r="88" spans="1:23">
      <c r="A88">
        <v>14.8</v>
      </c>
      <c r="B88" s="3">
        <v>20.547376110431902</v>
      </c>
      <c r="C88" s="2">
        <v>37</v>
      </c>
      <c r="D88" s="3">
        <v>21.832308981958001</v>
      </c>
      <c r="E88" s="3">
        <v>21.7488613568222</v>
      </c>
      <c r="F88" s="3">
        <v>22.110130529203602</v>
      </c>
      <c r="G88" s="3">
        <v>20.855743549201101</v>
      </c>
      <c r="H88" s="3">
        <v>21.915710486764699</v>
      </c>
      <c r="I88" s="3">
        <v>20.097511180256699</v>
      </c>
      <c r="K88" s="54">
        <f t="shared" si="16"/>
        <v>0.36539016554810289</v>
      </c>
      <c r="L88" s="54">
        <f t="shared" si="23"/>
        <v>0.53416700701620456</v>
      </c>
      <c r="M88" s="54">
        <f t="shared" si="17"/>
        <v>0.11127203668809926</v>
      </c>
      <c r="N88" s="54">
        <f t="shared" si="24"/>
        <v>0.22254407337619853</v>
      </c>
      <c r="O88" s="54">
        <f t="shared" si="18"/>
        <v>-0.11125141409900152</v>
      </c>
      <c r="P88" s="54"/>
      <c r="Q88" s="54">
        <f t="shared" si="19"/>
        <v>-0.22190424556129784</v>
      </c>
      <c r="R88" s="54"/>
      <c r="S88" s="54">
        <f t="shared" si="20"/>
        <v>0.33643570191760119</v>
      </c>
      <c r="T88" s="54"/>
      <c r="U88" s="54">
        <f t="shared" si="21"/>
        <v>0.1112104174187003</v>
      </c>
      <c r="V88" s="54"/>
      <c r="W88" s="54">
        <f t="shared" si="22"/>
        <v>-0.33754938313679972</v>
      </c>
    </row>
    <row r="89" spans="1:23">
      <c r="A89">
        <v>15</v>
      </c>
      <c r="B89" s="3">
        <v>19.9001827892317</v>
      </c>
      <c r="C89" s="2">
        <v>37.5</v>
      </c>
      <c r="D89" s="3">
        <v>21.776680580575398</v>
      </c>
      <c r="E89" s="3">
        <v>21.860112770921202</v>
      </c>
      <c r="F89" s="3">
        <v>22.248860971752801</v>
      </c>
      <c r="G89" s="3">
        <v>20.9676984059044</v>
      </c>
      <c r="H89" s="3">
        <v>21.776680580575398</v>
      </c>
      <c r="I89" s="3">
        <v>20.491233430565899</v>
      </c>
      <c r="K89" s="54">
        <f t="shared" si="16"/>
        <v>-0.64719332120020212</v>
      </c>
      <c r="L89" s="54">
        <f t="shared" si="23"/>
        <v>-1.012583486748305</v>
      </c>
      <c r="M89" s="54">
        <f t="shared" si="17"/>
        <v>-5.5628401382602277E-2</v>
      </c>
      <c r="N89" s="54">
        <f t="shared" si="24"/>
        <v>-0.16690043807070154</v>
      </c>
      <c r="O89" s="54">
        <f t="shared" si="18"/>
        <v>0.11125141409900152</v>
      </c>
      <c r="P89" s="54"/>
      <c r="Q89" s="54">
        <f t="shared" si="19"/>
        <v>0.13873044254919975</v>
      </c>
      <c r="R89" s="54"/>
      <c r="S89" s="54">
        <f t="shared" si="20"/>
        <v>0.1119548567032993</v>
      </c>
      <c r="T89" s="54"/>
      <c r="U89" s="54">
        <f t="shared" si="21"/>
        <v>-0.13902990618930033</v>
      </c>
      <c r="V89" s="54"/>
      <c r="W89" s="54">
        <f t="shared" si="22"/>
        <v>0.3937222503091995</v>
      </c>
    </row>
    <row r="90" spans="1:23">
      <c r="A90">
        <v>15.2</v>
      </c>
      <c r="B90" s="3">
        <v>20.5193078472835</v>
      </c>
      <c r="C90" s="2">
        <v>38</v>
      </c>
      <c r="D90" s="3">
        <v>21.804500069345998</v>
      </c>
      <c r="E90" s="3">
        <v>22.082371932726701</v>
      </c>
      <c r="F90" s="3">
        <v>22.359755250576999</v>
      </c>
      <c r="G90" s="3">
        <v>21.1075102107914</v>
      </c>
      <c r="H90" s="3">
        <v>21.804500069345998</v>
      </c>
      <c r="I90" s="3">
        <v>20.5193078472835</v>
      </c>
      <c r="K90" s="54">
        <f t="shared" si="16"/>
        <v>0.61912505805180018</v>
      </c>
      <c r="L90" s="54">
        <f t="shared" si="23"/>
        <v>1.2663183792520023</v>
      </c>
      <c r="M90" s="54">
        <f t="shared" si="17"/>
        <v>2.7819488770600032E-2</v>
      </c>
      <c r="N90" s="54">
        <f t="shared" si="24"/>
        <v>8.3447890153202309E-2</v>
      </c>
      <c r="O90" s="54">
        <f t="shared" si="18"/>
        <v>0.22225916180549987</v>
      </c>
      <c r="P90" s="54"/>
      <c r="Q90" s="54">
        <f t="shared" si="19"/>
        <v>0.11089427882419756</v>
      </c>
      <c r="R90" s="54"/>
      <c r="S90" s="54">
        <f t="shared" si="20"/>
        <v>0.13981180488699962</v>
      </c>
      <c r="T90" s="54"/>
      <c r="U90" s="54">
        <f t="shared" si="21"/>
        <v>2.7819488770600032E-2</v>
      </c>
      <c r="V90" s="54"/>
      <c r="W90" s="54">
        <f t="shared" si="22"/>
        <v>2.8074416717601025E-2</v>
      </c>
    </row>
    <row r="91" spans="1:23">
      <c r="A91">
        <v>15.4</v>
      </c>
      <c r="B91" s="3">
        <v>19.9001827892317</v>
      </c>
      <c r="C91" s="2">
        <v>38.5</v>
      </c>
      <c r="D91" s="3">
        <v>22.082371932726701</v>
      </c>
      <c r="E91" s="3">
        <v>22.193382305670799</v>
      </c>
      <c r="F91" s="3">
        <v>21.9990610022687</v>
      </c>
      <c r="G91" s="3">
        <v>21.051604905551201</v>
      </c>
      <c r="H91" s="3">
        <v>21.553969422909098</v>
      </c>
      <c r="I91" s="3">
        <v>20.5754437211768</v>
      </c>
      <c r="K91" s="54">
        <f t="shared" si="16"/>
        <v>-0.61912505805180018</v>
      </c>
      <c r="L91" s="54">
        <f t="shared" si="23"/>
        <v>-1.2382501161036004</v>
      </c>
      <c r="M91" s="54">
        <f t="shared" si="17"/>
        <v>0.27787186338070313</v>
      </c>
      <c r="N91" s="54">
        <f t="shared" si="24"/>
        <v>0.2500523746101031</v>
      </c>
      <c r="O91" s="54">
        <f t="shared" si="18"/>
        <v>0.11101037294409721</v>
      </c>
      <c r="P91" s="54"/>
      <c r="Q91" s="54">
        <f t="shared" si="19"/>
        <v>-0.36069424830829888</v>
      </c>
      <c r="R91" s="54"/>
      <c r="S91" s="54">
        <f t="shared" si="20"/>
        <v>-5.5905305240198544E-2</v>
      </c>
      <c r="T91" s="54"/>
      <c r="U91" s="54">
        <f t="shared" si="21"/>
        <v>-0.25053064643689993</v>
      </c>
      <c r="V91" s="54"/>
      <c r="W91" s="54">
        <f t="shared" si="22"/>
        <v>5.6135873893300214E-2</v>
      </c>
    </row>
    <row r="92" spans="1:23">
      <c r="A92">
        <v>15.6</v>
      </c>
      <c r="B92" s="3">
        <v>20.435060563393499</v>
      </c>
      <c r="C92" s="2">
        <v>39</v>
      </c>
      <c r="D92" s="3">
        <v>22.193382305670799</v>
      </c>
      <c r="E92" s="3">
        <v>21.665367035030101</v>
      </c>
      <c r="F92" s="3">
        <v>22.1378896260929</v>
      </c>
      <c r="G92" s="3">
        <v>21.051604905551201</v>
      </c>
      <c r="H92" s="3">
        <v>21.804500069345998</v>
      </c>
      <c r="I92" s="3">
        <v>20.631549674784502</v>
      </c>
      <c r="K92" s="54">
        <f t="shared" si="16"/>
        <v>0.53487777416179938</v>
      </c>
      <c r="L92" s="54">
        <f t="shared" si="23"/>
        <v>1.1540028322135996</v>
      </c>
      <c r="M92" s="54">
        <f t="shared" si="17"/>
        <v>0.11101037294409721</v>
      </c>
      <c r="N92" s="54">
        <f t="shared" si="24"/>
        <v>-0.16686149043660592</v>
      </c>
      <c r="O92" s="54">
        <f t="shared" si="18"/>
        <v>-0.52801527064069731</v>
      </c>
      <c r="P92" s="54"/>
      <c r="Q92" s="54">
        <f t="shared" si="19"/>
        <v>0.13882862382419958</v>
      </c>
      <c r="R92" s="54"/>
      <c r="S92" s="54">
        <f t="shared" si="20"/>
        <v>0</v>
      </c>
      <c r="T92" s="54"/>
      <c r="U92" s="54">
        <f t="shared" si="21"/>
        <v>0.25053064643689993</v>
      </c>
      <c r="V92" s="54"/>
      <c r="W92" s="54">
        <f t="shared" si="22"/>
        <v>5.6105953607701764E-2</v>
      </c>
    </row>
    <row r="93" spans="1:23">
      <c r="A93">
        <v>15.8</v>
      </c>
      <c r="B93" s="3">
        <v>20.238272160346401</v>
      </c>
      <c r="C93" s="2">
        <v>39.5</v>
      </c>
      <c r="D93" s="3">
        <v>22.276590361637101</v>
      </c>
      <c r="E93" s="3">
        <v>22.193382305670799</v>
      </c>
      <c r="F93" s="3">
        <v>22.442872117141899</v>
      </c>
      <c r="G93" s="3">
        <v>21.023643659108799</v>
      </c>
      <c r="H93" s="3">
        <v>21.693207323970501</v>
      </c>
      <c r="I93" s="3">
        <v>20.153835969606799</v>
      </c>
      <c r="K93" s="54">
        <f t="shared" si="16"/>
        <v>-0.19678840304709766</v>
      </c>
      <c r="L93" s="54">
        <f t="shared" si="23"/>
        <v>-0.73166617720889704</v>
      </c>
      <c r="M93" s="54">
        <f t="shared" si="17"/>
        <v>8.3208055966302652E-2</v>
      </c>
      <c r="N93" s="54">
        <f t="shared" si="24"/>
        <v>-2.7802316977794561E-2</v>
      </c>
      <c r="O93" s="54">
        <f t="shared" si="18"/>
        <v>0.52801527064069731</v>
      </c>
      <c r="P93" s="54"/>
      <c r="Q93" s="54">
        <f t="shared" si="19"/>
        <v>0.30498249104899955</v>
      </c>
      <c r="R93" s="54"/>
      <c r="S93" s="54">
        <f t="shared" si="20"/>
        <v>-2.7961246442401944E-2</v>
      </c>
      <c r="T93" s="54"/>
      <c r="U93" s="54">
        <f t="shared" si="21"/>
        <v>-0.11129274537549705</v>
      </c>
      <c r="V93" s="54"/>
      <c r="W93" s="54">
        <f t="shared" si="22"/>
        <v>-0.47771370517770251</v>
      </c>
    </row>
    <row r="94" spans="1:23">
      <c r="A94">
        <v>16</v>
      </c>
      <c r="B94" s="3">
        <v>20.069341821138998</v>
      </c>
      <c r="C94" s="2">
        <v>40</v>
      </c>
      <c r="D94" s="3">
        <v>22.498265370677899</v>
      </c>
      <c r="E94" s="3">
        <v>21.9990610022687</v>
      </c>
      <c r="F94" s="3">
        <v>22.3320347747649</v>
      </c>
      <c r="G94" s="3">
        <v>21.275101107086499</v>
      </c>
      <c r="H94" s="3">
        <v>21.6375269273634</v>
      </c>
      <c r="I94" s="3">
        <v>20.687636839783799</v>
      </c>
      <c r="K94" s="54">
        <f t="shared" si="16"/>
        <v>-0.16893033920740308</v>
      </c>
      <c r="L94" s="54">
        <f t="shared" si="23"/>
        <v>2.785806383969458E-2</v>
      </c>
      <c r="M94" s="54">
        <f t="shared" si="17"/>
        <v>0.22167500904079773</v>
      </c>
      <c r="N94" s="54">
        <f t="shared" si="24"/>
        <v>0.13846695307449508</v>
      </c>
      <c r="O94" s="54">
        <f t="shared" si="18"/>
        <v>-0.19432130340209852</v>
      </c>
      <c r="P94" s="54"/>
      <c r="Q94" s="54">
        <f t="shared" si="19"/>
        <v>-0.11083734237699971</v>
      </c>
      <c r="R94" s="54"/>
      <c r="S94" s="54">
        <f t="shared" si="20"/>
        <v>0.25145744797769964</v>
      </c>
      <c r="T94" s="54"/>
      <c r="U94" s="54">
        <f t="shared" si="21"/>
        <v>-5.5680396607101557E-2</v>
      </c>
      <c r="V94" s="54"/>
      <c r="W94" s="54">
        <f t="shared" si="22"/>
        <v>0.53380087017700006</v>
      </c>
    </row>
    <row r="95" spans="1:23">
      <c r="A95">
        <v>16.2</v>
      </c>
      <c r="B95" s="3">
        <v>20.322645495947398</v>
      </c>
      <c r="C95" s="2">
        <v>40.5</v>
      </c>
      <c r="D95" s="3">
        <v>22.498265370677899</v>
      </c>
      <c r="E95" s="3">
        <v>21.971282525101898</v>
      </c>
      <c r="F95" s="3">
        <v>22.276590361637101</v>
      </c>
      <c r="G95" s="3">
        <v>21.442486339318599</v>
      </c>
      <c r="H95" s="3">
        <v>22.1378896260929</v>
      </c>
      <c r="I95" s="3">
        <v>20.659593541956301</v>
      </c>
      <c r="K95" s="54">
        <f t="shared" si="16"/>
        <v>0.2533036748084001</v>
      </c>
      <c r="L95" s="54">
        <f t="shared" si="23"/>
        <v>0.42223401401580318</v>
      </c>
      <c r="M95" s="54">
        <f t="shared" si="17"/>
        <v>0</v>
      </c>
      <c r="N95" s="54">
        <f t="shared" si="24"/>
        <v>-0.22167500904079773</v>
      </c>
      <c r="O95" s="54">
        <f t="shared" si="18"/>
        <v>-2.7778477166801707E-2</v>
      </c>
      <c r="P95" s="54"/>
      <c r="Q95" s="54">
        <f t="shared" si="19"/>
        <v>-5.5444413127798242E-2</v>
      </c>
      <c r="R95" s="54"/>
      <c r="S95" s="54">
        <f t="shared" si="20"/>
        <v>0.16738523223209967</v>
      </c>
      <c r="T95" s="54"/>
      <c r="U95" s="54">
        <f t="shared" si="21"/>
        <v>0.50036269872950001</v>
      </c>
      <c r="V95" s="54"/>
      <c r="W95" s="54">
        <f t="shared" si="22"/>
        <v>-2.8043297827498037E-2</v>
      </c>
    </row>
    <row r="96" spans="1:23">
      <c r="A96">
        <v>16.399999999999999</v>
      </c>
      <c r="B96" s="3">
        <v>19.9283915074171</v>
      </c>
      <c r="C96" s="2">
        <v>41</v>
      </c>
      <c r="D96" s="3">
        <v>22.525952335171599</v>
      </c>
      <c r="E96" s="3">
        <v>21.804500069345998</v>
      </c>
      <c r="F96" s="3">
        <v>22.498265370677899</v>
      </c>
      <c r="G96" s="3">
        <v>21.330916379364599</v>
      </c>
      <c r="H96" s="3">
        <v>22.026839901721999</v>
      </c>
      <c r="I96" s="3">
        <v>20.771714262860701</v>
      </c>
      <c r="K96" s="54">
        <f t="shared" si="16"/>
        <v>-0.39425398853029847</v>
      </c>
      <c r="L96" s="54">
        <f t="shared" si="23"/>
        <v>-0.64755766333869857</v>
      </c>
      <c r="M96" s="54">
        <f t="shared" si="17"/>
        <v>2.7686964493700117E-2</v>
      </c>
      <c r="N96" s="54">
        <f t="shared" si="24"/>
        <v>2.7686964493700117E-2</v>
      </c>
      <c r="O96" s="54">
        <f t="shared" si="18"/>
        <v>-0.16678245575590012</v>
      </c>
      <c r="P96" s="54"/>
      <c r="Q96" s="54">
        <f t="shared" si="19"/>
        <v>0.22167500904079773</v>
      </c>
      <c r="R96" s="54"/>
      <c r="S96" s="54">
        <f t="shared" si="20"/>
        <v>-0.1115699599540001</v>
      </c>
      <c r="T96" s="54"/>
      <c r="U96" s="54">
        <f t="shared" si="21"/>
        <v>-0.11104972437090055</v>
      </c>
      <c r="V96" s="54"/>
      <c r="W96" s="54">
        <f t="shared" si="22"/>
        <v>0.11212072090440017</v>
      </c>
    </row>
    <row r="97" spans="1:23">
      <c r="A97">
        <v>16.600000000000001</v>
      </c>
      <c r="B97" s="3">
        <v>20.435060563393499</v>
      </c>
      <c r="C97" s="2">
        <v>41.5</v>
      </c>
      <c r="D97" s="3">
        <v>22.470573774440599</v>
      </c>
      <c r="E97" s="3">
        <v>22.054608397064499</v>
      </c>
      <c r="F97" s="3">
        <v>22.3320347747649</v>
      </c>
      <c r="G97" s="3">
        <v>21.6096815441004</v>
      </c>
      <c r="H97" s="3">
        <v>22.1378896260929</v>
      </c>
      <c r="I97" s="3">
        <v>20.687636839783799</v>
      </c>
      <c r="K97" s="54">
        <f t="shared" si="16"/>
        <v>0.50666905597639911</v>
      </c>
      <c r="L97" s="54">
        <f t="shared" si="23"/>
        <v>0.90092304450669758</v>
      </c>
      <c r="M97" s="54">
        <f t="shared" si="17"/>
        <v>-5.5378560731000448E-2</v>
      </c>
      <c r="N97" s="54">
        <f t="shared" si="24"/>
        <v>-8.3065525224700565E-2</v>
      </c>
      <c r="O97" s="54">
        <f t="shared" si="18"/>
        <v>0.25010832771850033</v>
      </c>
      <c r="P97" s="54"/>
      <c r="Q97" s="54">
        <f t="shared" si="19"/>
        <v>-0.16623059591299949</v>
      </c>
      <c r="R97" s="54"/>
      <c r="S97" s="54">
        <f t="shared" si="20"/>
        <v>0.27876516473580182</v>
      </c>
      <c r="T97" s="54"/>
      <c r="U97" s="54">
        <f t="shared" si="21"/>
        <v>0.11104972437090055</v>
      </c>
      <c r="V97" s="54"/>
      <c r="W97" s="54">
        <f t="shared" si="22"/>
        <v>-8.4077423076902136E-2</v>
      </c>
    </row>
    <row r="98" spans="1:23">
      <c r="A98">
        <v>16.8</v>
      </c>
      <c r="B98" s="3">
        <v>20.041165957262901</v>
      </c>
      <c r="C98" s="2">
        <v>42</v>
      </c>
      <c r="D98" s="3">
        <v>22.5536346884168</v>
      </c>
      <c r="E98" s="3">
        <v>22.165638404729901</v>
      </c>
      <c r="F98" s="3">
        <v>22.387465579661399</v>
      </c>
      <c r="G98" s="3">
        <v>21.498241373942601</v>
      </c>
      <c r="H98" s="3">
        <v>22.082371932726701</v>
      </c>
      <c r="I98" s="3">
        <v>20.8837396780388</v>
      </c>
      <c r="K98" s="54">
        <f t="shared" si="16"/>
        <v>-0.39389460613059768</v>
      </c>
      <c r="L98" s="54">
        <f t="shared" si="23"/>
        <v>-0.90056366210699679</v>
      </c>
      <c r="M98" s="54">
        <f t="shared" si="17"/>
        <v>8.3060913976201078E-2</v>
      </c>
      <c r="N98" s="54">
        <f t="shared" si="24"/>
        <v>0.13843947470720153</v>
      </c>
      <c r="O98" s="54">
        <f t="shared" si="18"/>
        <v>0.11103000766540205</v>
      </c>
      <c r="P98" s="54"/>
      <c r="Q98" s="54">
        <f t="shared" si="19"/>
        <v>5.5430804896499097E-2</v>
      </c>
      <c r="R98" s="54"/>
      <c r="S98" s="54">
        <f t="shared" si="20"/>
        <v>-0.11144017015779895</v>
      </c>
      <c r="T98" s="54"/>
      <c r="U98" s="54">
        <f t="shared" si="21"/>
        <v>-5.5517693366198273E-2</v>
      </c>
      <c r="V98" s="54"/>
      <c r="W98" s="54">
        <f t="shared" si="22"/>
        <v>0.19610283825500119</v>
      </c>
    </row>
    <row r="99" spans="1:23">
      <c r="A99">
        <v>17</v>
      </c>
      <c r="B99" s="3">
        <v>19.9001827892317</v>
      </c>
      <c r="C99" s="2">
        <v>42.5</v>
      </c>
      <c r="D99" s="3">
        <v>22.664323800464899</v>
      </c>
      <c r="E99" s="3">
        <v>22.248860971752801</v>
      </c>
      <c r="F99" s="3">
        <v>22.470573774440599</v>
      </c>
      <c r="G99" s="3">
        <v>21.247185140517001</v>
      </c>
      <c r="H99" s="3">
        <v>21.860112770921202</v>
      </c>
      <c r="I99" s="3">
        <v>20.799733599045599</v>
      </c>
      <c r="K99" s="54">
        <f t="shared" si="16"/>
        <v>-0.1409831680312017</v>
      </c>
      <c r="L99" s="54">
        <f t="shared" si="23"/>
        <v>0.25291143809939598</v>
      </c>
      <c r="M99" s="54">
        <f t="shared" si="17"/>
        <v>0.1106891120480995</v>
      </c>
      <c r="N99" s="54">
        <f t="shared" si="24"/>
        <v>2.7628198071898424E-2</v>
      </c>
      <c r="O99" s="54">
        <f t="shared" si="18"/>
        <v>8.3222567022900762E-2</v>
      </c>
      <c r="P99" s="54"/>
      <c r="Q99" s="54">
        <f t="shared" si="19"/>
        <v>8.3108194779200062E-2</v>
      </c>
      <c r="R99" s="54"/>
      <c r="S99" s="54">
        <f t="shared" si="20"/>
        <v>-0.25105623342560079</v>
      </c>
      <c r="T99" s="54"/>
      <c r="U99" s="54">
        <f t="shared" si="21"/>
        <v>-0.22225916180549987</v>
      </c>
      <c r="V99" s="54"/>
      <c r="W99" s="54">
        <f t="shared" si="22"/>
        <v>-8.4006078993201783E-2</v>
      </c>
    </row>
    <row r="100" spans="1:23">
      <c r="A100">
        <v>17.2</v>
      </c>
      <c r="B100" s="3">
        <v>20.041165957262901</v>
      </c>
      <c r="C100" s="2">
        <v>43</v>
      </c>
      <c r="D100" s="3">
        <v>22.581317855219002</v>
      </c>
      <c r="E100" s="3">
        <v>22.359755250576999</v>
      </c>
      <c r="F100" s="3">
        <v>22.525952335171599</v>
      </c>
      <c r="G100" s="3">
        <v>21.275101107086499</v>
      </c>
      <c r="H100" s="3">
        <v>22.304314955809499</v>
      </c>
      <c r="I100" s="3">
        <v>20.939719817044299</v>
      </c>
      <c r="K100" s="54">
        <f t="shared" si="16"/>
        <v>0.1409831680312017</v>
      </c>
      <c r="L100" s="54">
        <f t="shared" si="23"/>
        <v>0.2819663360624034</v>
      </c>
      <c r="M100" s="54">
        <f t="shared" si="17"/>
        <v>-8.300594524589755E-2</v>
      </c>
      <c r="N100" s="54">
        <f t="shared" si="24"/>
        <v>-0.19369505729399705</v>
      </c>
      <c r="O100" s="54">
        <f t="shared" si="18"/>
        <v>0.11089427882419756</v>
      </c>
      <c r="P100" s="54"/>
      <c r="Q100" s="54">
        <f t="shared" si="19"/>
        <v>5.5378560731000448E-2</v>
      </c>
      <c r="R100" s="54"/>
      <c r="S100" s="54">
        <f t="shared" si="20"/>
        <v>2.7915966569498352E-2</v>
      </c>
      <c r="T100" s="54"/>
      <c r="U100" s="54">
        <f t="shared" si="21"/>
        <v>0.44420218488829732</v>
      </c>
      <c r="V100" s="54"/>
      <c r="W100" s="54">
        <f t="shared" si="22"/>
        <v>0.13998621799870037</v>
      </c>
    </row>
    <row r="101" spans="1:23">
      <c r="A101">
        <v>17.399999999999999</v>
      </c>
      <c r="B101" s="3">
        <v>20.406967553062199</v>
      </c>
      <c r="C101" s="2">
        <v>43.5</v>
      </c>
      <c r="D101" s="3">
        <v>22.304314955809499</v>
      </c>
      <c r="E101" s="3">
        <v>22.415171195018001</v>
      </c>
      <c r="F101" s="3">
        <v>22.387465579661399</v>
      </c>
      <c r="G101" s="3">
        <v>21.6375269273634</v>
      </c>
      <c r="H101" s="3">
        <v>21.860112770921202</v>
      </c>
      <c r="I101" s="3">
        <v>20.8837396780388</v>
      </c>
      <c r="K101" s="54">
        <f t="shared" si="16"/>
        <v>0.36580159579929727</v>
      </c>
      <c r="L101" s="54">
        <f t="shared" si="23"/>
        <v>0.22481842776809557</v>
      </c>
      <c r="M101" s="54">
        <f t="shared" si="17"/>
        <v>-0.27700289940950285</v>
      </c>
      <c r="N101" s="54">
        <f t="shared" si="24"/>
        <v>-0.1939969541636053</v>
      </c>
      <c r="O101" s="54">
        <f t="shared" si="18"/>
        <v>5.5415944441001841E-2</v>
      </c>
      <c r="P101" s="54"/>
      <c r="Q101" s="54">
        <f t="shared" si="19"/>
        <v>-0.13848675551020051</v>
      </c>
      <c r="R101" s="54"/>
      <c r="S101" s="54">
        <f t="shared" si="20"/>
        <v>0.36242582027690062</v>
      </c>
      <c r="T101" s="54"/>
      <c r="U101" s="54">
        <f t="shared" si="21"/>
        <v>-0.44420218488829732</v>
      </c>
      <c r="V101" s="54"/>
      <c r="W101" s="54">
        <f t="shared" si="22"/>
        <v>-5.5980139005498586E-2</v>
      </c>
    </row>
    <row r="102" spans="1:23">
      <c r="A102">
        <v>17.600000000000001</v>
      </c>
      <c r="B102" s="3">
        <v>20.378868301364399</v>
      </c>
      <c r="C102" s="2">
        <v>44</v>
      </c>
      <c r="D102" s="3">
        <v>22.7472945658151</v>
      </c>
      <c r="E102" s="3">
        <v>22.3320347747649</v>
      </c>
      <c r="F102" s="3">
        <v>22.664323800464899</v>
      </c>
      <c r="G102" s="3">
        <v>21.832308981958001</v>
      </c>
      <c r="H102" s="3">
        <v>21.971282525101898</v>
      </c>
      <c r="I102" s="3">
        <v>21.079560415462598</v>
      </c>
      <c r="K102" s="54">
        <f t="shared" si="16"/>
        <v>-2.8099251697799588E-2</v>
      </c>
      <c r="L102" s="54">
        <f t="shared" si="23"/>
        <v>-0.39390084749709686</v>
      </c>
      <c r="M102" s="54">
        <f t="shared" si="17"/>
        <v>0.44297961000560093</v>
      </c>
      <c r="N102" s="54">
        <f t="shared" si="24"/>
        <v>0.71998250941510378</v>
      </c>
      <c r="O102" s="54">
        <f t="shared" si="18"/>
        <v>-8.3136420253101306E-2</v>
      </c>
      <c r="P102" s="54"/>
      <c r="Q102" s="54">
        <f t="shared" si="19"/>
        <v>0.27685822080350064</v>
      </c>
      <c r="R102" s="54"/>
      <c r="S102" s="54">
        <f t="shared" si="20"/>
        <v>0.19478205459460085</v>
      </c>
      <c r="T102" s="54"/>
      <c r="U102" s="54">
        <f t="shared" si="21"/>
        <v>0.11116975418069686</v>
      </c>
      <c r="V102" s="54"/>
      <c r="W102" s="54">
        <f t="shared" si="22"/>
        <v>0.19582073742379791</v>
      </c>
    </row>
    <row r="103" spans="1:23">
      <c r="A103">
        <v>17.8</v>
      </c>
      <c r="B103" s="3">
        <v>20.266402949342702</v>
      </c>
      <c r="C103" s="2">
        <v>44.5</v>
      </c>
      <c r="D103" s="3">
        <v>22.304314955809499</v>
      </c>
      <c r="E103" s="3">
        <v>22.415171195018001</v>
      </c>
      <c r="F103" s="3">
        <v>22.7472945658151</v>
      </c>
      <c r="G103" s="3">
        <v>21.915710486764699</v>
      </c>
      <c r="H103" s="3">
        <v>21.776680580575398</v>
      </c>
      <c r="I103" s="3">
        <v>21.275101107086499</v>
      </c>
      <c r="K103" s="54">
        <f t="shared" si="16"/>
        <v>-0.11246535202169738</v>
      </c>
      <c r="L103" s="54">
        <f t="shared" si="23"/>
        <v>-8.4366100323897797E-2</v>
      </c>
      <c r="M103" s="54">
        <f t="shared" si="17"/>
        <v>-0.44297961000560093</v>
      </c>
      <c r="N103" s="54">
        <f t="shared" si="24"/>
        <v>-0.88595922001120186</v>
      </c>
      <c r="O103" s="54">
        <f t="shared" si="18"/>
        <v>8.3136420253101306E-2</v>
      </c>
      <c r="P103" s="54"/>
      <c r="Q103" s="54">
        <f t="shared" si="19"/>
        <v>8.2970765350200537E-2</v>
      </c>
      <c r="R103" s="54"/>
      <c r="S103" s="54">
        <f t="shared" si="20"/>
        <v>8.3401504806698057E-2</v>
      </c>
      <c r="T103" s="54"/>
      <c r="U103" s="54">
        <f t="shared" si="21"/>
        <v>-0.19460194452650015</v>
      </c>
      <c r="V103" s="54"/>
      <c r="W103" s="54">
        <f t="shared" si="22"/>
        <v>0.19554069162390064</v>
      </c>
    </row>
    <row r="104" spans="1:23">
      <c r="A104">
        <v>18</v>
      </c>
      <c r="B104" s="3">
        <v>20.5193078472835</v>
      </c>
      <c r="C104" s="2">
        <v>45</v>
      </c>
      <c r="D104" s="3">
        <v>22.8302253004336</v>
      </c>
      <c r="E104" s="3">
        <v>22.525952335171599</v>
      </c>
      <c r="F104" s="3">
        <v>22.8302253004336</v>
      </c>
      <c r="G104" s="3">
        <v>21.442486339318599</v>
      </c>
      <c r="H104" s="3">
        <v>22.359755250576999</v>
      </c>
      <c r="I104" s="3">
        <v>21.275101107086499</v>
      </c>
      <c r="K104" s="54">
        <f t="shared" si="16"/>
        <v>0.25290489794079818</v>
      </c>
      <c r="L104" s="54">
        <f t="shared" si="23"/>
        <v>0.36537024996249556</v>
      </c>
      <c r="M104" s="54">
        <f t="shared" si="17"/>
        <v>0.52591034462410136</v>
      </c>
      <c r="N104" s="54">
        <f t="shared" si="24"/>
        <v>0.96888995462970229</v>
      </c>
      <c r="O104" s="54">
        <f t="shared" si="18"/>
        <v>0.1107811401535983</v>
      </c>
      <c r="P104" s="54"/>
      <c r="Q104" s="54">
        <f t="shared" si="19"/>
        <v>8.2930734618500423E-2</v>
      </c>
      <c r="R104" s="54"/>
      <c r="S104" s="54">
        <f t="shared" si="20"/>
        <v>-0.47322414744609986</v>
      </c>
      <c r="T104" s="54"/>
      <c r="U104" s="54">
        <f t="shared" si="21"/>
        <v>0.58307467000160074</v>
      </c>
      <c r="V104" s="54"/>
      <c r="W104" s="54">
        <f t="shared" si="22"/>
        <v>0</v>
      </c>
    </row>
    <row r="105" spans="1:23">
      <c r="A105">
        <v>18.2</v>
      </c>
      <c r="B105" s="3">
        <v>20.012983566680099</v>
      </c>
      <c r="C105" s="2">
        <v>45.5</v>
      </c>
      <c r="D105" s="3">
        <v>22.774940765161301</v>
      </c>
      <c r="E105" s="3">
        <v>22.248860971752801</v>
      </c>
      <c r="F105" s="3">
        <v>22.8578582800554</v>
      </c>
      <c r="G105" s="3">
        <v>21.9434990267656</v>
      </c>
      <c r="H105" s="3">
        <v>22.442872117141899</v>
      </c>
      <c r="I105" s="3">
        <v>21.275101107086499</v>
      </c>
      <c r="K105" s="54">
        <f t="shared" si="16"/>
        <v>-0.50632428060340118</v>
      </c>
      <c r="L105" s="54">
        <f t="shared" si="23"/>
        <v>-0.75922917854419936</v>
      </c>
      <c r="M105" s="54">
        <f t="shared" si="17"/>
        <v>-5.5284535272299706E-2</v>
      </c>
      <c r="N105" s="54">
        <f t="shared" si="24"/>
        <v>-0.58119487989640106</v>
      </c>
      <c r="O105" s="54">
        <f t="shared" si="18"/>
        <v>-0.2770913634187977</v>
      </c>
      <c r="P105" s="54"/>
      <c r="Q105" s="54">
        <f t="shared" si="19"/>
        <v>2.7632979621799336E-2</v>
      </c>
      <c r="R105" s="54"/>
      <c r="S105" s="54">
        <f t="shared" si="20"/>
        <v>0.50101268744700178</v>
      </c>
      <c r="T105" s="54"/>
      <c r="U105" s="54">
        <f t="shared" si="21"/>
        <v>8.3116866564900249E-2</v>
      </c>
      <c r="V105" s="54"/>
      <c r="W105" s="54">
        <f t="shared" si="22"/>
        <v>0</v>
      </c>
    </row>
    <row r="106" spans="1:23">
      <c r="A106">
        <v>18.399999999999999</v>
      </c>
      <c r="B106" s="3">
        <v>20.5754437211768</v>
      </c>
      <c r="C106" s="2">
        <v>46</v>
      </c>
      <c r="D106" s="3">
        <v>22.8302253004336</v>
      </c>
      <c r="E106" s="3">
        <v>22.165638404729901</v>
      </c>
      <c r="F106" s="3">
        <v>22.8302253004336</v>
      </c>
      <c r="G106" s="3">
        <v>22.054608397064499</v>
      </c>
      <c r="H106" s="3">
        <v>22.525952335171599</v>
      </c>
      <c r="I106" s="3">
        <v>21.275101107086499</v>
      </c>
      <c r="K106" s="54">
        <f t="shared" si="16"/>
        <v>0.56246015449670139</v>
      </c>
      <c r="L106" s="54">
        <f t="shared" si="23"/>
        <v>1.0687844351001026</v>
      </c>
      <c r="M106" s="54">
        <f t="shared" si="17"/>
        <v>5.5284535272299706E-2</v>
      </c>
      <c r="N106" s="54">
        <f t="shared" si="24"/>
        <v>0.11056907054459941</v>
      </c>
      <c r="O106" s="54">
        <f t="shared" si="18"/>
        <v>-8.3222567022900762E-2</v>
      </c>
      <c r="P106" s="54"/>
      <c r="Q106" s="54">
        <f t="shared" si="19"/>
        <v>-2.7632979621799336E-2</v>
      </c>
      <c r="R106" s="54"/>
      <c r="S106" s="54">
        <f t="shared" si="20"/>
        <v>0.11110937029889811</v>
      </c>
      <c r="T106" s="54"/>
      <c r="U106" s="54">
        <f t="shared" si="21"/>
        <v>8.3080218029699893E-2</v>
      </c>
      <c r="V106" s="54"/>
      <c r="W106" s="54">
        <f t="shared" si="22"/>
        <v>0</v>
      </c>
    </row>
    <row r="107" spans="1:23">
      <c r="A107">
        <v>18.600000000000001</v>
      </c>
      <c r="B107" s="3">
        <v>20.435060563393499</v>
      </c>
      <c r="C107" s="2">
        <v>46.5</v>
      </c>
      <c r="D107" s="3">
        <v>22.913116557794901</v>
      </c>
      <c r="E107" s="3">
        <v>22.498265370677899</v>
      </c>
      <c r="F107" s="3">
        <v>22.9683521427418</v>
      </c>
      <c r="G107" s="3">
        <v>22.304314955809499</v>
      </c>
      <c r="H107" s="3">
        <v>22.026839901721999</v>
      </c>
      <c r="I107" s="3">
        <v>21.275101107086499</v>
      </c>
      <c r="K107" s="54">
        <f t="shared" si="16"/>
        <v>-0.14038315778330102</v>
      </c>
      <c r="L107" s="54">
        <f t="shared" si="23"/>
        <v>-0.70284331228000241</v>
      </c>
      <c r="M107" s="54">
        <f t="shared" si="17"/>
        <v>8.2891257361300319E-2</v>
      </c>
      <c r="N107" s="54">
        <f t="shared" si="24"/>
        <v>2.7606722089000613E-2</v>
      </c>
      <c r="O107" s="54">
        <f t="shared" si="18"/>
        <v>0.33262696594799834</v>
      </c>
      <c r="P107" s="54"/>
      <c r="Q107" s="54">
        <f t="shared" si="19"/>
        <v>0.13812684230819983</v>
      </c>
      <c r="R107" s="54"/>
      <c r="S107" s="54">
        <f t="shared" si="20"/>
        <v>0.24970655874500025</v>
      </c>
      <c r="T107" s="54"/>
      <c r="U107" s="54">
        <f t="shared" si="21"/>
        <v>-0.49911243344959999</v>
      </c>
      <c r="V107" s="54"/>
      <c r="W107" s="54">
        <f t="shared" si="22"/>
        <v>0</v>
      </c>
    </row>
    <row r="108" spans="1:23">
      <c r="A108">
        <v>18.8</v>
      </c>
      <c r="B108" s="3">
        <v>20.547376110431902</v>
      </c>
      <c r="C108" s="2">
        <v>47</v>
      </c>
      <c r="D108" s="3">
        <v>22.5536346884168</v>
      </c>
      <c r="E108" s="3">
        <v>22.774940765161301</v>
      </c>
      <c r="F108" s="3">
        <v>22.774940765161301</v>
      </c>
      <c r="G108" s="3">
        <v>22.470573774440599</v>
      </c>
      <c r="H108" s="3">
        <v>22.110130529203602</v>
      </c>
      <c r="I108" s="3">
        <v>21.442486339318599</v>
      </c>
      <c r="K108" s="54">
        <f t="shared" si="16"/>
        <v>0.11231554703840274</v>
      </c>
      <c r="L108" s="54">
        <f t="shared" si="23"/>
        <v>0.25269870482170376</v>
      </c>
      <c r="M108" s="54">
        <f t="shared" si="17"/>
        <v>-0.35948186937810078</v>
      </c>
      <c r="N108" s="54">
        <f t="shared" si="24"/>
        <v>-0.4423731267394011</v>
      </c>
      <c r="O108" s="54">
        <f t="shared" si="18"/>
        <v>0.2766753944834015</v>
      </c>
      <c r="P108" s="54"/>
      <c r="Q108" s="54">
        <f t="shared" si="19"/>
        <v>-0.19341137758049953</v>
      </c>
      <c r="R108" s="54"/>
      <c r="S108" s="54">
        <f t="shared" si="20"/>
        <v>0.16625881863109981</v>
      </c>
      <c r="T108" s="54"/>
      <c r="U108" s="54">
        <f t="shared" si="21"/>
        <v>8.3290627481602542E-2</v>
      </c>
      <c r="V108" s="54"/>
      <c r="W108" s="54">
        <f t="shared" si="22"/>
        <v>0.16738523223209967</v>
      </c>
    </row>
    <row r="109" spans="1:23">
      <c r="A109">
        <v>19</v>
      </c>
      <c r="B109" s="3">
        <v>20.5193078472835</v>
      </c>
      <c r="C109" s="2">
        <v>47.5</v>
      </c>
      <c r="D109" s="3">
        <v>22.8302253004336</v>
      </c>
      <c r="E109" s="3">
        <v>22.664323800464899</v>
      </c>
      <c r="F109" s="3">
        <v>22.525952335171599</v>
      </c>
      <c r="G109" s="3">
        <v>22.6366596881455</v>
      </c>
      <c r="H109" s="3">
        <v>22.719643919188801</v>
      </c>
      <c r="I109" s="3">
        <v>21.6375269273634</v>
      </c>
      <c r="K109" s="54">
        <f t="shared" si="16"/>
        <v>-2.806826314840194E-2</v>
      </c>
      <c r="L109" s="54">
        <f t="shared" si="23"/>
        <v>-0.14038381018680468</v>
      </c>
      <c r="M109" s="54">
        <f t="shared" si="17"/>
        <v>0.27659061201680046</v>
      </c>
      <c r="N109" s="54">
        <f t="shared" si="24"/>
        <v>0.63607248139490125</v>
      </c>
      <c r="O109" s="54">
        <f t="shared" si="18"/>
        <v>-0.11061696469640125</v>
      </c>
      <c r="P109" s="54"/>
      <c r="Q109" s="54">
        <f t="shared" si="19"/>
        <v>-0.24898842998970139</v>
      </c>
      <c r="R109" s="54"/>
      <c r="S109" s="54">
        <f t="shared" si="20"/>
        <v>0.16608591370490089</v>
      </c>
      <c r="T109" s="54"/>
      <c r="U109" s="54">
        <f t="shared" si="21"/>
        <v>0.60951338998519944</v>
      </c>
      <c r="V109" s="54"/>
      <c r="W109" s="54">
        <f t="shared" si="22"/>
        <v>0.19504058804480096</v>
      </c>
    </row>
    <row r="110" spans="1:23">
      <c r="A110">
        <v>19.2</v>
      </c>
      <c r="B110" s="3">
        <v>20.491233430565899</v>
      </c>
      <c r="C110" s="2">
        <v>48</v>
      </c>
      <c r="D110" s="3">
        <v>23.133967528465401</v>
      </c>
      <c r="E110" s="3">
        <v>22.5536346884168</v>
      </c>
      <c r="F110" s="3">
        <v>23.106371893893201</v>
      </c>
      <c r="G110" s="3">
        <v>22.221121349410499</v>
      </c>
      <c r="H110" s="3">
        <v>22.664323800464899</v>
      </c>
      <c r="I110" s="3">
        <v>21.553969422909098</v>
      </c>
      <c r="K110" s="54">
        <f t="shared" si="16"/>
        <v>-2.8074416717601025E-2</v>
      </c>
      <c r="L110" s="54">
        <f t="shared" si="23"/>
        <v>-6.1535691990854957E-6</v>
      </c>
      <c r="M110" s="54">
        <f t="shared" si="17"/>
        <v>0.30374222803180118</v>
      </c>
      <c r="N110" s="54">
        <f t="shared" si="24"/>
        <v>2.7151616015000712E-2</v>
      </c>
      <c r="O110" s="54">
        <f t="shared" si="18"/>
        <v>-0.1106891120480995</v>
      </c>
      <c r="P110" s="54"/>
      <c r="Q110" s="54">
        <f t="shared" si="19"/>
        <v>0.58041955872160145</v>
      </c>
      <c r="R110" s="54"/>
      <c r="S110" s="54">
        <f t="shared" si="20"/>
        <v>-0.41553833873500068</v>
      </c>
      <c r="T110" s="54"/>
      <c r="U110" s="54">
        <f t="shared" si="21"/>
        <v>-5.5320118723901857E-2</v>
      </c>
      <c r="V110" s="54"/>
      <c r="W110" s="54">
        <f t="shared" si="22"/>
        <v>-8.3557504454301323E-2</v>
      </c>
    </row>
    <row r="111" spans="1:23">
      <c r="A111">
        <v>19.399999999999999</v>
      </c>
      <c r="B111" s="3">
        <v>20.097511180256699</v>
      </c>
      <c r="C111" s="2">
        <v>48.5</v>
      </c>
      <c r="D111" s="3">
        <v>22.774940765161301</v>
      </c>
      <c r="E111" s="3">
        <v>22.940736502171699</v>
      </c>
      <c r="F111" s="3">
        <v>22.9683521427418</v>
      </c>
      <c r="G111" s="3">
        <v>22.387465579661399</v>
      </c>
      <c r="H111" s="3">
        <v>22.8578582800554</v>
      </c>
      <c r="I111" s="3">
        <v>21.721036945269901</v>
      </c>
      <c r="K111" s="54">
        <f t="shared" si="16"/>
        <v>-0.3937222503091995</v>
      </c>
      <c r="L111" s="54">
        <f t="shared" si="23"/>
        <v>-0.36564783359159847</v>
      </c>
      <c r="M111" s="54">
        <f t="shared" si="17"/>
        <v>-0.35902676330410088</v>
      </c>
      <c r="N111" s="54">
        <f t="shared" si="24"/>
        <v>-0.66276899133590206</v>
      </c>
      <c r="O111" s="54">
        <f t="shared" si="18"/>
        <v>0.38710181375489938</v>
      </c>
      <c r="P111" s="54"/>
      <c r="Q111" s="54">
        <f t="shared" si="19"/>
        <v>-0.13801975115140053</v>
      </c>
      <c r="R111" s="54"/>
      <c r="S111" s="54">
        <f t="shared" si="20"/>
        <v>0.16634423025089973</v>
      </c>
      <c r="T111" s="54"/>
      <c r="U111" s="54">
        <f t="shared" si="21"/>
        <v>0.1935344795905003</v>
      </c>
      <c r="V111" s="54"/>
      <c r="W111" s="54">
        <f t="shared" si="22"/>
        <v>0.16706752236080291</v>
      </c>
    </row>
    <row r="112" spans="1:23">
      <c r="A112">
        <v>19.600000000000001</v>
      </c>
      <c r="B112" s="3">
        <v>20.322645495947398</v>
      </c>
      <c r="C112" s="2">
        <v>49</v>
      </c>
      <c r="D112" s="3">
        <v>22.995963500000201</v>
      </c>
      <c r="E112" s="3">
        <v>22.8578582800554</v>
      </c>
      <c r="F112" s="3">
        <v>22.940736502171699</v>
      </c>
      <c r="G112" s="3">
        <v>22.6919888047873</v>
      </c>
      <c r="H112" s="3">
        <v>22.359755250576999</v>
      </c>
      <c r="I112" s="3">
        <v>21.7488613568222</v>
      </c>
      <c r="K112" s="54">
        <f t="shared" si="16"/>
        <v>0.22513431569069908</v>
      </c>
      <c r="L112" s="54">
        <f t="shared" si="23"/>
        <v>0.61885656599989858</v>
      </c>
      <c r="M112" s="54">
        <f t="shared" si="17"/>
        <v>0.22102273483890045</v>
      </c>
      <c r="N112" s="54">
        <f t="shared" si="24"/>
        <v>0.58004949814300133</v>
      </c>
      <c r="O112" s="54">
        <f t="shared" si="18"/>
        <v>-8.2878222116299582E-2</v>
      </c>
      <c r="P112" s="54"/>
      <c r="Q112" s="54">
        <f t="shared" si="19"/>
        <v>-2.7615640570100908E-2</v>
      </c>
      <c r="R112" s="54"/>
      <c r="S112" s="54">
        <f t="shared" si="20"/>
        <v>0.30452322512590158</v>
      </c>
      <c r="T112" s="54"/>
      <c r="U112" s="54">
        <f t="shared" si="21"/>
        <v>-0.49810302947840057</v>
      </c>
      <c r="V112" s="54"/>
      <c r="W112" s="54">
        <f t="shared" si="22"/>
        <v>2.7824411552298756E-2</v>
      </c>
    </row>
    <row r="113" spans="1:23">
      <c r="A113">
        <v>19.8</v>
      </c>
      <c r="B113" s="3">
        <v>20.210129503199799</v>
      </c>
      <c r="C113" s="2">
        <v>49.5</v>
      </c>
      <c r="D113" s="3">
        <v>23.0787774657495</v>
      </c>
      <c r="E113" s="3">
        <v>23.0787774657495</v>
      </c>
      <c r="F113" s="3">
        <v>23.271862149098201</v>
      </c>
      <c r="G113" s="3">
        <v>23.023575984984699</v>
      </c>
      <c r="H113" s="3">
        <v>22.8302253004336</v>
      </c>
      <c r="I113" s="3">
        <v>21.7488613568222</v>
      </c>
      <c r="K113" s="54">
        <f t="shared" si="16"/>
        <v>-0.11251599274759982</v>
      </c>
      <c r="L113" s="54">
        <f t="shared" si="23"/>
        <v>-0.33765030843829891</v>
      </c>
      <c r="M113" s="54">
        <f t="shared" si="17"/>
        <v>8.2813965749299001E-2</v>
      </c>
      <c r="N113" s="54">
        <f t="shared" si="24"/>
        <v>-0.13820876908960145</v>
      </c>
      <c r="O113" s="54">
        <f t="shared" si="18"/>
        <v>0.22091918569410041</v>
      </c>
      <c r="P113" s="54"/>
      <c r="Q113" s="54">
        <f t="shared" si="19"/>
        <v>0.33112564692650182</v>
      </c>
      <c r="R113" s="54"/>
      <c r="S113" s="54">
        <f t="shared" si="20"/>
        <v>0.33158718019739908</v>
      </c>
      <c r="T113" s="54"/>
      <c r="U113" s="54">
        <f t="shared" si="21"/>
        <v>0.47047004985660124</v>
      </c>
      <c r="V113" s="54"/>
      <c r="W113" s="54">
        <f t="shared" si="22"/>
        <v>0</v>
      </c>
    </row>
    <row r="114" spans="1:23">
      <c r="A114">
        <v>20</v>
      </c>
      <c r="B114" s="3">
        <v>20.406967553062199</v>
      </c>
      <c r="C114" s="2">
        <v>50</v>
      </c>
      <c r="D114" s="3">
        <v>23.326989294002601</v>
      </c>
      <c r="E114" s="3">
        <v>23.161553614628801</v>
      </c>
      <c r="F114" s="3">
        <v>23.492285733894999</v>
      </c>
      <c r="G114" s="3">
        <v>22.995963500000201</v>
      </c>
      <c r="H114" s="3">
        <v>22.8302253004336</v>
      </c>
      <c r="I114" s="3">
        <v>21.9434990267656</v>
      </c>
      <c r="K114" s="54">
        <f t="shared" si="16"/>
        <v>0.19683804986240006</v>
      </c>
      <c r="L114" s="54">
        <f t="shared" si="23"/>
        <v>0.30935404260999988</v>
      </c>
      <c r="M114" s="54">
        <f t="shared" si="17"/>
        <v>0.24821182825310117</v>
      </c>
      <c r="N114" s="54">
        <f t="shared" si="24"/>
        <v>0.16539786250380217</v>
      </c>
      <c r="O114" s="54">
        <f t="shared" si="18"/>
        <v>8.2776148879300848E-2</v>
      </c>
      <c r="P114" s="54"/>
      <c r="Q114" s="54">
        <f t="shared" si="19"/>
        <v>0.22042358479679791</v>
      </c>
      <c r="R114" s="54"/>
      <c r="S114" s="54">
        <f t="shared" si="20"/>
        <v>-2.7612484984498309E-2</v>
      </c>
      <c r="T114" s="54"/>
      <c r="U114" s="54">
        <f t="shared" si="21"/>
        <v>0</v>
      </c>
      <c r="V114" s="54"/>
      <c r="W114" s="54">
        <f t="shared" si="22"/>
        <v>0.19463766994340048</v>
      </c>
    </row>
    <row r="115" spans="1:23">
      <c r="A115">
        <v>20.2</v>
      </c>
      <c r="B115" s="3">
        <v>20.210129503199799</v>
      </c>
      <c r="C115" s="2">
        <v>50.5</v>
      </c>
      <c r="D115" s="3">
        <v>23.0787774657495</v>
      </c>
      <c r="E115" s="3">
        <v>23.271862149098201</v>
      </c>
      <c r="F115" s="3">
        <v>22.885486894381302</v>
      </c>
      <c r="G115" s="3">
        <v>23.216713387935599</v>
      </c>
      <c r="H115" s="3">
        <v>23.0511788362784</v>
      </c>
      <c r="I115" s="3">
        <v>21.9434990267656</v>
      </c>
      <c r="K115" s="54">
        <f t="shared" si="16"/>
        <v>-0.19683804986240006</v>
      </c>
      <c r="L115" s="54">
        <f t="shared" si="23"/>
        <v>-0.39367609972480011</v>
      </c>
      <c r="M115" s="54">
        <f t="shared" si="17"/>
        <v>-0.24821182825310117</v>
      </c>
      <c r="N115" s="54">
        <f t="shared" si="24"/>
        <v>-0.49642365650620235</v>
      </c>
      <c r="O115" s="54">
        <f t="shared" si="18"/>
        <v>0.11030853446940014</v>
      </c>
      <c r="P115" s="54"/>
      <c r="Q115" s="54">
        <f t="shared" si="19"/>
        <v>-0.60679883951369717</v>
      </c>
      <c r="R115" s="54"/>
      <c r="S115" s="54">
        <f t="shared" si="20"/>
        <v>0.22074988793539774</v>
      </c>
      <c r="T115" s="54"/>
      <c r="U115" s="54">
        <f t="shared" si="21"/>
        <v>0.22095353584479938</v>
      </c>
      <c r="V115" s="54"/>
      <c r="W115" s="54">
        <f t="shared" si="22"/>
        <v>0</v>
      </c>
    </row>
    <row r="116" spans="1:23">
      <c r="A116">
        <v>20.399999999999999</v>
      </c>
      <c r="B116" s="3">
        <v>20.125679555420401</v>
      </c>
      <c r="C116" s="2">
        <v>51</v>
      </c>
      <c r="D116" s="3">
        <v>23.4647479754057</v>
      </c>
      <c r="E116" s="3">
        <v>23.299427740229898</v>
      </c>
      <c r="F116" s="3">
        <v>23.382105751561799</v>
      </c>
      <c r="G116" s="3">
        <v>23.244292500112302</v>
      </c>
      <c r="H116" s="3">
        <v>23.271862149098201</v>
      </c>
      <c r="I116" s="3">
        <v>21.860112770921202</v>
      </c>
      <c r="K116" s="54">
        <f t="shared" si="16"/>
        <v>-8.4449947779397405E-2</v>
      </c>
      <c r="L116" s="54">
        <f t="shared" si="23"/>
        <v>0.11238810208300265</v>
      </c>
      <c r="M116" s="54">
        <f t="shared" si="17"/>
        <v>0.38597050965620028</v>
      </c>
      <c r="N116" s="54">
        <f t="shared" si="24"/>
        <v>0.63418233790930145</v>
      </c>
      <c r="O116" s="54">
        <f t="shared" si="18"/>
        <v>2.7565591131697431E-2</v>
      </c>
      <c r="P116" s="54"/>
      <c r="Q116" s="54">
        <f t="shared" si="19"/>
        <v>0.49661885718049703</v>
      </c>
      <c r="R116" s="54"/>
      <c r="S116" s="54">
        <f t="shared" si="20"/>
        <v>2.7579112176702836E-2</v>
      </c>
      <c r="T116" s="54"/>
      <c r="U116" s="54">
        <f t="shared" si="21"/>
        <v>0.22068331281980136</v>
      </c>
      <c r="V116" s="54"/>
      <c r="W116" s="54">
        <f t="shared" si="22"/>
        <v>-8.338625584439896E-2</v>
      </c>
    </row>
    <row r="117" spans="1:23">
      <c r="A117">
        <v>20.6</v>
      </c>
      <c r="B117" s="3">
        <v>20.181985944883799</v>
      </c>
      <c r="C117" s="2">
        <v>51.5</v>
      </c>
      <c r="D117" s="3">
        <v>23.7949646964735</v>
      </c>
      <c r="E117" s="3">
        <v>23.244292500112302</v>
      </c>
      <c r="F117" s="3">
        <v>23.684952905866801</v>
      </c>
      <c r="G117" s="3">
        <v>23.244292500112302</v>
      </c>
      <c r="H117" s="3">
        <v>22.802587935020899</v>
      </c>
      <c r="I117" s="3">
        <v>21.860112770921202</v>
      </c>
      <c r="K117" s="54">
        <f t="shared" si="16"/>
        <v>5.6306389463397721E-2</v>
      </c>
      <c r="L117" s="54">
        <f t="shared" si="23"/>
        <v>0.14075633724279513</v>
      </c>
      <c r="M117" s="54">
        <f t="shared" si="17"/>
        <v>0.33021672106779931</v>
      </c>
      <c r="N117" s="54">
        <f t="shared" si="24"/>
        <v>-5.5753788588400965E-2</v>
      </c>
      <c r="O117" s="54">
        <f t="shared" si="18"/>
        <v>-5.5135240117596851E-2</v>
      </c>
      <c r="P117" s="54"/>
      <c r="Q117" s="54">
        <f t="shared" si="19"/>
        <v>0.30284715430500242</v>
      </c>
      <c r="R117" s="54"/>
      <c r="S117" s="54">
        <f t="shared" si="20"/>
        <v>0</v>
      </c>
      <c r="T117" s="54"/>
      <c r="U117" s="54">
        <f t="shared" si="21"/>
        <v>-0.46927421407730208</v>
      </c>
      <c r="V117" s="54"/>
      <c r="W117" s="54">
        <f t="shared" si="22"/>
        <v>0</v>
      </c>
    </row>
    <row r="118" spans="1:23">
      <c r="A118">
        <v>20.8</v>
      </c>
      <c r="B118" s="3">
        <v>20.659593541956301</v>
      </c>
      <c r="C118" s="2">
        <v>52</v>
      </c>
      <c r="D118" s="3">
        <v>23.822457078863899</v>
      </c>
      <c r="E118" s="3">
        <v>23.326989294002601</v>
      </c>
      <c r="F118" s="3">
        <v>23.712460085670699</v>
      </c>
      <c r="G118" s="3">
        <v>23.602403407972901</v>
      </c>
      <c r="H118" s="3">
        <v>23.023575984984699</v>
      </c>
      <c r="I118" s="3">
        <v>22.221121349410499</v>
      </c>
      <c r="K118" s="54">
        <f t="shared" si="16"/>
        <v>0.47760759707250244</v>
      </c>
      <c r="L118" s="54">
        <f t="shared" si="23"/>
        <v>0.42130120760910472</v>
      </c>
      <c r="M118" s="54">
        <f t="shared" si="17"/>
        <v>2.7492382390398973E-2</v>
      </c>
      <c r="N118" s="54">
        <f t="shared" si="24"/>
        <v>-0.30272433867740034</v>
      </c>
      <c r="O118" s="54">
        <f t="shared" si="18"/>
        <v>8.2696793890299602E-2</v>
      </c>
      <c r="P118" s="54"/>
      <c r="Q118" s="54">
        <f t="shared" si="19"/>
        <v>2.7507179803897941E-2</v>
      </c>
      <c r="R118" s="54"/>
      <c r="S118" s="54">
        <f t="shared" si="20"/>
        <v>0.35811090786059907</v>
      </c>
      <c r="T118" s="54"/>
      <c r="U118" s="54">
        <f t="shared" si="21"/>
        <v>0.22098804996380039</v>
      </c>
      <c r="V118" s="54"/>
      <c r="W118" s="54">
        <f t="shared" si="22"/>
        <v>0.36100857848929735</v>
      </c>
    </row>
    <row r="119" spans="1:23">
      <c r="A119">
        <v>21</v>
      </c>
      <c r="B119" s="3">
        <v>19.871961924209302</v>
      </c>
      <c r="C119" s="2">
        <v>52.5</v>
      </c>
      <c r="D119" s="3">
        <v>23.877430920340299</v>
      </c>
      <c r="E119" s="3">
        <v>23.547349589711299</v>
      </c>
      <c r="F119" s="3">
        <v>23.547349589711299</v>
      </c>
      <c r="G119" s="3">
        <v>23.712460085670699</v>
      </c>
      <c r="H119" s="3">
        <v>23.326989294002601</v>
      </c>
      <c r="I119" s="3">
        <v>22.498265370677899</v>
      </c>
      <c r="K119" s="54">
        <f t="shared" si="16"/>
        <v>-0.78763161774699952</v>
      </c>
      <c r="L119" s="54">
        <f t="shared" si="23"/>
        <v>-1.265239214819502</v>
      </c>
      <c r="M119" s="54">
        <f t="shared" si="17"/>
        <v>5.4973841476400054E-2</v>
      </c>
      <c r="N119" s="54">
        <f t="shared" si="24"/>
        <v>2.7481459086001081E-2</v>
      </c>
      <c r="O119" s="54">
        <f t="shared" si="18"/>
        <v>0.22036029570869786</v>
      </c>
      <c r="P119" s="54"/>
      <c r="Q119" s="54">
        <f t="shared" si="19"/>
        <v>-0.16511049595940008</v>
      </c>
      <c r="R119" s="54"/>
      <c r="S119" s="54">
        <f t="shared" si="20"/>
        <v>0.11005667769779848</v>
      </c>
      <c r="T119" s="54"/>
      <c r="U119" s="54">
        <f t="shared" si="21"/>
        <v>0.30341330901790187</v>
      </c>
      <c r="V119" s="54"/>
      <c r="W119" s="54">
        <f t="shared" si="22"/>
        <v>0.27714402126740012</v>
      </c>
    </row>
    <row r="120" spans="1:23">
      <c r="A120">
        <v>21.2</v>
      </c>
      <c r="B120" s="3">
        <v>20.2945273872269</v>
      </c>
      <c r="C120" s="2">
        <v>53</v>
      </c>
      <c r="D120" s="3">
        <v>24.042277259236801</v>
      </c>
      <c r="E120" s="3">
        <v>23.326989294002601</v>
      </c>
      <c r="F120" s="3">
        <v>23.684952905866801</v>
      </c>
      <c r="G120" s="3">
        <v>24.014813487815001</v>
      </c>
      <c r="H120" s="3">
        <v>23.437200923969399</v>
      </c>
      <c r="I120" s="3">
        <v>22.7472945658151</v>
      </c>
      <c r="K120" s="54">
        <f t="shared" si="16"/>
        <v>0.42256546301759812</v>
      </c>
      <c r="L120" s="54">
        <f t="shared" si="23"/>
        <v>1.2101970807645976</v>
      </c>
      <c r="M120" s="54">
        <f t="shared" si="17"/>
        <v>0.16484633889650269</v>
      </c>
      <c r="N120" s="54">
        <f t="shared" si="24"/>
        <v>0.10987249742010263</v>
      </c>
      <c r="O120" s="54">
        <f t="shared" si="18"/>
        <v>-0.22036029570869786</v>
      </c>
      <c r="P120" s="54"/>
      <c r="Q120" s="54">
        <f t="shared" si="19"/>
        <v>0.13760331615550214</v>
      </c>
      <c r="R120" s="54"/>
      <c r="S120" s="54">
        <f t="shared" si="20"/>
        <v>0.30235340214430195</v>
      </c>
      <c r="T120" s="54"/>
      <c r="U120" s="54">
        <f t="shared" si="21"/>
        <v>0.11021162996679834</v>
      </c>
      <c r="V120" s="54"/>
      <c r="W120" s="54">
        <f t="shared" si="22"/>
        <v>0.24902919513720079</v>
      </c>
    </row>
    <row r="121" spans="1:23">
      <c r="A121">
        <v>21.4</v>
      </c>
      <c r="B121" s="3">
        <v>20.491233430565899</v>
      </c>
      <c r="C121" s="2">
        <v>53.5</v>
      </c>
      <c r="D121" s="3">
        <v>23.849945813321099</v>
      </c>
      <c r="E121" s="3">
        <v>23.712460085670699</v>
      </c>
      <c r="F121" s="3">
        <v>24.042277259236801</v>
      </c>
      <c r="G121" s="3">
        <v>23.932395699427499</v>
      </c>
      <c r="H121" s="3">
        <v>23.492285733894999</v>
      </c>
      <c r="I121" s="3">
        <v>22.5536346884168</v>
      </c>
      <c r="K121" s="54">
        <f t="shared" si="16"/>
        <v>0.19670604333899888</v>
      </c>
      <c r="L121" s="54">
        <f t="shared" si="23"/>
        <v>-0.22585941967859924</v>
      </c>
      <c r="M121" s="54">
        <f t="shared" si="17"/>
        <v>-0.19233144591570195</v>
      </c>
      <c r="N121" s="54">
        <f t="shared" si="24"/>
        <v>-0.35717778481220464</v>
      </c>
      <c r="O121" s="54">
        <f t="shared" si="18"/>
        <v>0.38547079166809795</v>
      </c>
      <c r="P121" s="54"/>
      <c r="Q121" s="54">
        <f t="shared" si="19"/>
        <v>0.35732435337000013</v>
      </c>
      <c r="R121" s="54"/>
      <c r="S121" s="54">
        <f t="shared" si="20"/>
        <v>-8.2417788387502355E-2</v>
      </c>
      <c r="T121" s="54"/>
      <c r="U121" s="54">
        <f t="shared" si="21"/>
        <v>5.5084809925599387E-2</v>
      </c>
      <c r="V121" s="54"/>
      <c r="W121" s="54">
        <f t="shared" si="22"/>
        <v>-0.19365987739830004</v>
      </c>
    </row>
    <row r="122" spans="1:23">
      <c r="A122">
        <v>21.6</v>
      </c>
      <c r="B122" s="3">
        <v>20.435060563393499</v>
      </c>
      <c r="C122" s="2">
        <v>54</v>
      </c>
      <c r="D122" s="3">
        <v>24.399012769494501</v>
      </c>
      <c r="E122" s="3">
        <v>23.959870046408199</v>
      </c>
      <c r="F122" s="3">
        <v>23.4647479754057</v>
      </c>
      <c r="G122" s="3">
        <v>24.179549626053301</v>
      </c>
      <c r="H122" s="3">
        <v>23.684952905866801</v>
      </c>
      <c r="I122" s="3">
        <v>22.7472945658151</v>
      </c>
      <c r="K122" s="54">
        <f t="shared" si="16"/>
        <v>-5.6172867172399776E-2</v>
      </c>
      <c r="L122" s="54">
        <f t="shared" si="23"/>
        <v>-0.25287891051139866</v>
      </c>
      <c r="M122" s="54">
        <f t="shared" si="17"/>
        <v>0.54906695617340162</v>
      </c>
      <c r="N122" s="54">
        <f t="shared" si="24"/>
        <v>0.74139840208910357</v>
      </c>
      <c r="O122" s="54">
        <f t="shared" si="18"/>
        <v>0.24740996073749955</v>
      </c>
      <c r="P122" s="54"/>
      <c r="Q122" s="54">
        <f t="shared" si="19"/>
        <v>-0.57752928383110103</v>
      </c>
      <c r="R122" s="54"/>
      <c r="S122" s="54">
        <f t="shared" si="20"/>
        <v>0.24715392662580271</v>
      </c>
      <c r="T122" s="54"/>
      <c r="U122" s="54">
        <f t="shared" si="21"/>
        <v>0.19266717197180228</v>
      </c>
      <c r="V122" s="54"/>
      <c r="W122" s="54">
        <f t="shared" si="22"/>
        <v>0.19365987739830004</v>
      </c>
    </row>
    <row r="123" spans="1:23">
      <c r="A123">
        <v>21.8</v>
      </c>
      <c r="B123" s="3">
        <v>20.687636839783799</v>
      </c>
      <c r="C123" s="2">
        <v>54.5</v>
      </c>
      <c r="D123" s="3">
        <v>24.344169378276799</v>
      </c>
      <c r="E123" s="3">
        <v>23.987340847935101</v>
      </c>
      <c r="F123" s="3">
        <v>24.152103070167101</v>
      </c>
      <c r="G123" s="3">
        <v>24.1246531123004</v>
      </c>
      <c r="H123" s="3">
        <v>23.409655315453101</v>
      </c>
      <c r="I123" s="3">
        <v>23.106371893893201</v>
      </c>
      <c r="K123" s="54">
        <f t="shared" si="16"/>
        <v>0.25257627639030034</v>
      </c>
      <c r="L123" s="54">
        <f t="shared" si="23"/>
        <v>0.30874914356270011</v>
      </c>
      <c r="M123" s="54">
        <f t="shared" si="17"/>
        <v>-5.4843391217701765E-2</v>
      </c>
      <c r="N123" s="54">
        <f t="shared" si="24"/>
        <v>-0.60391034739110339</v>
      </c>
      <c r="O123" s="54">
        <f t="shared" si="18"/>
        <v>2.7470801526902733E-2</v>
      </c>
      <c r="P123" s="54"/>
      <c r="Q123" s="54">
        <f t="shared" si="19"/>
        <v>0.68735509476140066</v>
      </c>
      <c r="R123" s="54"/>
      <c r="S123" s="54">
        <f t="shared" si="20"/>
        <v>-5.4896513752900944E-2</v>
      </c>
      <c r="T123" s="54"/>
      <c r="U123" s="54">
        <f t="shared" si="21"/>
        <v>-0.27529759041370028</v>
      </c>
      <c r="V123" s="54"/>
      <c r="W123" s="54">
        <f t="shared" si="22"/>
        <v>0.35907732807810078</v>
      </c>
    </row>
    <row r="124" spans="1:23">
      <c r="A124">
        <v>22</v>
      </c>
      <c r="B124" s="3">
        <v>20.7156686400829</v>
      </c>
      <c r="C124" s="2">
        <v>55</v>
      </c>
      <c r="D124" s="3">
        <v>24.261874444093699</v>
      </c>
      <c r="E124" s="3">
        <v>24.152103070167101</v>
      </c>
      <c r="F124" s="3">
        <v>24.289307596361802</v>
      </c>
      <c r="G124" s="3">
        <v>24.097194370681201</v>
      </c>
      <c r="H124" s="3">
        <v>24.042277259236801</v>
      </c>
      <c r="I124" s="3">
        <v>23.244292500112302</v>
      </c>
      <c r="K124" s="54">
        <f t="shared" si="16"/>
        <v>2.803180029910024E-2</v>
      </c>
      <c r="L124" s="54">
        <f t="shared" si="23"/>
        <v>-0.2245444760912001</v>
      </c>
      <c r="M124" s="54">
        <f t="shared" si="17"/>
        <v>-8.2294934183099855E-2</v>
      </c>
      <c r="N124" s="54">
        <f t="shared" si="24"/>
        <v>-2.745154296539809E-2</v>
      </c>
      <c r="O124" s="54">
        <f t="shared" si="18"/>
        <v>0.16476222223199954</v>
      </c>
      <c r="P124" s="54"/>
      <c r="Q124" s="54">
        <f t="shared" si="19"/>
        <v>0.1372045261947008</v>
      </c>
      <c r="R124" s="54"/>
      <c r="S124" s="54">
        <f t="shared" si="20"/>
        <v>-2.7458741619199145E-2</v>
      </c>
      <c r="T124" s="54"/>
      <c r="U124" s="54">
        <f t="shared" si="21"/>
        <v>0.6326219437837004</v>
      </c>
      <c r="V124" s="54"/>
      <c r="W124" s="54">
        <f t="shared" si="22"/>
        <v>0.13792060621910096</v>
      </c>
    </row>
    <row r="125" spans="1:23">
      <c r="A125">
        <v>22.2</v>
      </c>
      <c r="B125" s="3">
        <v>20.6034997418407</v>
      </c>
      <c r="C125" s="2">
        <v>55.5</v>
      </c>
      <c r="D125" s="3">
        <v>24.618269971733699</v>
      </c>
      <c r="E125" s="3">
        <v>24.069737546693901</v>
      </c>
      <c r="F125" s="3">
        <v>24.2069928004539</v>
      </c>
      <c r="G125" s="3">
        <v>24.919432975587501</v>
      </c>
      <c r="H125" s="3">
        <v>24.014813487815001</v>
      </c>
      <c r="I125" s="3">
        <v>23.574881102802699</v>
      </c>
      <c r="K125" s="54">
        <f t="shared" si="16"/>
        <v>-0.11216889824219933</v>
      </c>
      <c r="L125" s="54">
        <f t="shared" si="23"/>
        <v>-0.14020069854129957</v>
      </c>
      <c r="M125" s="54">
        <f t="shared" si="17"/>
        <v>0.35639552764000015</v>
      </c>
      <c r="N125" s="54">
        <f t="shared" si="24"/>
        <v>0.43869046182310001</v>
      </c>
      <c r="O125" s="54">
        <f t="shared" si="18"/>
        <v>-8.2365523473200142E-2</v>
      </c>
      <c r="P125" s="54"/>
      <c r="Q125" s="54">
        <f t="shared" si="19"/>
        <v>-8.2314795907901583E-2</v>
      </c>
      <c r="R125" s="54"/>
      <c r="S125" s="54">
        <f t="shared" si="20"/>
        <v>0.82223860490629974</v>
      </c>
      <c r="T125" s="54"/>
      <c r="U125" s="54">
        <f t="shared" si="21"/>
        <v>-2.7463771421800232E-2</v>
      </c>
      <c r="V125" s="54"/>
      <c r="W125" s="54">
        <f t="shared" si="22"/>
        <v>0.33058860269039769</v>
      </c>
    </row>
    <row r="126" spans="1:23">
      <c r="A126">
        <v>22.4</v>
      </c>
      <c r="B126" s="3">
        <v>20.125679555420401</v>
      </c>
      <c r="C126" s="2">
        <v>56</v>
      </c>
      <c r="D126" s="3">
        <v>24.453848643518199</v>
      </c>
      <c r="E126" s="3">
        <v>23.849945813321099</v>
      </c>
      <c r="F126" s="3">
        <v>24.3167374491285</v>
      </c>
      <c r="G126" s="3">
        <v>25.056208532614299</v>
      </c>
      <c r="H126" s="3">
        <v>24.179549626053301</v>
      </c>
      <c r="I126" s="3">
        <v>23.657436603103601</v>
      </c>
      <c r="K126" s="54">
        <f t="shared" si="16"/>
        <v>-0.47782018642029911</v>
      </c>
      <c r="L126" s="54">
        <f t="shared" si="23"/>
        <v>-0.36565128817809978</v>
      </c>
      <c r="M126" s="54">
        <f t="shared" si="17"/>
        <v>-0.16442132821550004</v>
      </c>
      <c r="N126" s="54">
        <f t="shared" si="24"/>
        <v>-0.52081685585550019</v>
      </c>
      <c r="O126" s="54">
        <f t="shared" si="18"/>
        <v>-0.21979173337280145</v>
      </c>
      <c r="P126" s="54"/>
      <c r="Q126" s="54">
        <f t="shared" si="19"/>
        <v>0.10974464867459943</v>
      </c>
      <c r="R126" s="54"/>
      <c r="S126" s="54">
        <f t="shared" si="20"/>
        <v>0.13677555702679811</v>
      </c>
      <c r="T126" s="54"/>
      <c r="U126" s="54">
        <f t="shared" si="21"/>
        <v>0.16473613823830036</v>
      </c>
      <c r="V126" s="54"/>
      <c r="W126" s="54">
        <f t="shared" si="22"/>
        <v>8.2555500300902196E-2</v>
      </c>
    </row>
    <row r="127" spans="1:23">
      <c r="A127">
        <v>22.6</v>
      </c>
      <c r="B127" s="3">
        <v>20.547376110431902</v>
      </c>
      <c r="C127" s="2">
        <v>56.5</v>
      </c>
      <c r="D127" s="3">
        <v>25.083554316622301</v>
      </c>
      <c r="E127" s="3">
        <v>24.289307596361802</v>
      </c>
      <c r="F127" s="3">
        <v>24.152103070167101</v>
      </c>
      <c r="G127" s="3">
        <v>25.411514588028801</v>
      </c>
      <c r="H127" s="3">
        <v>24.536070650684099</v>
      </c>
      <c r="I127" s="3">
        <v>23.629921901241499</v>
      </c>
      <c r="K127" s="54">
        <f t="shared" si="16"/>
        <v>0.42169655501150061</v>
      </c>
      <c r="L127" s="54">
        <f t="shared" si="23"/>
        <v>0.89951674143179972</v>
      </c>
      <c r="M127" s="54">
        <f t="shared" si="17"/>
        <v>0.62970567310410175</v>
      </c>
      <c r="N127" s="54">
        <f t="shared" si="24"/>
        <v>0.79412700131960179</v>
      </c>
      <c r="O127" s="54">
        <f t="shared" si="18"/>
        <v>0.43936178304070239</v>
      </c>
      <c r="P127" s="54"/>
      <c r="Q127" s="54">
        <f t="shared" si="19"/>
        <v>-0.16463437896139865</v>
      </c>
      <c r="R127" s="54"/>
      <c r="S127" s="54">
        <f t="shared" si="20"/>
        <v>0.355306055414502</v>
      </c>
      <c r="T127" s="54"/>
      <c r="U127" s="54">
        <f t="shared" si="21"/>
        <v>0.35652102463079771</v>
      </c>
      <c r="V127" s="54"/>
      <c r="W127" s="54">
        <f t="shared" si="22"/>
        <v>-2.7514701862102697E-2</v>
      </c>
    </row>
    <row r="128" spans="1:23">
      <c r="A128">
        <v>22.8</v>
      </c>
      <c r="B128" s="3">
        <v>20.125679555420401</v>
      </c>
      <c r="C128" s="2">
        <v>57</v>
      </c>
      <c r="D128" s="3">
        <v>25.138243128399701</v>
      </c>
      <c r="E128" s="3">
        <v>24.508666457326701</v>
      </c>
      <c r="F128" s="3">
        <v>24.782586710758402</v>
      </c>
      <c r="G128" s="3">
        <v>25.493449268710901</v>
      </c>
      <c r="H128" s="3">
        <v>24.508666457326701</v>
      </c>
      <c r="I128" s="3">
        <v>24.069737546693901</v>
      </c>
      <c r="K128" s="54">
        <f t="shared" si="16"/>
        <v>-0.42169655501150061</v>
      </c>
      <c r="L128" s="54">
        <f t="shared" si="23"/>
        <v>-0.84339311002300121</v>
      </c>
      <c r="M128" s="54">
        <f t="shared" si="17"/>
        <v>5.4688811777399593E-2</v>
      </c>
      <c r="N128" s="54">
        <f t="shared" si="24"/>
        <v>-0.57501686132670216</v>
      </c>
      <c r="O128" s="54">
        <f t="shared" si="18"/>
        <v>0.21935886096489909</v>
      </c>
      <c r="P128" s="54"/>
      <c r="Q128" s="54">
        <f t="shared" si="19"/>
        <v>0.6304836405913008</v>
      </c>
      <c r="R128" s="54"/>
      <c r="S128" s="54">
        <f t="shared" si="20"/>
        <v>8.1934680682099525E-2</v>
      </c>
      <c r="T128" s="54"/>
      <c r="U128" s="54">
        <f t="shared" si="21"/>
        <v>-2.7404193357398299E-2</v>
      </c>
      <c r="V128" s="54"/>
      <c r="W128" s="54">
        <f t="shared" si="22"/>
        <v>0.43981564545240204</v>
      </c>
    </row>
    <row r="129" spans="1:23">
      <c r="A129">
        <v>23</v>
      </c>
      <c r="B129" s="3">
        <v>20.547376110431902</v>
      </c>
      <c r="C129" s="2">
        <v>57.5</v>
      </c>
      <c r="D129" s="3">
        <v>25.110902734652701</v>
      </c>
      <c r="E129" s="3">
        <v>24.426429628580099</v>
      </c>
      <c r="F129" s="3">
        <v>24.700441807267001</v>
      </c>
      <c r="G129" s="3">
        <v>25.3295631070601</v>
      </c>
      <c r="H129" s="3">
        <v>24.727824624590799</v>
      </c>
      <c r="I129" s="3">
        <v>23.987340847935101</v>
      </c>
      <c r="K129" s="54">
        <f t="shared" si="16"/>
        <v>0.42169655501150061</v>
      </c>
      <c r="L129" s="54">
        <f t="shared" si="23"/>
        <v>0.84339311002300121</v>
      </c>
      <c r="M129" s="54">
        <f t="shared" si="17"/>
        <v>-2.7340393747000036E-2</v>
      </c>
      <c r="N129" s="54">
        <f t="shared" si="24"/>
        <v>-8.2029205524399629E-2</v>
      </c>
      <c r="O129" s="54">
        <f t="shared" si="18"/>
        <v>-8.2236828746601986E-2</v>
      </c>
      <c r="P129" s="54"/>
      <c r="Q129" s="54">
        <f t="shared" si="19"/>
        <v>-8.2144903491400356E-2</v>
      </c>
      <c r="R129" s="54"/>
      <c r="S129" s="54">
        <f t="shared" si="20"/>
        <v>-0.16388616165080094</v>
      </c>
      <c r="T129" s="54"/>
      <c r="U129" s="54">
        <f t="shared" si="21"/>
        <v>0.21915816726409787</v>
      </c>
      <c r="V129" s="54"/>
      <c r="W129" s="54">
        <f t="shared" si="22"/>
        <v>-8.2396698758799403E-2</v>
      </c>
    </row>
    <row r="130" spans="1:23">
      <c r="A130">
        <v>23.2</v>
      </c>
      <c r="B130" s="3">
        <v>20.322645495947398</v>
      </c>
      <c r="C130" s="2">
        <v>58</v>
      </c>
      <c r="D130" s="3">
        <v>25.302235597197399</v>
      </c>
      <c r="E130" s="3">
        <v>24.974149403127999</v>
      </c>
      <c r="F130" s="3">
        <v>24.782586710758402</v>
      </c>
      <c r="G130" s="3">
        <v>26.066408088771102</v>
      </c>
      <c r="H130" s="3">
        <v>24.700441807267001</v>
      </c>
      <c r="I130" s="3">
        <v>24.014813487815001</v>
      </c>
      <c r="K130" s="54">
        <f t="shared" si="16"/>
        <v>-0.22473061448450338</v>
      </c>
      <c r="L130" s="54">
        <f t="shared" si="23"/>
        <v>-0.64642716949600398</v>
      </c>
      <c r="M130" s="54">
        <f t="shared" si="17"/>
        <v>0.19133286254469795</v>
      </c>
      <c r="N130" s="54">
        <f t="shared" si="24"/>
        <v>0.21867325629169798</v>
      </c>
      <c r="O130" s="54">
        <f t="shared" si="18"/>
        <v>0.54771977454790033</v>
      </c>
      <c r="P130" s="54"/>
      <c r="Q130" s="54">
        <f t="shared" si="19"/>
        <v>8.2144903491400356E-2</v>
      </c>
      <c r="R130" s="54"/>
      <c r="S130" s="54">
        <f t="shared" si="20"/>
        <v>0.73684498171100188</v>
      </c>
      <c r="T130" s="54"/>
      <c r="U130" s="54">
        <f t="shared" si="21"/>
        <v>-2.7382817323797326E-2</v>
      </c>
      <c r="V130" s="54"/>
      <c r="W130" s="54">
        <f t="shared" si="22"/>
        <v>2.7472639879899674E-2</v>
      </c>
    </row>
    <row r="131" spans="1:23">
      <c r="A131">
        <v>23.4</v>
      </c>
      <c r="B131" s="3">
        <v>20.238272160346401</v>
      </c>
      <c r="C131" s="2">
        <v>58.5</v>
      </c>
      <c r="D131" s="3">
        <v>25.2475836036784</v>
      </c>
      <c r="E131" s="3">
        <v>25.001508767267602</v>
      </c>
      <c r="F131" s="3">
        <v>25.083554316622301</v>
      </c>
      <c r="G131" s="3">
        <v>26.284440095263999</v>
      </c>
      <c r="H131" s="3">
        <v>25.001508767267602</v>
      </c>
      <c r="I131" s="3">
        <v>24.727824624590799</v>
      </c>
      <c r="K131" s="54">
        <f t="shared" si="16"/>
        <v>-8.4373335600997024E-2</v>
      </c>
      <c r="L131" s="54">
        <f t="shared" si="23"/>
        <v>0.14035727888350635</v>
      </c>
      <c r="M131" s="54">
        <f t="shared" si="17"/>
        <v>-5.465199351899841E-2</v>
      </c>
      <c r="N131" s="54">
        <f t="shared" si="24"/>
        <v>-0.24598485606369636</v>
      </c>
      <c r="O131" s="54">
        <f t="shared" si="18"/>
        <v>2.7359364139602604E-2</v>
      </c>
      <c r="P131" s="54"/>
      <c r="Q131" s="54">
        <f t="shared" si="19"/>
        <v>0.30096760586389948</v>
      </c>
      <c r="R131" s="54"/>
      <c r="S131" s="54">
        <f t="shared" si="20"/>
        <v>0.21803200649289778</v>
      </c>
      <c r="T131" s="54"/>
      <c r="U131" s="54">
        <f t="shared" si="21"/>
        <v>0.3010669600006004</v>
      </c>
      <c r="V131" s="54"/>
      <c r="W131" s="54">
        <f t="shared" si="22"/>
        <v>0.71301113677579764</v>
      </c>
    </row>
    <row r="132" spans="1:23">
      <c r="A132">
        <v>23.6</v>
      </c>
      <c r="B132" s="3">
        <v>20.463152838330799</v>
      </c>
      <c r="C132" s="2">
        <v>59</v>
      </c>
      <c r="D132" s="3">
        <v>25.930076140039201</v>
      </c>
      <c r="E132" s="3">
        <v>25.220253743958502</v>
      </c>
      <c r="F132" s="3">
        <v>25.3295631070601</v>
      </c>
      <c r="G132" s="3">
        <v>26.4206548094044</v>
      </c>
      <c r="H132" s="3">
        <v>25.2475836036784</v>
      </c>
      <c r="I132" s="3">
        <v>24.673055997883701</v>
      </c>
      <c r="K132" s="54">
        <f t="shared" si="16"/>
        <v>0.22488067798439815</v>
      </c>
      <c r="L132" s="54">
        <f t="shared" si="23"/>
        <v>0.30925401358539517</v>
      </c>
      <c r="M132" s="54">
        <f t="shared" si="17"/>
        <v>0.68249253636080098</v>
      </c>
      <c r="N132" s="54">
        <f t="shared" si="24"/>
        <v>0.73714452987979939</v>
      </c>
      <c r="O132" s="54">
        <f t="shared" si="18"/>
        <v>0.21874497669089976</v>
      </c>
      <c r="P132" s="54"/>
      <c r="Q132" s="54">
        <f t="shared" si="19"/>
        <v>0.24600879043779855</v>
      </c>
      <c r="R132" s="54"/>
      <c r="S132" s="54">
        <f t="shared" si="20"/>
        <v>0.13621471414040087</v>
      </c>
      <c r="T132" s="54"/>
      <c r="U132" s="54">
        <f t="shared" si="21"/>
        <v>0.24607483641079853</v>
      </c>
      <c r="V132" s="54"/>
      <c r="W132" s="54">
        <f t="shared" si="22"/>
        <v>-5.4768626707097923E-2</v>
      </c>
    </row>
    <row r="133" spans="1:23">
      <c r="A133">
        <v>23.8</v>
      </c>
      <c r="B133" s="3">
        <v>20.406967553062199</v>
      </c>
      <c r="C133" s="2">
        <v>59.5</v>
      </c>
      <c r="D133" s="3">
        <v>25.8209723804658</v>
      </c>
      <c r="E133" s="3">
        <v>25.411514588028801</v>
      </c>
      <c r="F133" s="3">
        <v>25.466141911356999</v>
      </c>
      <c r="G133" s="3">
        <v>26.9106770441132</v>
      </c>
      <c r="H133" s="3">
        <v>25.438832135832801</v>
      </c>
      <c r="I133" s="3">
        <v>24.755204470349899</v>
      </c>
      <c r="K133" s="54">
        <f t="shared" si="16"/>
        <v>-5.6185285268600893E-2</v>
      </c>
      <c r="L133" s="54">
        <f t="shared" si="23"/>
        <v>-0.28106596325299904</v>
      </c>
      <c r="M133" s="54">
        <f t="shared" si="17"/>
        <v>-0.10910375957340079</v>
      </c>
      <c r="N133" s="54">
        <f t="shared" si="24"/>
        <v>-0.79159629593420178</v>
      </c>
      <c r="O133" s="54">
        <f t="shared" si="18"/>
        <v>0.19126084407029964</v>
      </c>
      <c r="P133" s="54"/>
      <c r="Q133" s="54">
        <f t="shared" si="19"/>
        <v>0.13657880429689939</v>
      </c>
      <c r="R133" s="54"/>
      <c r="S133" s="54">
        <f t="shared" si="20"/>
        <v>0.49002223470879969</v>
      </c>
      <c r="T133" s="54"/>
      <c r="U133" s="54">
        <f t="shared" si="21"/>
        <v>0.19124853215440041</v>
      </c>
      <c r="V133" s="54"/>
      <c r="W133" s="54">
        <f t="shared" si="22"/>
        <v>8.214847246619783E-2</v>
      </c>
    </row>
    <row r="134" spans="1:23">
      <c r="A134">
        <v>24</v>
      </c>
      <c r="B134" s="3">
        <v>20.7156686400829</v>
      </c>
      <c r="C134" s="2">
        <v>60</v>
      </c>
      <c r="D134" s="3">
        <v>25.984618180397302</v>
      </c>
      <c r="E134" s="3">
        <v>25.466141911356999</v>
      </c>
      <c r="F134" s="3">
        <v>25.411514588028801</v>
      </c>
      <c r="G134" s="3">
        <v>27.0467120441823</v>
      </c>
      <c r="H134" s="3">
        <v>25.3295631070601</v>
      </c>
      <c r="I134" s="3">
        <v>25.493449268710901</v>
      </c>
      <c r="K134" s="54">
        <f t="shared" si="16"/>
        <v>0.30870108702070098</v>
      </c>
      <c r="L134" s="54">
        <f t="shared" si="23"/>
        <v>0.36488637228930187</v>
      </c>
      <c r="M134" s="54">
        <f t="shared" si="17"/>
        <v>0.1636457999315013</v>
      </c>
      <c r="N134" s="54">
        <f t="shared" si="24"/>
        <v>0.27274955950490209</v>
      </c>
      <c r="O134" s="54">
        <f t="shared" si="18"/>
        <v>5.4627323328197974E-2</v>
      </c>
      <c r="P134" s="54"/>
      <c r="Q134" s="54">
        <f t="shared" si="19"/>
        <v>-5.4627323328197974E-2</v>
      </c>
      <c r="R134" s="54"/>
      <c r="S134" s="54">
        <f t="shared" si="20"/>
        <v>0.13603500006909997</v>
      </c>
      <c r="T134" s="54"/>
      <c r="U134" s="54">
        <f t="shared" si="21"/>
        <v>-0.10926902877270095</v>
      </c>
      <c r="V134" s="54"/>
      <c r="W134" s="54">
        <f t="shared" si="22"/>
        <v>0.7382447983610021</v>
      </c>
    </row>
    <row r="135" spans="1:23">
      <c r="A135">
        <v>24.2</v>
      </c>
      <c r="B135" s="3">
        <v>20.069341821138998</v>
      </c>
      <c r="C135" s="2">
        <v>60.5</v>
      </c>
      <c r="D135" s="3">
        <v>26.093672752577</v>
      </c>
      <c r="E135" s="3">
        <v>25.793692443806901</v>
      </c>
      <c r="F135" s="3">
        <v>25.411514588028801</v>
      </c>
      <c r="G135" s="3">
        <v>27.427461070553999</v>
      </c>
      <c r="H135" s="3">
        <v>25.629955830155399</v>
      </c>
      <c r="I135" s="3">
        <v>25.575362367507399</v>
      </c>
      <c r="K135" s="54">
        <f t="shared" si="16"/>
        <v>-0.64632681894390132</v>
      </c>
      <c r="L135" s="54">
        <f t="shared" si="23"/>
        <v>-0.9550279059646023</v>
      </c>
      <c r="M135" s="54">
        <f t="shared" si="17"/>
        <v>0.10905457217969783</v>
      </c>
      <c r="N135" s="54">
        <f t="shared" si="24"/>
        <v>-5.4591227751803473E-2</v>
      </c>
      <c r="O135" s="54">
        <f t="shared" si="18"/>
        <v>0.32755053244990151</v>
      </c>
      <c r="P135" s="54"/>
      <c r="Q135" s="54">
        <f t="shared" si="19"/>
        <v>0</v>
      </c>
      <c r="R135" s="54"/>
      <c r="S135" s="54">
        <f t="shared" si="20"/>
        <v>0.38074902637169927</v>
      </c>
      <c r="T135" s="54"/>
      <c r="U135" s="54">
        <f t="shared" si="21"/>
        <v>0.30039272309529963</v>
      </c>
      <c r="V135" s="54"/>
      <c r="W135" s="54">
        <f t="shared" si="22"/>
        <v>8.1913098796498218E-2</v>
      </c>
    </row>
    <row r="136" spans="1:23">
      <c r="A136">
        <v>24.4</v>
      </c>
      <c r="B136" s="3">
        <v>20.378868301364399</v>
      </c>
      <c r="C136" s="2">
        <v>61</v>
      </c>
      <c r="D136" s="3">
        <v>26.747391926044099</v>
      </c>
      <c r="E136" s="3">
        <v>25.984618180397302</v>
      </c>
      <c r="F136" s="3">
        <v>25.984618180397302</v>
      </c>
      <c r="G136" s="3">
        <v>27.672124177985399</v>
      </c>
      <c r="H136" s="3">
        <v>26.148185613920202</v>
      </c>
      <c r="I136" s="3">
        <v>25.930076140039201</v>
      </c>
      <c r="K136" s="54">
        <f t="shared" si="16"/>
        <v>0.30952648022540075</v>
      </c>
      <c r="L136" s="54">
        <f t="shared" si="23"/>
        <v>0.95585329916930206</v>
      </c>
      <c r="M136" s="54">
        <f t="shared" si="17"/>
        <v>0.65371917346709907</v>
      </c>
      <c r="N136" s="54">
        <f t="shared" si="24"/>
        <v>0.54466460128740124</v>
      </c>
      <c r="O136" s="54">
        <f t="shared" si="18"/>
        <v>0.19092573659040113</v>
      </c>
      <c r="P136" s="54"/>
      <c r="Q136" s="54">
        <f t="shared" si="19"/>
        <v>0.57310359236850061</v>
      </c>
      <c r="R136" s="54"/>
      <c r="S136" s="54">
        <f t="shared" si="20"/>
        <v>0.24466310743139985</v>
      </c>
      <c r="T136" s="54"/>
      <c r="U136" s="54">
        <f t="shared" si="21"/>
        <v>0.51822978376480222</v>
      </c>
      <c r="V136" s="54"/>
      <c r="W136" s="54">
        <f t="shared" si="22"/>
        <v>0.35471377253180236</v>
      </c>
    </row>
    <row r="137" spans="1:23">
      <c r="A137">
        <v>24.6</v>
      </c>
      <c r="B137" s="3">
        <v>20.491233430565899</v>
      </c>
      <c r="C137" s="2">
        <v>61.5</v>
      </c>
      <c r="D137" s="3">
        <v>26.502356679883</v>
      </c>
      <c r="E137" s="3">
        <v>26.039146780565599</v>
      </c>
      <c r="F137" s="3">
        <v>25.8209723804658</v>
      </c>
      <c r="G137" s="3">
        <v>28.134109204535701</v>
      </c>
      <c r="H137" s="3">
        <v>25.957345522633801</v>
      </c>
      <c r="I137" s="3">
        <v>25.984618180397302</v>
      </c>
      <c r="K137" s="54">
        <f t="shared" si="16"/>
        <v>0.11236512920149977</v>
      </c>
      <c r="L137" s="54">
        <f t="shared" si="23"/>
        <v>-0.19716135102390098</v>
      </c>
      <c r="M137" s="54">
        <f t="shared" si="17"/>
        <v>-0.24503524616109829</v>
      </c>
      <c r="N137" s="54">
        <f t="shared" si="24"/>
        <v>-0.89875441962819735</v>
      </c>
      <c r="O137" s="54">
        <f t="shared" si="18"/>
        <v>5.4528600168296748E-2</v>
      </c>
      <c r="P137" s="54"/>
      <c r="Q137" s="54">
        <f t="shared" si="19"/>
        <v>-0.1636457999315013</v>
      </c>
      <c r="R137" s="54"/>
      <c r="S137" s="54">
        <f t="shared" si="20"/>
        <v>0.46198502655030182</v>
      </c>
      <c r="T137" s="54"/>
      <c r="U137" s="54">
        <f t="shared" si="21"/>
        <v>-0.19084009128640034</v>
      </c>
      <c r="V137" s="54"/>
      <c r="W137" s="54">
        <f t="shared" si="22"/>
        <v>5.4542040358100508E-2</v>
      </c>
    </row>
    <row r="138" spans="1:23">
      <c r="A138">
        <v>24.8</v>
      </c>
      <c r="B138" s="3">
        <v>20.631549674784502</v>
      </c>
      <c r="C138" s="2">
        <v>62</v>
      </c>
      <c r="D138" s="3">
        <v>27.291505679767099</v>
      </c>
      <c r="E138" s="3">
        <v>26.229945984906902</v>
      </c>
      <c r="F138" s="3">
        <v>26.393412159370101</v>
      </c>
      <c r="G138" s="3">
        <v>28.2699619843516</v>
      </c>
      <c r="H138" s="3">
        <v>26.447890439711301</v>
      </c>
      <c r="I138" s="3">
        <v>26.529592648026998</v>
      </c>
      <c r="K138" s="54">
        <f t="shared" si="16"/>
        <v>0.140316244218603</v>
      </c>
      <c r="L138" s="54">
        <f t="shared" si="23"/>
        <v>2.7951115017103234E-2</v>
      </c>
      <c r="M138" s="54">
        <f t="shared" si="17"/>
        <v>0.78914899988409815</v>
      </c>
      <c r="N138" s="54">
        <f t="shared" si="24"/>
        <v>1.0341842460451964</v>
      </c>
      <c r="O138" s="54">
        <f t="shared" si="18"/>
        <v>0.19079920434130315</v>
      </c>
      <c r="P138" s="54"/>
      <c r="Q138" s="54">
        <f t="shared" si="19"/>
        <v>0.57243977890430031</v>
      </c>
      <c r="R138" s="54"/>
      <c r="S138" s="54">
        <f t="shared" si="20"/>
        <v>0.13585277981589883</v>
      </c>
      <c r="T138" s="54"/>
      <c r="U138" s="54">
        <f t="shared" si="21"/>
        <v>0.49054491707750003</v>
      </c>
      <c r="V138" s="54"/>
      <c r="W138" s="54">
        <f t="shared" si="22"/>
        <v>0.54497446762969659</v>
      </c>
    </row>
    <row r="139" spans="1:23">
      <c r="A139">
        <v>25</v>
      </c>
      <c r="B139" s="3">
        <v>20.5754437211768</v>
      </c>
      <c r="C139" s="2">
        <v>62.5</v>
      </c>
      <c r="D139" s="3">
        <v>27.0195086476024</v>
      </c>
      <c r="E139" s="3">
        <v>26.8290380986146</v>
      </c>
      <c r="F139" s="3">
        <v>26.066408088771102</v>
      </c>
      <c r="G139" s="3">
        <v>28.7317851983127</v>
      </c>
      <c r="H139" s="3">
        <v>26.747391926044099</v>
      </c>
      <c r="I139" s="3">
        <v>27.0467120441823</v>
      </c>
      <c r="K139" s="54">
        <f t="shared" si="16"/>
        <v>-5.6105953607701764E-2</v>
      </c>
      <c r="L139" s="54">
        <f t="shared" si="23"/>
        <v>-0.19642219782630477</v>
      </c>
      <c r="M139" s="54">
        <f t="shared" si="17"/>
        <v>-0.27199703216469828</v>
      </c>
      <c r="N139" s="54">
        <f t="shared" si="24"/>
        <v>-1.0611460320487964</v>
      </c>
      <c r="O139" s="54">
        <f t="shared" si="18"/>
        <v>0.5990921137076981</v>
      </c>
      <c r="P139" s="54"/>
      <c r="Q139" s="54">
        <f t="shared" si="19"/>
        <v>-0.32700407059899916</v>
      </c>
      <c r="R139" s="54"/>
      <c r="S139" s="54">
        <f t="shared" si="20"/>
        <v>0.46182321396110027</v>
      </c>
      <c r="T139" s="54"/>
      <c r="U139" s="54">
        <f t="shared" si="21"/>
        <v>0.29950148633279738</v>
      </c>
      <c r="V139" s="54"/>
      <c r="W139" s="54">
        <f t="shared" si="22"/>
        <v>0.51711939615530156</v>
      </c>
    </row>
    <row r="140" spans="1:23">
      <c r="A140">
        <v>25.2</v>
      </c>
      <c r="B140" s="3">
        <v>20.125679555420401</v>
      </c>
      <c r="C140" s="2">
        <v>63</v>
      </c>
      <c r="D140" s="3">
        <v>27.672124177985399</v>
      </c>
      <c r="E140" s="3">
        <v>26.8834671928389</v>
      </c>
      <c r="F140" s="3">
        <v>26.8290380986146</v>
      </c>
      <c r="G140" s="3">
        <v>29.302233861469301</v>
      </c>
      <c r="H140" s="3">
        <v>27.101120481166099</v>
      </c>
      <c r="I140" s="3">
        <v>27.291505679767099</v>
      </c>
      <c r="K140" s="54">
        <f t="shared" si="16"/>
        <v>-0.44976416575639888</v>
      </c>
      <c r="L140" s="54">
        <f t="shared" si="23"/>
        <v>-0.39365821214869712</v>
      </c>
      <c r="M140" s="54">
        <f t="shared" si="17"/>
        <v>0.6526155303829988</v>
      </c>
      <c r="N140" s="54">
        <f t="shared" si="24"/>
        <v>0.92461256254769708</v>
      </c>
      <c r="O140" s="54">
        <f t="shared" si="18"/>
        <v>5.4429094224300201E-2</v>
      </c>
      <c r="P140" s="54"/>
      <c r="Q140" s="54">
        <f t="shared" si="19"/>
        <v>0.76263000984349816</v>
      </c>
      <c r="R140" s="54"/>
      <c r="S140" s="54">
        <f t="shared" si="20"/>
        <v>0.57044866315660059</v>
      </c>
      <c r="T140" s="54"/>
      <c r="U140" s="54">
        <f t="shared" si="21"/>
        <v>0.35372855512200019</v>
      </c>
      <c r="V140" s="54"/>
      <c r="W140" s="54">
        <f t="shared" si="22"/>
        <v>0.24479363558479861</v>
      </c>
    </row>
    <row r="141" spans="1:23">
      <c r="A141">
        <v>25.4</v>
      </c>
      <c r="B141" s="3">
        <v>20.6034997418407</v>
      </c>
      <c r="C141" s="2">
        <v>63.5</v>
      </c>
      <c r="D141" s="3">
        <v>27.590575599937502</v>
      </c>
      <c r="E141" s="3">
        <v>27.101120481166099</v>
      </c>
      <c r="F141" s="3">
        <v>26.856255989188998</v>
      </c>
      <c r="G141" s="3">
        <v>29.6554068799114</v>
      </c>
      <c r="H141" s="3">
        <v>27.536209356356899</v>
      </c>
      <c r="I141" s="3">
        <v>27.454648177366099</v>
      </c>
      <c r="K141" s="54">
        <f t="shared" si="16"/>
        <v>0.47782018642029911</v>
      </c>
      <c r="L141" s="54">
        <f t="shared" si="23"/>
        <v>0.92758435217669799</v>
      </c>
      <c r="M141" s="54">
        <f t="shared" si="17"/>
        <v>-8.154857804789728E-2</v>
      </c>
      <c r="N141" s="54">
        <f t="shared" si="24"/>
        <v>-0.73416410843089608</v>
      </c>
      <c r="O141" s="54">
        <f t="shared" si="18"/>
        <v>0.21765328832719888</v>
      </c>
      <c r="P141" s="54"/>
      <c r="Q141" s="54">
        <f t="shared" si="19"/>
        <v>2.7217890574398496E-2</v>
      </c>
      <c r="R141" s="54"/>
      <c r="S141" s="54">
        <f t="shared" si="20"/>
        <v>0.35317301844209936</v>
      </c>
      <c r="T141" s="54"/>
      <c r="U141" s="54">
        <f t="shared" si="21"/>
        <v>0.4350888751908002</v>
      </c>
      <c r="V141" s="54"/>
      <c r="W141" s="54">
        <f t="shared" si="22"/>
        <v>0.16314249759900079</v>
      </c>
    </row>
    <row r="142" spans="1:23">
      <c r="A142">
        <v>25.6</v>
      </c>
      <c r="B142" s="3">
        <v>20.687636839783799</v>
      </c>
      <c r="C142" s="2">
        <v>64</v>
      </c>
      <c r="D142" s="3">
        <v>28.405799647087498</v>
      </c>
      <c r="E142" s="3">
        <v>27.2643073003829</v>
      </c>
      <c r="F142" s="3">
        <v>27.1555188525159</v>
      </c>
      <c r="G142" s="3">
        <v>29.981477119433301</v>
      </c>
      <c r="H142" s="3">
        <v>27.6449438732887</v>
      </c>
      <c r="I142" s="3">
        <v>28.052598358728002</v>
      </c>
      <c r="K142" s="54">
        <f t="shared" si="16"/>
        <v>8.4137097943099093E-2</v>
      </c>
      <c r="L142" s="54">
        <f t="shared" si="23"/>
        <v>-0.39368308847720002</v>
      </c>
      <c r="M142" s="54">
        <f t="shared" si="17"/>
        <v>0.81522404714999652</v>
      </c>
      <c r="N142" s="54">
        <f t="shared" si="24"/>
        <v>0.8967726251978938</v>
      </c>
      <c r="O142" s="54">
        <f t="shared" si="18"/>
        <v>0.16318681921680067</v>
      </c>
      <c r="P142" s="54"/>
      <c r="Q142" s="54">
        <f t="shared" si="19"/>
        <v>0.29926286332690211</v>
      </c>
      <c r="R142" s="54"/>
      <c r="S142" s="54">
        <f t="shared" si="20"/>
        <v>0.32607023952190062</v>
      </c>
      <c r="T142" s="54"/>
      <c r="U142" s="54">
        <f t="shared" si="21"/>
        <v>0.10873451693180058</v>
      </c>
      <c r="V142" s="54"/>
      <c r="W142" s="54">
        <f t="shared" si="22"/>
        <v>0.59795018136190237</v>
      </c>
    </row>
    <row r="143" spans="1:23">
      <c r="A143">
        <v>25.8</v>
      </c>
      <c r="B143" s="3">
        <v>20.491233430565899</v>
      </c>
      <c r="C143" s="2">
        <v>64.5</v>
      </c>
      <c r="D143" s="3">
        <v>28.297129176599299</v>
      </c>
      <c r="E143" s="3">
        <v>27.7536659332171</v>
      </c>
      <c r="F143" s="3">
        <v>27.373078699658699</v>
      </c>
      <c r="G143" s="3">
        <v>30.4163808979152</v>
      </c>
      <c r="H143" s="3">
        <v>27.5633928981349</v>
      </c>
      <c r="I143" s="3">
        <v>28.5144651224937</v>
      </c>
      <c r="K143" s="54">
        <f t="shared" si="16"/>
        <v>-0.19640340921790056</v>
      </c>
      <c r="L143" s="54">
        <f t="shared" si="23"/>
        <v>-0.28054050716099965</v>
      </c>
      <c r="M143" s="54">
        <f t="shared" si="17"/>
        <v>-0.10867047048819956</v>
      </c>
      <c r="N143" s="54">
        <f t="shared" si="24"/>
        <v>-0.92389451763819608</v>
      </c>
      <c r="O143" s="54">
        <f t="shared" si="18"/>
        <v>0.48935863283420034</v>
      </c>
      <c r="P143" s="54"/>
      <c r="Q143" s="54">
        <f t="shared" si="19"/>
        <v>0.21755984714279819</v>
      </c>
      <c r="R143" s="54"/>
      <c r="S143" s="54">
        <f t="shared" si="20"/>
        <v>0.43490377848189965</v>
      </c>
      <c r="T143" s="54"/>
      <c r="U143" s="54">
        <f t="shared" si="21"/>
        <v>-8.1550975153799499E-2</v>
      </c>
      <c r="V143" s="54"/>
      <c r="W143" s="54">
        <f t="shared" si="22"/>
        <v>0.46186676376569835</v>
      </c>
    </row>
    <row r="144" spans="1:23">
      <c r="A144">
        <v>26</v>
      </c>
      <c r="B144" s="3">
        <v>20.631549674784502</v>
      </c>
      <c r="C144" s="2">
        <v>65</v>
      </c>
      <c r="D144" s="3">
        <v>29.084916333034801</v>
      </c>
      <c r="E144" s="3">
        <v>27.971077519010901</v>
      </c>
      <c r="F144" s="3">
        <v>27.699303724690999</v>
      </c>
      <c r="G144" s="3">
        <v>30.824306926593401</v>
      </c>
      <c r="H144" s="3">
        <v>28.405799647087498</v>
      </c>
      <c r="I144" s="3">
        <v>28.7589481752895</v>
      </c>
      <c r="K144" s="54">
        <f t="shared" ref="K144:K207" si="25">B144-B143</f>
        <v>0.140316244218603</v>
      </c>
      <c r="L144" s="54">
        <f t="shared" si="23"/>
        <v>0.33671965343650356</v>
      </c>
      <c r="M144" s="54">
        <f t="shared" ref="M144:M207" si="26">D144-D143</f>
        <v>0.78778715643550257</v>
      </c>
      <c r="N144" s="54">
        <f t="shared" si="24"/>
        <v>0.89645762692370212</v>
      </c>
      <c r="O144" s="54">
        <f t="shared" ref="O144:O207" si="27">E144-E143</f>
        <v>0.21741158579380127</v>
      </c>
      <c r="P144" s="54"/>
      <c r="Q144" s="54">
        <f t="shared" ref="Q144:Q207" si="28">F144-F143</f>
        <v>0.32622502503230066</v>
      </c>
      <c r="R144" s="54"/>
      <c r="S144" s="54">
        <f t="shared" ref="S144:S207" si="29">G144-G143</f>
        <v>0.40792602867820094</v>
      </c>
      <c r="T144" s="54"/>
      <c r="U144" s="54">
        <f t="shared" ref="U144:U207" si="30">H144-H143</f>
        <v>0.84240674895259815</v>
      </c>
      <c r="V144" s="54"/>
      <c r="W144" s="54">
        <f t="shared" ref="W144:W207" si="31">I144-I143</f>
        <v>0.2444830527958004</v>
      </c>
    </row>
    <row r="145" spans="1:23">
      <c r="A145">
        <v>26.2</v>
      </c>
      <c r="B145" s="3">
        <v>20.547376110431902</v>
      </c>
      <c r="C145" s="2">
        <v>65.5</v>
      </c>
      <c r="D145" s="3">
        <v>29.302233861469301</v>
      </c>
      <c r="E145" s="3">
        <v>28.297129176599299</v>
      </c>
      <c r="F145" s="3">
        <v>27.862376792563001</v>
      </c>
      <c r="G145" s="3">
        <v>31.286926929878401</v>
      </c>
      <c r="H145" s="3">
        <v>28.297129176599299</v>
      </c>
      <c r="I145" s="3">
        <v>29.193573869882801</v>
      </c>
      <c r="K145" s="54">
        <f t="shared" si="25"/>
        <v>-8.4173564352600039E-2</v>
      </c>
      <c r="L145" s="54">
        <f t="shared" ref="L145:L208" si="32">K145-K144</f>
        <v>-0.22448980857120304</v>
      </c>
      <c r="M145" s="54">
        <f t="shared" si="26"/>
        <v>0.21731752843449925</v>
      </c>
      <c r="N145" s="54">
        <f t="shared" ref="N145:N208" si="33">M145-M144</f>
        <v>-0.57046962800100331</v>
      </c>
      <c r="O145" s="54">
        <f t="shared" si="27"/>
        <v>0.3260516575883976</v>
      </c>
      <c r="P145" s="54"/>
      <c r="Q145" s="54">
        <f t="shared" si="28"/>
        <v>0.16307306787200204</v>
      </c>
      <c r="R145" s="54"/>
      <c r="S145" s="54">
        <f t="shared" si="29"/>
        <v>0.46262000328500008</v>
      </c>
      <c r="T145" s="54"/>
      <c r="U145" s="54">
        <f t="shared" si="30"/>
        <v>-0.10867047048819956</v>
      </c>
      <c r="V145" s="54"/>
      <c r="W145" s="54">
        <f t="shared" si="31"/>
        <v>0.43462569459330069</v>
      </c>
    </row>
    <row r="146" spans="1:23">
      <c r="A146">
        <v>26.4</v>
      </c>
      <c r="B146" s="3">
        <v>20.659593541956301</v>
      </c>
      <c r="C146" s="2">
        <v>66</v>
      </c>
      <c r="D146" s="3">
        <v>29.302233861469301</v>
      </c>
      <c r="E146" s="3">
        <v>28.595962895269199</v>
      </c>
      <c r="F146" s="3">
        <v>28.3242959924684</v>
      </c>
      <c r="G146" s="3">
        <v>31.886223684074601</v>
      </c>
      <c r="H146" s="3">
        <v>28.8947671335076</v>
      </c>
      <c r="I146" s="3">
        <v>29.383732410371501</v>
      </c>
      <c r="K146" s="54">
        <f t="shared" si="25"/>
        <v>0.11221743152439956</v>
      </c>
      <c r="L146" s="54">
        <f t="shared" si="32"/>
        <v>0.1963909958769996</v>
      </c>
      <c r="M146" s="54">
        <f t="shared" si="26"/>
        <v>0</v>
      </c>
      <c r="N146" s="54">
        <f t="shared" si="33"/>
        <v>-0.21731752843449925</v>
      </c>
      <c r="O146" s="54">
        <f t="shared" si="27"/>
        <v>0.29883371866990061</v>
      </c>
      <c r="P146" s="54"/>
      <c r="Q146" s="54">
        <f t="shared" si="28"/>
        <v>0.46191919990539887</v>
      </c>
      <c r="R146" s="54"/>
      <c r="S146" s="54">
        <f t="shared" si="29"/>
        <v>0.59929675419619954</v>
      </c>
      <c r="T146" s="54"/>
      <c r="U146" s="54">
        <f t="shared" si="30"/>
        <v>0.59763795690830079</v>
      </c>
      <c r="V146" s="54"/>
      <c r="W146" s="54">
        <f t="shared" si="31"/>
        <v>0.1901585404886994</v>
      </c>
    </row>
    <row r="147" spans="1:23">
      <c r="A147">
        <v>26.6</v>
      </c>
      <c r="B147" s="3">
        <v>20.6034997418407</v>
      </c>
      <c r="C147" s="2">
        <v>66.5</v>
      </c>
      <c r="D147" s="3">
        <v>29.9271292915545</v>
      </c>
      <c r="E147" s="3">
        <v>28.704622101822999</v>
      </c>
      <c r="F147" s="3">
        <v>28.1612838250831</v>
      </c>
      <c r="G147" s="3">
        <v>32.404469809518403</v>
      </c>
      <c r="H147" s="3">
        <v>29.1120792172538</v>
      </c>
      <c r="I147" s="3">
        <v>29.818435243965801</v>
      </c>
      <c r="K147" s="54">
        <f t="shared" si="25"/>
        <v>-5.6093800115601056E-2</v>
      </c>
      <c r="L147" s="54">
        <f t="shared" si="32"/>
        <v>-0.16831123164000061</v>
      </c>
      <c r="M147" s="54">
        <f t="shared" si="26"/>
        <v>0.62489543008519988</v>
      </c>
      <c r="N147" s="54">
        <f t="shared" si="33"/>
        <v>0.62489543008519988</v>
      </c>
      <c r="O147" s="54">
        <f t="shared" si="27"/>
        <v>0.10865920655379924</v>
      </c>
      <c r="P147" s="54"/>
      <c r="Q147" s="54">
        <f t="shared" si="28"/>
        <v>-0.16301216738530044</v>
      </c>
      <c r="R147" s="54"/>
      <c r="S147" s="54">
        <f t="shared" si="29"/>
        <v>0.51824612544380244</v>
      </c>
      <c r="T147" s="54"/>
      <c r="U147" s="54">
        <f t="shared" si="30"/>
        <v>0.21731208374620081</v>
      </c>
      <c r="V147" s="54"/>
      <c r="W147" s="54">
        <f t="shared" si="31"/>
        <v>0.43470283359430084</v>
      </c>
    </row>
    <row r="148" spans="1:23">
      <c r="A148">
        <v>26.8</v>
      </c>
      <c r="B148" s="3">
        <v>20.435060563393499</v>
      </c>
      <c r="C148" s="2">
        <v>67</v>
      </c>
      <c r="D148" s="3">
        <v>30.6067192631007</v>
      </c>
      <c r="E148" s="3">
        <v>29.2479061467943</v>
      </c>
      <c r="F148" s="3">
        <v>28.8947671335076</v>
      </c>
      <c r="G148" s="3">
        <v>32.978130005641397</v>
      </c>
      <c r="H148" s="3">
        <v>29.764088767798398</v>
      </c>
      <c r="I148" s="3">
        <v>30.3891948518467</v>
      </c>
      <c r="K148" s="54">
        <f t="shared" si="25"/>
        <v>-0.16843917844720124</v>
      </c>
      <c r="L148" s="54">
        <f t="shared" si="32"/>
        <v>-0.11234537833160019</v>
      </c>
      <c r="M148" s="54">
        <f t="shared" si="26"/>
        <v>0.67958997154619993</v>
      </c>
      <c r="N148" s="54">
        <f t="shared" si="33"/>
        <v>5.4694541461000057E-2</v>
      </c>
      <c r="O148" s="54">
        <f t="shared" si="27"/>
        <v>0.54328404497130123</v>
      </c>
      <c r="P148" s="54"/>
      <c r="Q148" s="54">
        <f t="shared" si="28"/>
        <v>0.73348330842449982</v>
      </c>
      <c r="R148" s="54"/>
      <c r="S148" s="54">
        <f t="shared" si="29"/>
        <v>0.57366019612299368</v>
      </c>
      <c r="T148" s="54"/>
      <c r="U148" s="54">
        <f t="shared" si="30"/>
        <v>0.65200955054459797</v>
      </c>
      <c r="V148" s="54"/>
      <c r="W148" s="54">
        <f t="shared" si="31"/>
        <v>0.5707596078808983</v>
      </c>
    </row>
    <row r="149" spans="1:23">
      <c r="A149">
        <v>27</v>
      </c>
      <c r="B149" s="3">
        <v>20.125679555420401</v>
      </c>
      <c r="C149" s="2">
        <v>67.5</v>
      </c>
      <c r="D149" s="3">
        <v>30.552335206361899</v>
      </c>
      <c r="E149" s="3">
        <v>29.709749559616299</v>
      </c>
      <c r="F149" s="3">
        <v>28.595962895269199</v>
      </c>
      <c r="G149" s="3">
        <v>33.361143537755403</v>
      </c>
      <c r="H149" s="3">
        <v>29.9271292915545</v>
      </c>
      <c r="I149" s="3">
        <v>30.715504674535602</v>
      </c>
      <c r="K149" s="54">
        <f t="shared" si="25"/>
        <v>-0.30938100797309787</v>
      </c>
      <c r="L149" s="54">
        <f t="shared" si="32"/>
        <v>-0.14094182952589662</v>
      </c>
      <c r="M149" s="54">
        <f t="shared" si="26"/>
        <v>-5.4384056738800979E-2</v>
      </c>
      <c r="N149" s="54">
        <f t="shared" si="33"/>
        <v>-0.73397402828500091</v>
      </c>
      <c r="O149" s="54">
        <f t="shared" si="27"/>
        <v>0.46184341282199881</v>
      </c>
      <c r="P149" s="54"/>
      <c r="Q149" s="54">
        <f t="shared" si="28"/>
        <v>-0.29880423823840019</v>
      </c>
      <c r="R149" s="54"/>
      <c r="S149" s="54">
        <f t="shared" si="29"/>
        <v>0.38301353211400624</v>
      </c>
      <c r="T149" s="54"/>
      <c r="U149" s="54">
        <f t="shared" si="30"/>
        <v>0.16304052375610212</v>
      </c>
      <c r="V149" s="54"/>
      <c r="W149" s="54">
        <f t="shared" si="31"/>
        <v>0.32630982268890207</v>
      </c>
    </row>
    <row r="150" spans="1:23">
      <c r="A150">
        <v>27.2</v>
      </c>
      <c r="B150" s="3">
        <v>20.687636839783799</v>
      </c>
      <c r="C150" s="2">
        <v>68</v>
      </c>
      <c r="D150" s="3">
        <v>31.150825002135601</v>
      </c>
      <c r="E150" s="3">
        <v>29.9271292915545</v>
      </c>
      <c r="F150" s="3">
        <v>29.465233351656401</v>
      </c>
      <c r="G150" s="3">
        <v>33.826930806188699</v>
      </c>
      <c r="H150" s="3">
        <v>30.334825323016901</v>
      </c>
      <c r="I150" s="3">
        <v>30.851508913382599</v>
      </c>
      <c r="K150" s="54">
        <f t="shared" si="25"/>
        <v>0.5619572843633982</v>
      </c>
      <c r="L150" s="54">
        <f t="shared" si="32"/>
        <v>0.87133829233649607</v>
      </c>
      <c r="M150" s="54">
        <f t="shared" si="26"/>
        <v>0.59848979577370187</v>
      </c>
      <c r="N150" s="54">
        <f t="shared" si="33"/>
        <v>0.65287385251250285</v>
      </c>
      <c r="O150" s="54">
        <f t="shared" si="27"/>
        <v>0.21737973193820181</v>
      </c>
      <c r="P150" s="54"/>
      <c r="Q150" s="54">
        <f t="shared" si="28"/>
        <v>0.86927045638720202</v>
      </c>
      <c r="R150" s="54"/>
      <c r="S150" s="54">
        <f t="shared" si="29"/>
        <v>0.46578726843329576</v>
      </c>
      <c r="T150" s="54"/>
      <c r="U150" s="54">
        <f t="shared" si="30"/>
        <v>0.4076960314624003</v>
      </c>
      <c r="V150" s="54"/>
      <c r="W150" s="54">
        <f t="shared" si="31"/>
        <v>0.13600423884699708</v>
      </c>
    </row>
    <row r="151" spans="1:23">
      <c r="A151">
        <v>27.4</v>
      </c>
      <c r="B151" s="3">
        <v>20.491233430565899</v>
      </c>
      <c r="C151" s="2">
        <v>68.5</v>
      </c>
      <c r="D151" s="3">
        <v>31.8044545710653</v>
      </c>
      <c r="E151" s="3">
        <v>30.4163808979152</v>
      </c>
      <c r="F151" s="3">
        <v>29.899956265943501</v>
      </c>
      <c r="G151" s="3">
        <v>34.458464454613498</v>
      </c>
      <c r="H151" s="3">
        <v>30.7699062869195</v>
      </c>
      <c r="I151" s="3">
        <v>30.987546785195299</v>
      </c>
      <c r="K151" s="54">
        <f t="shared" si="25"/>
        <v>-0.19640340921790056</v>
      </c>
      <c r="L151" s="54">
        <f t="shared" si="32"/>
        <v>-0.75836069358129876</v>
      </c>
      <c r="M151" s="54">
        <f t="shared" si="26"/>
        <v>0.65362956892969848</v>
      </c>
      <c r="N151" s="54">
        <f t="shared" si="33"/>
        <v>5.5139773155996608E-2</v>
      </c>
      <c r="O151" s="54">
        <f t="shared" si="27"/>
        <v>0.48925160636069975</v>
      </c>
      <c r="P151" s="54"/>
      <c r="Q151" s="54">
        <f t="shared" si="28"/>
        <v>0.43472291428710008</v>
      </c>
      <c r="R151" s="54"/>
      <c r="S151" s="54">
        <f t="shared" si="29"/>
        <v>0.63153364842479931</v>
      </c>
      <c r="T151" s="54"/>
      <c r="U151" s="54">
        <f t="shared" si="30"/>
        <v>0.43508096390259965</v>
      </c>
      <c r="V151" s="54"/>
      <c r="W151" s="54">
        <f t="shared" si="31"/>
        <v>0.13603787181270022</v>
      </c>
    </row>
    <row r="152" spans="1:23">
      <c r="A152">
        <v>27.6</v>
      </c>
      <c r="B152" s="3">
        <v>20.659593541956301</v>
      </c>
      <c r="C152" s="2">
        <v>69</v>
      </c>
      <c r="D152" s="3">
        <v>32.2680184204456</v>
      </c>
      <c r="E152" s="3">
        <v>30.878717345061101</v>
      </c>
      <c r="F152" s="3">
        <v>30.1989050893038</v>
      </c>
      <c r="G152" s="3">
        <v>35.036649992115699</v>
      </c>
      <c r="H152" s="3">
        <v>31.286926929878401</v>
      </c>
      <c r="I152" s="3">
        <v>31.668209945056599</v>
      </c>
      <c r="K152" s="54">
        <f t="shared" si="25"/>
        <v>0.16836011139040252</v>
      </c>
      <c r="L152" s="54">
        <f t="shared" si="32"/>
        <v>0.36476352060830308</v>
      </c>
      <c r="M152" s="54">
        <f t="shared" si="26"/>
        <v>0.46356384938030004</v>
      </c>
      <c r="N152" s="54">
        <f t="shared" si="33"/>
        <v>-0.19006571954939844</v>
      </c>
      <c r="O152" s="54">
        <f t="shared" si="27"/>
        <v>0.46233644714590127</v>
      </c>
      <c r="P152" s="54"/>
      <c r="Q152" s="54">
        <f t="shared" si="28"/>
        <v>0.29894882336029838</v>
      </c>
      <c r="R152" s="54"/>
      <c r="S152" s="54">
        <f t="shared" si="29"/>
        <v>0.57818553750220048</v>
      </c>
      <c r="T152" s="54"/>
      <c r="U152" s="54">
        <f t="shared" si="30"/>
        <v>0.51702064295890082</v>
      </c>
      <c r="V152" s="54"/>
      <c r="W152" s="54">
        <f t="shared" si="31"/>
        <v>0.68066315986130022</v>
      </c>
    </row>
    <row r="153" spans="1:23">
      <c r="A153">
        <v>27.8</v>
      </c>
      <c r="B153" s="3">
        <v>20.350762786351901</v>
      </c>
      <c r="C153" s="2">
        <v>69.5</v>
      </c>
      <c r="D153" s="3">
        <v>32.650204156298003</v>
      </c>
      <c r="E153" s="3">
        <v>31.232484228273002</v>
      </c>
      <c r="F153" s="3">
        <v>30.579526748648099</v>
      </c>
      <c r="G153" s="3">
        <v>35.699506771885602</v>
      </c>
      <c r="H153" s="3">
        <v>31.995271870211202</v>
      </c>
      <c r="I153" s="3">
        <v>31.668209945056599</v>
      </c>
      <c r="K153" s="54">
        <f t="shared" si="25"/>
        <v>-0.30883075560440076</v>
      </c>
      <c r="L153" s="54">
        <f t="shared" si="32"/>
        <v>-0.47719086699480329</v>
      </c>
      <c r="M153" s="54">
        <f t="shared" si="26"/>
        <v>0.38218573585240279</v>
      </c>
      <c r="N153" s="54">
        <f t="shared" si="33"/>
        <v>-8.1378113527897256E-2</v>
      </c>
      <c r="O153" s="54">
        <f t="shared" si="27"/>
        <v>0.35376688321190031</v>
      </c>
      <c r="P153" s="54"/>
      <c r="Q153" s="54">
        <f t="shared" si="28"/>
        <v>0.3806216593442997</v>
      </c>
      <c r="R153" s="54"/>
      <c r="S153" s="54">
        <f t="shared" si="29"/>
        <v>0.66285677976990343</v>
      </c>
      <c r="T153" s="54"/>
      <c r="U153" s="54">
        <f t="shared" si="30"/>
        <v>0.70834494033280038</v>
      </c>
      <c r="V153" s="54"/>
      <c r="W153" s="54">
        <f t="shared" si="31"/>
        <v>0</v>
      </c>
    </row>
    <row r="154" spans="1:23">
      <c r="A154">
        <v>28</v>
      </c>
      <c r="B154" s="3">
        <v>20.743694440459102</v>
      </c>
      <c r="C154" s="2">
        <v>70</v>
      </c>
      <c r="D154" s="3">
        <v>33.224296937306498</v>
      </c>
      <c r="E154" s="3">
        <v>31.722700711445601</v>
      </c>
      <c r="F154" s="3">
        <v>30.9331270468372</v>
      </c>
      <c r="G154" s="3">
        <v>36.198266139327202</v>
      </c>
      <c r="H154" s="3">
        <v>32.404469809518403</v>
      </c>
      <c r="I154" s="3">
        <v>32.104348970850502</v>
      </c>
      <c r="K154" s="54">
        <f t="shared" si="25"/>
        <v>0.39293165410720121</v>
      </c>
      <c r="L154" s="54">
        <f t="shared" si="32"/>
        <v>0.70176240971160198</v>
      </c>
      <c r="M154" s="54">
        <f t="shared" si="26"/>
        <v>0.57409278100849548</v>
      </c>
      <c r="N154" s="54">
        <f t="shared" si="33"/>
        <v>0.19190704515609269</v>
      </c>
      <c r="O154" s="54">
        <f t="shared" si="27"/>
        <v>0.49021648317259903</v>
      </c>
      <c r="P154" s="54"/>
      <c r="Q154" s="54">
        <f t="shared" si="28"/>
        <v>0.35360029818910022</v>
      </c>
      <c r="R154" s="54"/>
      <c r="S154" s="54">
        <f t="shared" si="29"/>
        <v>0.49875936744160043</v>
      </c>
      <c r="T154" s="54"/>
      <c r="U154" s="54">
        <f t="shared" si="30"/>
        <v>0.40919793930720161</v>
      </c>
      <c r="V154" s="54"/>
      <c r="W154" s="54">
        <f t="shared" si="31"/>
        <v>0.43613902579390285</v>
      </c>
    </row>
    <row r="155" spans="1:23">
      <c r="A155">
        <v>28.2</v>
      </c>
      <c r="B155" s="3">
        <v>20.659593541956301</v>
      </c>
      <c r="C155" s="2">
        <v>70.5</v>
      </c>
      <c r="D155" s="3">
        <v>33.881779641114697</v>
      </c>
      <c r="E155" s="3">
        <v>32.186177721256598</v>
      </c>
      <c r="F155" s="3">
        <v>30.960333661002199</v>
      </c>
      <c r="G155" s="3">
        <v>36.921423044009799</v>
      </c>
      <c r="H155" s="3">
        <v>32.8961160930521</v>
      </c>
      <c r="I155" s="3">
        <v>32.131621552863997</v>
      </c>
      <c r="K155" s="54">
        <f t="shared" si="25"/>
        <v>-8.4100898502800447E-2</v>
      </c>
      <c r="L155" s="54">
        <f t="shared" si="32"/>
        <v>-0.47703255261000166</v>
      </c>
      <c r="M155" s="54">
        <f t="shared" si="26"/>
        <v>0.65748270380819918</v>
      </c>
      <c r="N155" s="54">
        <f t="shared" si="33"/>
        <v>8.3389922799703697E-2</v>
      </c>
      <c r="O155" s="54">
        <f t="shared" si="27"/>
        <v>0.46347700981099749</v>
      </c>
      <c r="P155" s="54"/>
      <c r="Q155" s="54">
        <f t="shared" si="28"/>
        <v>2.7206614164999365E-2</v>
      </c>
      <c r="R155" s="54"/>
      <c r="S155" s="54">
        <f t="shared" si="29"/>
        <v>0.72315690468259675</v>
      </c>
      <c r="T155" s="54"/>
      <c r="U155" s="54">
        <f t="shared" si="30"/>
        <v>0.49164628353369721</v>
      </c>
      <c r="V155" s="54"/>
      <c r="W155" s="54">
        <f t="shared" si="31"/>
        <v>2.7272582013495139E-2</v>
      </c>
    </row>
    <row r="156" spans="1:23">
      <c r="A156">
        <v>28.4</v>
      </c>
      <c r="B156" s="3">
        <v>20.547376110431902</v>
      </c>
      <c r="C156" s="2">
        <v>71</v>
      </c>
      <c r="D156" s="3">
        <v>34.238608615252701</v>
      </c>
      <c r="E156" s="3">
        <v>32.459060325159498</v>
      </c>
      <c r="F156" s="3">
        <v>31.995271870211202</v>
      </c>
      <c r="G156" s="3">
        <v>37.508076738871999</v>
      </c>
      <c r="H156" s="3">
        <v>32.923449926162299</v>
      </c>
      <c r="I156" s="3">
        <v>32.2680184204456</v>
      </c>
      <c r="K156" s="54">
        <f t="shared" si="25"/>
        <v>-0.11221743152439956</v>
      </c>
      <c r="L156" s="54">
        <f t="shared" si="32"/>
        <v>-2.811653302159911E-2</v>
      </c>
      <c r="M156" s="54">
        <f t="shared" si="26"/>
        <v>0.35682897413800418</v>
      </c>
      <c r="N156" s="54">
        <f t="shared" si="33"/>
        <v>-0.30065372967019499</v>
      </c>
      <c r="O156" s="54">
        <f t="shared" si="27"/>
        <v>0.2728826039029002</v>
      </c>
      <c r="P156" s="54"/>
      <c r="Q156" s="54">
        <f t="shared" si="28"/>
        <v>1.0349382092090025</v>
      </c>
      <c r="R156" s="54"/>
      <c r="S156" s="54">
        <f t="shared" si="29"/>
        <v>0.58665369486219987</v>
      </c>
      <c r="T156" s="54"/>
      <c r="U156" s="54">
        <f t="shared" si="30"/>
        <v>2.7333833110198213E-2</v>
      </c>
      <c r="V156" s="54"/>
      <c r="W156" s="54">
        <f t="shared" si="31"/>
        <v>0.13639686758160252</v>
      </c>
    </row>
    <row r="157" spans="1:23">
      <c r="A157">
        <v>28.6</v>
      </c>
      <c r="B157" s="3">
        <v>20.547376110431902</v>
      </c>
      <c r="C157" s="2">
        <v>71.5</v>
      </c>
      <c r="D157" s="3">
        <v>34.623500852767798</v>
      </c>
      <c r="E157" s="3">
        <v>33.060165385375697</v>
      </c>
      <c r="F157" s="3">
        <v>32.322594025889799</v>
      </c>
      <c r="G157" s="3">
        <v>37.760254092224798</v>
      </c>
      <c r="H157" s="3">
        <v>33.744673993178502</v>
      </c>
      <c r="I157" s="3">
        <v>32.923449926162299</v>
      </c>
      <c r="K157" s="54">
        <f t="shared" si="25"/>
        <v>0</v>
      </c>
      <c r="L157" s="54">
        <f t="shared" si="32"/>
        <v>0.11221743152439956</v>
      </c>
      <c r="M157" s="54">
        <f t="shared" si="26"/>
        <v>0.38489223751509627</v>
      </c>
      <c r="N157" s="54">
        <f t="shared" si="33"/>
        <v>2.8063263377092085E-2</v>
      </c>
      <c r="O157" s="54">
        <f t="shared" si="27"/>
        <v>0.60110506021619869</v>
      </c>
      <c r="P157" s="54"/>
      <c r="Q157" s="54">
        <f t="shared" si="28"/>
        <v>0.32732215567859768</v>
      </c>
      <c r="R157" s="54"/>
      <c r="S157" s="54">
        <f t="shared" si="29"/>
        <v>0.25217735335279912</v>
      </c>
      <c r="T157" s="54"/>
      <c r="U157" s="54">
        <f t="shared" si="30"/>
        <v>0.82122406701620321</v>
      </c>
      <c r="V157" s="54"/>
      <c r="W157" s="54">
        <f t="shared" si="31"/>
        <v>0.65543150571669884</v>
      </c>
    </row>
    <row r="158" spans="1:23">
      <c r="A158">
        <v>28.8</v>
      </c>
      <c r="B158" s="3">
        <v>20.5193078472835</v>
      </c>
      <c r="C158" s="2">
        <v>72</v>
      </c>
      <c r="D158" s="3">
        <v>35.395404096307097</v>
      </c>
      <c r="E158" s="3">
        <v>33.662442835700702</v>
      </c>
      <c r="F158" s="3">
        <v>32.759476322779904</v>
      </c>
      <c r="G158" s="3">
        <v>38.632601023485599</v>
      </c>
      <c r="H158" s="3">
        <v>34.293555494567698</v>
      </c>
      <c r="I158" s="3">
        <v>32.732156269897303</v>
      </c>
      <c r="K158" s="54">
        <f t="shared" si="25"/>
        <v>-2.806826314840194E-2</v>
      </c>
      <c r="L158" s="54">
        <f t="shared" si="32"/>
        <v>-2.806826314840194E-2</v>
      </c>
      <c r="M158" s="54">
        <f t="shared" si="26"/>
        <v>0.77190324353929896</v>
      </c>
      <c r="N158" s="54">
        <f t="shared" si="33"/>
        <v>0.38701100602420269</v>
      </c>
      <c r="O158" s="54">
        <f t="shared" si="27"/>
        <v>0.60227745032500479</v>
      </c>
      <c r="P158" s="54"/>
      <c r="Q158" s="54">
        <f t="shared" si="28"/>
        <v>0.43688229689010427</v>
      </c>
      <c r="R158" s="54"/>
      <c r="S158" s="54">
        <f t="shared" si="29"/>
        <v>0.87234693126080032</v>
      </c>
      <c r="T158" s="54"/>
      <c r="U158" s="54">
        <f t="shared" si="30"/>
        <v>0.54888150138919656</v>
      </c>
      <c r="V158" s="54"/>
      <c r="W158" s="54">
        <f t="shared" si="31"/>
        <v>-0.19129365626499606</v>
      </c>
    </row>
    <row r="159" spans="1:23">
      <c r="A159">
        <v>29</v>
      </c>
      <c r="B159" s="3">
        <v>20.435060563393499</v>
      </c>
      <c r="C159" s="2">
        <v>72.5</v>
      </c>
      <c r="D159" s="3">
        <v>35.810217395968003</v>
      </c>
      <c r="E159" s="3">
        <v>34.321031140701898</v>
      </c>
      <c r="F159" s="3">
        <v>32.8961160930521</v>
      </c>
      <c r="G159" s="3">
        <v>39.1419517444006</v>
      </c>
      <c r="H159" s="3">
        <v>34.101305529594399</v>
      </c>
      <c r="I159" s="3">
        <v>32.978130005641397</v>
      </c>
      <c r="K159" s="54">
        <f t="shared" si="25"/>
        <v>-8.4247283890000801E-2</v>
      </c>
      <c r="L159" s="54">
        <f t="shared" si="32"/>
        <v>-5.6179020741598862E-2</v>
      </c>
      <c r="M159" s="54">
        <f t="shared" si="26"/>
        <v>0.41481329966090641</v>
      </c>
      <c r="N159" s="54">
        <f t="shared" si="33"/>
        <v>-0.35708994387839255</v>
      </c>
      <c r="O159" s="54">
        <f t="shared" si="27"/>
        <v>0.65858830500119581</v>
      </c>
      <c r="P159" s="54"/>
      <c r="Q159" s="54">
        <f t="shared" si="28"/>
        <v>0.13663977027219687</v>
      </c>
      <c r="R159" s="54"/>
      <c r="S159" s="54">
        <f t="shared" si="29"/>
        <v>0.50935072091500189</v>
      </c>
      <c r="T159" s="54"/>
      <c r="U159" s="54">
        <f t="shared" si="30"/>
        <v>-0.19224996497329983</v>
      </c>
      <c r="V159" s="54"/>
      <c r="W159" s="54">
        <f t="shared" si="31"/>
        <v>0.24597373574409431</v>
      </c>
    </row>
    <row r="160" spans="1:23">
      <c r="A160">
        <v>29.2</v>
      </c>
      <c r="B160" s="3">
        <v>20.6034997418407</v>
      </c>
      <c r="C160" s="2">
        <v>73</v>
      </c>
      <c r="D160" s="3">
        <v>36.476009130205597</v>
      </c>
      <c r="E160" s="3">
        <v>34.761124089048501</v>
      </c>
      <c r="F160" s="3">
        <v>33.881779641114697</v>
      </c>
      <c r="G160" s="3">
        <v>39.425884384547601</v>
      </c>
      <c r="H160" s="3">
        <v>34.485965502135301</v>
      </c>
      <c r="I160" s="3">
        <v>33.060165385375697</v>
      </c>
      <c r="K160" s="54">
        <f t="shared" si="25"/>
        <v>0.16843917844720124</v>
      </c>
      <c r="L160" s="54">
        <f t="shared" si="32"/>
        <v>0.25268646233720204</v>
      </c>
      <c r="M160" s="54">
        <f t="shared" si="26"/>
        <v>0.66579173423759386</v>
      </c>
      <c r="N160" s="54">
        <f t="shared" si="33"/>
        <v>0.25097843457668745</v>
      </c>
      <c r="O160" s="54">
        <f t="shared" si="27"/>
        <v>0.44009294834660295</v>
      </c>
      <c r="P160" s="54"/>
      <c r="Q160" s="54">
        <f t="shared" si="28"/>
        <v>0.98566354806259682</v>
      </c>
      <c r="R160" s="54"/>
      <c r="S160" s="54">
        <f t="shared" si="29"/>
        <v>0.28393264014700037</v>
      </c>
      <c r="T160" s="54"/>
      <c r="U160" s="54">
        <f t="shared" si="30"/>
        <v>0.38465997254090212</v>
      </c>
      <c r="V160" s="54"/>
      <c r="W160" s="54">
        <f t="shared" si="31"/>
        <v>8.2035379734300307E-2</v>
      </c>
    </row>
    <row r="161" spans="1:23">
      <c r="A161">
        <v>29.4</v>
      </c>
      <c r="B161" s="3">
        <v>20.5754437211768</v>
      </c>
      <c r="C161" s="2">
        <v>73.5</v>
      </c>
      <c r="D161" s="3">
        <v>36.865671965666202</v>
      </c>
      <c r="E161" s="3">
        <v>35.119376602051297</v>
      </c>
      <c r="F161" s="3">
        <v>34.458464454613498</v>
      </c>
      <c r="G161" s="3">
        <v>39.653537744276797</v>
      </c>
      <c r="H161" s="3">
        <v>35.009076753906498</v>
      </c>
      <c r="I161" s="3">
        <v>33.114864218063502</v>
      </c>
      <c r="K161" s="54">
        <f t="shared" si="25"/>
        <v>-2.8056020663900227E-2</v>
      </c>
      <c r="L161" s="54">
        <f t="shared" si="32"/>
        <v>-0.19649519911110147</v>
      </c>
      <c r="M161" s="54">
        <f t="shared" si="26"/>
        <v>0.38966283546060509</v>
      </c>
      <c r="N161" s="54">
        <f t="shared" si="33"/>
        <v>-0.27612889877698876</v>
      </c>
      <c r="O161" s="54">
        <f t="shared" si="27"/>
        <v>0.35825251300279604</v>
      </c>
      <c r="P161" s="54"/>
      <c r="Q161" s="54">
        <f t="shared" si="28"/>
        <v>0.57668481349880096</v>
      </c>
      <c r="R161" s="54"/>
      <c r="S161" s="54">
        <f t="shared" si="29"/>
        <v>0.22765335972919587</v>
      </c>
      <c r="T161" s="54"/>
      <c r="U161" s="54">
        <f t="shared" si="30"/>
        <v>0.52311125177119777</v>
      </c>
      <c r="V161" s="54"/>
      <c r="W161" s="54">
        <f t="shared" si="31"/>
        <v>5.4698832687805066E-2</v>
      </c>
    </row>
    <row r="162" spans="1:23">
      <c r="A162">
        <v>29.6</v>
      </c>
      <c r="B162" s="3">
        <v>20.322645495947398</v>
      </c>
      <c r="C162" s="2">
        <v>74</v>
      </c>
      <c r="D162" s="3">
        <v>37.088791822670302</v>
      </c>
      <c r="E162" s="3">
        <v>35.893292529761702</v>
      </c>
      <c r="F162" s="3">
        <v>34.981512705411802</v>
      </c>
      <c r="G162" s="3">
        <v>40.425360285846601</v>
      </c>
      <c r="H162" s="3">
        <v>35.146965276003101</v>
      </c>
      <c r="I162" s="3">
        <v>33.087513577147398</v>
      </c>
      <c r="K162" s="54">
        <f t="shared" si="25"/>
        <v>-0.25279822522940165</v>
      </c>
      <c r="L162" s="54">
        <f t="shared" si="32"/>
        <v>-0.22474220456550142</v>
      </c>
      <c r="M162" s="54">
        <f t="shared" si="26"/>
        <v>0.2231198570041002</v>
      </c>
      <c r="N162" s="54">
        <f t="shared" si="33"/>
        <v>-0.1665429784565049</v>
      </c>
      <c r="O162" s="54">
        <f t="shared" si="27"/>
        <v>0.77391592771040507</v>
      </c>
      <c r="P162" s="54"/>
      <c r="Q162" s="54">
        <f t="shared" si="28"/>
        <v>0.52304825079830408</v>
      </c>
      <c r="R162" s="54"/>
      <c r="S162" s="54">
        <f t="shared" si="29"/>
        <v>0.77182254156980434</v>
      </c>
      <c r="T162" s="54"/>
      <c r="U162" s="54">
        <f t="shared" si="30"/>
        <v>0.13788852209660263</v>
      </c>
      <c r="V162" s="54"/>
      <c r="W162" s="54">
        <f t="shared" si="31"/>
        <v>-2.7350640916104396E-2</v>
      </c>
    </row>
    <row r="163" spans="1:23">
      <c r="A163">
        <v>29.8</v>
      </c>
      <c r="B163" s="3">
        <v>20.5754437211768</v>
      </c>
      <c r="C163" s="2">
        <v>74.5</v>
      </c>
      <c r="D163" s="3">
        <v>37.760254092224798</v>
      </c>
      <c r="E163" s="3">
        <v>36.198266139327202</v>
      </c>
      <c r="F163" s="3">
        <v>35.395404096307097</v>
      </c>
      <c r="G163" s="3">
        <v>40.770197526054297</v>
      </c>
      <c r="H163" s="3">
        <v>35.505927578799103</v>
      </c>
      <c r="I163" s="3">
        <v>33.306399318125798</v>
      </c>
      <c r="K163" s="54">
        <f t="shared" si="25"/>
        <v>0.25279822522940165</v>
      </c>
      <c r="L163" s="54">
        <f t="shared" si="32"/>
        <v>0.5055964504588033</v>
      </c>
      <c r="M163" s="54">
        <f t="shared" si="26"/>
        <v>0.67146226955449606</v>
      </c>
      <c r="N163" s="54">
        <f t="shared" si="33"/>
        <v>0.44834241255039586</v>
      </c>
      <c r="O163" s="54">
        <f t="shared" si="27"/>
        <v>0.30497360956550068</v>
      </c>
      <c r="P163" s="54"/>
      <c r="Q163" s="54">
        <f t="shared" si="28"/>
        <v>0.41389139089529436</v>
      </c>
      <c r="R163" s="54"/>
      <c r="S163" s="54">
        <f t="shared" si="29"/>
        <v>0.34483724020769557</v>
      </c>
      <c r="T163" s="54"/>
      <c r="U163" s="54">
        <f t="shared" si="30"/>
        <v>0.35896230279600161</v>
      </c>
      <c r="V163" s="54"/>
      <c r="W163" s="54">
        <f t="shared" si="31"/>
        <v>0.21888574097840063</v>
      </c>
    </row>
    <row r="164" spans="1:23">
      <c r="A164">
        <v>30</v>
      </c>
      <c r="B164" s="3">
        <v>20.631549674784502</v>
      </c>
      <c r="C164" s="2">
        <v>75</v>
      </c>
      <c r="D164" s="3">
        <v>37.760254092224798</v>
      </c>
      <c r="E164" s="3">
        <v>36.977189639551398</v>
      </c>
      <c r="F164" s="3">
        <v>36.115035297332</v>
      </c>
      <c r="G164" s="3">
        <v>41.116197169025902</v>
      </c>
      <c r="H164" s="3">
        <v>35.727176536153898</v>
      </c>
      <c r="I164" s="3">
        <v>33.114864218063502</v>
      </c>
      <c r="K164" s="54">
        <f t="shared" si="25"/>
        <v>5.6105953607701764E-2</v>
      </c>
      <c r="L164" s="54">
        <f t="shared" si="32"/>
        <v>-0.19669227162169989</v>
      </c>
      <c r="M164" s="54">
        <f t="shared" si="26"/>
        <v>0</v>
      </c>
      <c r="N164" s="54">
        <f t="shared" si="33"/>
        <v>-0.67146226955449606</v>
      </c>
      <c r="O164" s="54">
        <f t="shared" si="27"/>
        <v>0.77892350022419521</v>
      </c>
      <c r="P164" s="54"/>
      <c r="Q164" s="54">
        <f t="shared" si="28"/>
        <v>0.71963120102490308</v>
      </c>
      <c r="R164" s="54"/>
      <c r="S164" s="54">
        <f t="shared" si="29"/>
        <v>0.34599964297160568</v>
      </c>
      <c r="T164" s="54"/>
      <c r="U164" s="54">
        <f t="shared" si="30"/>
        <v>0.22124895735479555</v>
      </c>
      <c r="V164" s="54"/>
      <c r="W164" s="54">
        <f t="shared" si="31"/>
        <v>-0.19153510006229624</v>
      </c>
    </row>
    <row r="165" spans="1:23">
      <c r="A165">
        <v>30.2</v>
      </c>
      <c r="B165" s="3">
        <v>20.659593541956301</v>
      </c>
      <c r="C165" s="2">
        <v>75.5</v>
      </c>
      <c r="D165" s="3">
        <v>38.0691204284769</v>
      </c>
      <c r="E165" s="3">
        <v>37.032982808331397</v>
      </c>
      <c r="F165" s="3">
        <v>36.420419763556701</v>
      </c>
      <c r="G165" s="3">
        <v>41.145082665905697</v>
      </c>
      <c r="H165" s="3">
        <v>35.478291838462503</v>
      </c>
      <c r="I165" s="3">
        <v>33.060165385375697</v>
      </c>
      <c r="K165" s="54">
        <f t="shared" si="25"/>
        <v>2.8043867171799519E-2</v>
      </c>
      <c r="L165" s="54">
        <f t="shared" si="32"/>
        <v>-2.8062086435902245E-2</v>
      </c>
      <c r="M165" s="54">
        <f t="shared" si="26"/>
        <v>0.3088663362521018</v>
      </c>
      <c r="N165" s="54">
        <f t="shared" si="33"/>
        <v>0.3088663362521018</v>
      </c>
      <c r="O165" s="54">
        <f t="shared" si="27"/>
        <v>5.5793168779999291E-2</v>
      </c>
      <c r="P165" s="54"/>
      <c r="Q165" s="54">
        <f t="shared" si="28"/>
        <v>0.30538446622470161</v>
      </c>
      <c r="R165" s="54"/>
      <c r="S165" s="54">
        <f t="shared" si="29"/>
        <v>2.8885496879794914E-2</v>
      </c>
      <c r="T165" s="54"/>
      <c r="U165" s="54">
        <f t="shared" si="30"/>
        <v>-0.24888469769139476</v>
      </c>
      <c r="V165" s="54"/>
      <c r="W165" s="54">
        <f t="shared" si="31"/>
        <v>-5.4698832687805066E-2</v>
      </c>
    </row>
    <row r="166" spans="1:23">
      <c r="A166">
        <v>30.4</v>
      </c>
      <c r="B166" s="3">
        <v>20.631549674784502</v>
      </c>
      <c r="C166" s="2">
        <v>76</v>
      </c>
      <c r="D166" s="3">
        <v>38.181616275265299</v>
      </c>
      <c r="E166" s="3">
        <v>38.012906398355703</v>
      </c>
      <c r="F166" s="3">
        <v>37.228414054925103</v>
      </c>
      <c r="G166" s="3">
        <v>41.6374552801718</v>
      </c>
      <c r="H166" s="3">
        <v>35.533567499194803</v>
      </c>
      <c r="I166" s="3">
        <v>33.114864218063502</v>
      </c>
      <c r="K166" s="54">
        <f t="shared" si="25"/>
        <v>-2.8043867171799519E-2</v>
      </c>
      <c r="L166" s="54">
        <f t="shared" si="32"/>
        <v>-5.6087734343599038E-2</v>
      </c>
      <c r="M166" s="54">
        <f t="shared" si="26"/>
        <v>0.11249584678839852</v>
      </c>
      <c r="N166" s="54">
        <f t="shared" si="33"/>
        <v>-0.19637048946370328</v>
      </c>
      <c r="O166" s="54">
        <f t="shared" si="27"/>
        <v>0.97992359002430618</v>
      </c>
      <c r="P166" s="54"/>
      <c r="Q166" s="54">
        <f t="shared" si="28"/>
        <v>0.80799429136840217</v>
      </c>
      <c r="R166" s="54"/>
      <c r="S166" s="54">
        <f t="shared" si="29"/>
        <v>0.49237261426610246</v>
      </c>
      <c r="T166" s="54"/>
      <c r="U166" s="54">
        <f t="shared" si="30"/>
        <v>5.5275660732299059E-2</v>
      </c>
      <c r="V166" s="54"/>
      <c r="W166" s="54">
        <f t="shared" si="31"/>
        <v>5.4698832687805066E-2</v>
      </c>
    </row>
    <row r="167" spans="1:23">
      <c r="A167">
        <v>30.6</v>
      </c>
      <c r="B167" s="3">
        <v>20.743694440459102</v>
      </c>
      <c r="C167" s="2">
        <v>76.5</v>
      </c>
      <c r="D167" s="3">
        <v>38.7173449511494</v>
      </c>
      <c r="E167" s="3">
        <v>38.491494700312003</v>
      </c>
      <c r="F167" s="3">
        <v>37.844419833603297</v>
      </c>
      <c r="G167" s="3">
        <v>41.957380395075198</v>
      </c>
      <c r="H167" s="3">
        <v>35.948703682971697</v>
      </c>
      <c r="I167" s="3">
        <v>33.060165385375697</v>
      </c>
      <c r="K167" s="54">
        <f t="shared" si="25"/>
        <v>0.11214476567459997</v>
      </c>
      <c r="L167" s="54">
        <f t="shared" si="32"/>
        <v>0.14018863284639949</v>
      </c>
      <c r="M167" s="54">
        <f t="shared" si="26"/>
        <v>0.53572867588410134</v>
      </c>
      <c r="N167" s="54">
        <f t="shared" si="33"/>
        <v>0.42323282909570281</v>
      </c>
      <c r="O167" s="54">
        <f t="shared" si="27"/>
        <v>0.4785883019563002</v>
      </c>
      <c r="P167" s="54"/>
      <c r="Q167" s="54">
        <f t="shared" si="28"/>
        <v>0.61600577867819339</v>
      </c>
      <c r="R167" s="54"/>
      <c r="S167" s="54">
        <f t="shared" si="29"/>
        <v>0.31992511490339837</v>
      </c>
      <c r="T167" s="54"/>
      <c r="U167" s="54">
        <f t="shared" si="30"/>
        <v>0.41513618377689454</v>
      </c>
      <c r="V167" s="54"/>
      <c r="W167" s="54">
        <f t="shared" si="31"/>
        <v>-5.4698832687805066E-2</v>
      </c>
    </row>
    <row r="168" spans="1:23">
      <c r="A168">
        <v>30.8</v>
      </c>
      <c r="B168" s="3">
        <v>20.687636839783799</v>
      </c>
      <c r="C168" s="2">
        <v>77</v>
      </c>
      <c r="D168" s="3">
        <v>38.547915668570703</v>
      </c>
      <c r="E168" s="3">
        <v>38.576135809661302</v>
      </c>
      <c r="F168" s="3">
        <v>38.547915668570703</v>
      </c>
      <c r="G168" s="3">
        <v>42.044820880439701</v>
      </c>
      <c r="H168" s="3">
        <v>35.920998564891299</v>
      </c>
      <c r="I168" s="3">
        <v>32.978130005641397</v>
      </c>
      <c r="K168" s="54">
        <f t="shared" si="25"/>
        <v>-5.605760067530241E-2</v>
      </c>
      <c r="L168" s="54">
        <f t="shared" si="32"/>
        <v>-0.16820236634990238</v>
      </c>
      <c r="M168" s="54">
        <f t="shared" si="26"/>
        <v>-0.16942928257869738</v>
      </c>
      <c r="N168" s="54">
        <f t="shared" si="33"/>
        <v>-0.70515795846279872</v>
      </c>
      <c r="O168" s="54">
        <f t="shared" si="27"/>
        <v>8.4641109349298915E-2</v>
      </c>
      <c r="P168" s="54"/>
      <c r="Q168" s="54">
        <f t="shared" si="28"/>
        <v>0.70349583496740564</v>
      </c>
      <c r="R168" s="54"/>
      <c r="S168" s="54">
        <f t="shared" si="29"/>
        <v>8.7440485364503218E-2</v>
      </c>
      <c r="T168" s="54"/>
      <c r="U168" s="54">
        <f t="shared" si="30"/>
        <v>-2.7705118080397995E-2</v>
      </c>
      <c r="V168" s="54"/>
      <c r="W168" s="54">
        <f t="shared" si="31"/>
        <v>-8.2035379734300307E-2</v>
      </c>
    </row>
    <row r="169" spans="1:23">
      <c r="A169">
        <v>31</v>
      </c>
      <c r="B169" s="3">
        <v>20.7156686400829</v>
      </c>
      <c r="C169" s="2">
        <v>77.5</v>
      </c>
      <c r="D169" s="3">
        <v>38.632601023485599</v>
      </c>
      <c r="E169" s="3">
        <v>39.227061654223903</v>
      </c>
      <c r="F169" s="3">
        <v>38.915304348130803</v>
      </c>
      <c r="G169" s="3">
        <v>42.366126146370199</v>
      </c>
      <c r="H169" s="3">
        <v>35.754850646708299</v>
      </c>
      <c r="I169" s="3">
        <v>33.114864218063502</v>
      </c>
      <c r="K169" s="54">
        <f t="shared" si="25"/>
        <v>2.803180029910024E-2</v>
      </c>
      <c r="L169" s="54">
        <f t="shared" si="32"/>
        <v>8.408940097440265E-2</v>
      </c>
      <c r="M169" s="54">
        <f t="shared" si="26"/>
        <v>8.4685354914896038E-2</v>
      </c>
      <c r="N169" s="54">
        <f t="shared" si="33"/>
        <v>0.25411463749359342</v>
      </c>
      <c r="O169" s="54">
        <f t="shared" si="27"/>
        <v>0.65092584456260028</v>
      </c>
      <c r="P169" s="54"/>
      <c r="Q169" s="54">
        <f t="shared" si="28"/>
        <v>0.36738867956010068</v>
      </c>
      <c r="R169" s="54"/>
      <c r="S169" s="54">
        <f t="shared" si="29"/>
        <v>0.3213052659304978</v>
      </c>
      <c r="T169" s="54"/>
      <c r="U169" s="54">
        <f t="shared" si="30"/>
        <v>-0.16614791818300034</v>
      </c>
      <c r="V169" s="54"/>
      <c r="W169" s="54">
        <f t="shared" si="31"/>
        <v>0.13673421242210537</v>
      </c>
    </row>
    <row r="170" spans="1:23">
      <c r="A170">
        <v>31.2</v>
      </c>
      <c r="B170" s="3">
        <v>20.406967553062199</v>
      </c>
      <c r="C170" s="2">
        <v>78</v>
      </c>
      <c r="D170" s="3">
        <v>38.773870040267497</v>
      </c>
      <c r="E170" s="3">
        <v>39.340633313248297</v>
      </c>
      <c r="F170" s="3">
        <v>39.568115275591801</v>
      </c>
      <c r="G170" s="3">
        <v>42.395392198103501</v>
      </c>
      <c r="H170" s="3">
        <v>36.087302791610298</v>
      </c>
      <c r="I170" s="3">
        <v>33.060165385375697</v>
      </c>
      <c r="K170" s="54">
        <f t="shared" si="25"/>
        <v>-0.30870108702070098</v>
      </c>
      <c r="L170" s="54">
        <f t="shared" si="32"/>
        <v>-0.33673288731980122</v>
      </c>
      <c r="M170" s="54">
        <f t="shared" si="26"/>
        <v>0.14126901678189796</v>
      </c>
      <c r="N170" s="54">
        <f t="shared" si="33"/>
        <v>5.6583661867001922E-2</v>
      </c>
      <c r="O170" s="54">
        <f t="shared" si="27"/>
        <v>0.11357165902439448</v>
      </c>
      <c r="P170" s="54"/>
      <c r="Q170" s="54">
        <f t="shared" si="28"/>
        <v>0.65281092746099745</v>
      </c>
      <c r="R170" s="54"/>
      <c r="S170" s="54">
        <f t="shared" si="29"/>
        <v>2.9266051733301879E-2</v>
      </c>
      <c r="T170" s="54"/>
      <c r="U170" s="54">
        <f t="shared" si="30"/>
        <v>0.3324521449019997</v>
      </c>
      <c r="V170" s="54"/>
      <c r="W170" s="54">
        <f t="shared" si="31"/>
        <v>-5.4698832687805066E-2</v>
      </c>
    </row>
    <row r="171" spans="1:23">
      <c r="A171">
        <v>31.4</v>
      </c>
      <c r="B171" s="3">
        <v>20.771714262860701</v>
      </c>
      <c r="C171" s="2">
        <v>78.5</v>
      </c>
      <c r="D171" s="3">
        <v>38.491494700312003</v>
      </c>
      <c r="E171" s="3">
        <v>39.653537744276797</v>
      </c>
      <c r="F171" s="3">
        <v>39.710523228257998</v>
      </c>
      <c r="G171" s="3">
        <v>42.629843753263401</v>
      </c>
      <c r="H171" s="3">
        <v>35.920998564891299</v>
      </c>
      <c r="I171" s="3">
        <v>33.087513577147398</v>
      </c>
      <c r="K171" s="54">
        <f t="shared" si="25"/>
        <v>0.36474670979850288</v>
      </c>
      <c r="L171" s="54">
        <f t="shared" si="32"/>
        <v>0.67344779681920386</v>
      </c>
      <c r="M171" s="54">
        <f t="shared" si="26"/>
        <v>-0.28237533995549313</v>
      </c>
      <c r="N171" s="54">
        <f t="shared" si="33"/>
        <v>-0.42364435673739109</v>
      </c>
      <c r="O171" s="54">
        <f t="shared" si="27"/>
        <v>0.31290443102849963</v>
      </c>
      <c r="P171" s="54"/>
      <c r="Q171" s="54">
        <f t="shared" si="28"/>
        <v>0.14240795266619699</v>
      </c>
      <c r="R171" s="54"/>
      <c r="S171" s="54">
        <f t="shared" si="29"/>
        <v>0.23445155515990024</v>
      </c>
      <c r="T171" s="54"/>
      <c r="U171" s="54">
        <f t="shared" si="30"/>
        <v>-0.16630422671899936</v>
      </c>
      <c r="V171" s="54"/>
      <c r="W171" s="54">
        <f t="shared" si="31"/>
        <v>2.734819177170067E-2</v>
      </c>
    </row>
    <row r="172" spans="1:23">
      <c r="A172">
        <v>31.6</v>
      </c>
      <c r="B172" s="3">
        <v>20.771714262860701</v>
      </c>
      <c r="C172" s="2">
        <v>79</v>
      </c>
      <c r="D172" s="3">
        <v>38.689086754953401</v>
      </c>
      <c r="E172" s="3">
        <v>40.024471053660299</v>
      </c>
      <c r="F172" s="3">
        <v>40.110248325126904</v>
      </c>
      <c r="G172" s="3">
        <v>42.747294753744598</v>
      </c>
      <c r="H172" s="3">
        <v>36.004127477448598</v>
      </c>
      <c r="I172" s="3">
        <v>32.8961160930521</v>
      </c>
      <c r="K172" s="54">
        <f t="shared" si="25"/>
        <v>0</v>
      </c>
      <c r="L172" s="54">
        <f t="shared" si="32"/>
        <v>-0.36474670979850288</v>
      </c>
      <c r="M172" s="54">
        <f t="shared" si="26"/>
        <v>0.1975920546413974</v>
      </c>
      <c r="N172" s="54">
        <f t="shared" si="33"/>
        <v>0.47996739459689053</v>
      </c>
      <c r="O172" s="54">
        <f t="shared" si="27"/>
        <v>0.37093330938350277</v>
      </c>
      <c r="P172" s="54"/>
      <c r="Q172" s="54">
        <f t="shared" si="28"/>
        <v>0.39972509686890589</v>
      </c>
      <c r="R172" s="54"/>
      <c r="S172" s="54">
        <f t="shared" si="29"/>
        <v>0.11745100048119639</v>
      </c>
      <c r="T172" s="54"/>
      <c r="U172" s="54">
        <f t="shared" si="30"/>
        <v>8.3128912557299373E-2</v>
      </c>
      <c r="V172" s="54"/>
      <c r="W172" s="54">
        <f t="shared" si="31"/>
        <v>-0.19139748409529744</v>
      </c>
    </row>
    <row r="173" spans="1:23">
      <c r="A173">
        <v>31.8</v>
      </c>
      <c r="B173" s="3">
        <v>20.855743549201101</v>
      </c>
      <c r="C173" s="2">
        <v>79.5</v>
      </c>
      <c r="D173" s="3">
        <v>38.576135809661302</v>
      </c>
      <c r="E173" s="3">
        <v>40.482753972173597</v>
      </c>
      <c r="F173" s="3">
        <v>40.597635866790903</v>
      </c>
      <c r="G173" s="3">
        <v>42.864897689442699</v>
      </c>
      <c r="H173" s="3">
        <v>35.810217395968003</v>
      </c>
      <c r="I173" s="3">
        <v>32.786798632157499</v>
      </c>
      <c r="K173" s="54">
        <f t="shared" si="25"/>
        <v>8.4029286340399523E-2</v>
      </c>
      <c r="L173" s="54">
        <f t="shared" si="32"/>
        <v>8.4029286340399523E-2</v>
      </c>
      <c r="M173" s="54">
        <f t="shared" si="26"/>
        <v>-0.11295094529209848</v>
      </c>
      <c r="N173" s="54">
        <f t="shared" si="33"/>
        <v>-0.31054299993349588</v>
      </c>
      <c r="O173" s="54">
        <f t="shared" si="27"/>
        <v>0.45828291851329794</v>
      </c>
      <c r="P173" s="54"/>
      <c r="Q173" s="54">
        <f t="shared" si="28"/>
        <v>0.487387541663999</v>
      </c>
      <c r="R173" s="54"/>
      <c r="S173" s="54">
        <f t="shared" si="29"/>
        <v>0.11760293569810187</v>
      </c>
      <c r="T173" s="54"/>
      <c r="U173" s="54">
        <f t="shared" si="30"/>
        <v>-0.19391008148059541</v>
      </c>
      <c r="V173" s="54"/>
      <c r="W173" s="54">
        <f t="shared" si="31"/>
        <v>-0.10931746089460148</v>
      </c>
    </row>
    <row r="174" spans="1:23">
      <c r="A174">
        <v>32</v>
      </c>
      <c r="B174" s="3">
        <v>20.855743549201101</v>
      </c>
      <c r="C174" s="2">
        <v>80</v>
      </c>
      <c r="D174" s="3">
        <v>38.773870040267497</v>
      </c>
      <c r="E174" s="3">
        <v>40.282011172515503</v>
      </c>
      <c r="F174" s="3">
        <v>41.173979327912299</v>
      </c>
      <c r="G174" s="3">
        <v>42.864897689442699</v>
      </c>
      <c r="H174" s="3">
        <v>35.837904670907399</v>
      </c>
      <c r="I174" s="3">
        <v>32.704833123205702</v>
      </c>
      <c r="K174" s="54">
        <f t="shared" si="25"/>
        <v>0</v>
      </c>
      <c r="L174" s="54">
        <f t="shared" si="32"/>
        <v>-8.4029286340399523E-2</v>
      </c>
      <c r="M174" s="54">
        <f t="shared" si="26"/>
        <v>0.19773423060619422</v>
      </c>
      <c r="N174" s="54">
        <f t="shared" si="33"/>
        <v>0.3106851758982927</v>
      </c>
      <c r="O174" s="54">
        <f t="shared" si="27"/>
        <v>-0.20074279965809438</v>
      </c>
      <c r="P174" s="54"/>
      <c r="Q174" s="54">
        <f t="shared" si="28"/>
        <v>0.57634346112139667</v>
      </c>
      <c r="R174" s="54"/>
      <c r="S174" s="54">
        <f t="shared" si="29"/>
        <v>0</v>
      </c>
      <c r="T174" s="54"/>
      <c r="U174" s="54">
        <f t="shared" si="30"/>
        <v>2.7687274939395934E-2</v>
      </c>
      <c r="V174" s="54"/>
      <c r="W174" s="54">
        <f t="shared" si="31"/>
        <v>-8.1965508951796551E-2</v>
      </c>
    </row>
    <row r="175" spans="1:23">
      <c r="A175">
        <v>32.200000000000003</v>
      </c>
      <c r="B175" s="3">
        <v>20.855743549201101</v>
      </c>
      <c r="C175" s="2">
        <v>80.5</v>
      </c>
      <c r="D175" s="3">
        <v>38.435093840395801</v>
      </c>
      <c r="E175" s="3">
        <v>40.396673784542102</v>
      </c>
      <c r="F175" s="3">
        <v>41.521380833645303</v>
      </c>
      <c r="G175" s="3">
        <v>42.953198967200798</v>
      </c>
      <c r="H175" s="3">
        <v>35.893292529761702</v>
      </c>
      <c r="I175" s="3">
        <v>32.732156269897303</v>
      </c>
      <c r="K175" s="54">
        <f t="shared" si="25"/>
        <v>0</v>
      </c>
      <c r="L175" s="54">
        <f t="shared" si="32"/>
        <v>0</v>
      </c>
      <c r="M175" s="54">
        <f t="shared" si="26"/>
        <v>-0.33877619987169538</v>
      </c>
      <c r="N175" s="54">
        <f t="shared" si="33"/>
        <v>-0.5365104304778896</v>
      </c>
      <c r="O175" s="54">
        <f t="shared" si="27"/>
        <v>0.11466261202659922</v>
      </c>
      <c r="P175" s="54"/>
      <c r="Q175" s="54">
        <f t="shared" si="28"/>
        <v>0.34740150573300355</v>
      </c>
      <c r="R175" s="54"/>
      <c r="S175" s="54">
        <f t="shared" si="29"/>
        <v>8.8301277758098706E-2</v>
      </c>
      <c r="T175" s="54"/>
      <c r="U175" s="54">
        <f t="shared" si="30"/>
        <v>5.5387858854302863E-2</v>
      </c>
      <c r="V175" s="54"/>
      <c r="W175" s="54">
        <f t="shared" si="31"/>
        <v>2.7323146691600186E-2</v>
      </c>
    </row>
    <row r="176" spans="1:23">
      <c r="A176">
        <v>32.4</v>
      </c>
      <c r="B176" s="3">
        <v>20.491233430565899</v>
      </c>
      <c r="C176" s="2">
        <v>81</v>
      </c>
      <c r="D176" s="3">
        <v>38.209754249666901</v>
      </c>
      <c r="E176" s="3">
        <v>40.425360285846601</v>
      </c>
      <c r="F176" s="3">
        <v>41.318580072475797</v>
      </c>
      <c r="G176" s="3">
        <v>43.041589902688301</v>
      </c>
      <c r="H176" s="3">
        <v>35.340164326189402</v>
      </c>
      <c r="I176" s="3">
        <v>32.431764035416101</v>
      </c>
      <c r="K176" s="54">
        <f t="shared" si="25"/>
        <v>-0.36451011863520222</v>
      </c>
      <c r="L176" s="54">
        <f t="shared" si="32"/>
        <v>-0.36451011863520222</v>
      </c>
      <c r="M176" s="54">
        <f t="shared" si="26"/>
        <v>-0.22533959072890042</v>
      </c>
      <c r="N176" s="54">
        <f t="shared" si="33"/>
        <v>0.11343660914279496</v>
      </c>
      <c r="O176" s="54">
        <f t="shared" si="27"/>
        <v>2.868650130449879E-2</v>
      </c>
      <c r="P176" s="54"/>
      <c r="Q176" s="54">
        <f t="shared" si="28"/>
        <v>-0.20280076116950596</v>
      </c>
      <c r="R176" s="54"/>
      <c r="S176" s="54">
        <f t="shared" si="29"/>
        <v>8.8390935487502986E-2</v>
      </c>
      <c r="T176" s="54"/>
      <c r="U176" s="54">
        <f t="shared" si="30"/>
        <v>-0.55312820357229953</v>
      </c>
      <c r="V176" s="54"/>
      <c r="W176" s="54">
        <f t="shared" si="31"/>
        <v>-0.30039223448120111</v>
      </c>
    </row>
    <row r="177" spans="1:23">
      <c r="A177">
        <v>32.6</v>
      </c>
      <c r="B177" s="3">
        <v>20.799733599045599</v>
      </c>
      <c r="C177" s="2">
        <v>81.5</v>
      </c>
      <c r="D177" s="3">
        <v>38.350542971943803</v>
      </c>
      <c r="E177" s="3">
        <v>40.827782433746499</v>
      </c>
      <c r="F177" s="3">
        <v>41.840919910662102</v>
      </c>
      <c r="G177" s="3">
        <v>42.835481202614702</v>
      </c>
      <c r="H177" s="3">
        <v>35.727176536153898</v>
      </c>
      <c r="I177" s="3">
        <v>32.2953078952306</v>
      </c>
      <c r="K177" s="54">
        <f t="shared" si="25"/>
        <v>0.30850016847969997</v>
      </c>
      <c r="L177" s="54">
        <f t="shared" si="32"/>
        <v>0.67301028711490218</v>
      </c>
      <c r="M177" s="54">
        <f t="shared" si="26"/>
        <v>0.14078872227690198</v>
      </c>
      <c r="N177" s="54">
        <f t="shared" si="33"/>
        <v>0.3661283130058024</v>
      </c>
      <c r="O177" s="54">
        <f t="shared" si="27"/>
        <v>0.40242214789989816</v>
      </c>
      <c r="P177" s="54"/>
      <c r="Q177" s="54">
        <f t="shared" si="28"/>
        <v>0.52233983818630492</v>
      </c>
      <c r="R177" s="54"/>
      <c r="S177" s="54">
        <f t="shared" si="29"/>
        <v>-0.20610870007359949</v>
      </c>
      <c r="T177" s="54"/>
      <c r="U177" s="54">
        <f t="shared" si="30"/>
        <v>0.38701220996449592</v>
      </c>
      <c r="V177" s="54"/>
      <c r="W177" s="54">
        <f t="shared" si="31"/>
        <v>-0.13645614018550134</v>
      </c>
    </row>
    <row r="178" spans="1:23">
      <c r="A178">
        <v>32.799999999999997</v>
      </c>
      <c r="B178" s="3">
        <v>20.631549674784502</v>
      </c>
      <c r="C178" s="2">
        <v>82</v>
      </c>
      <c r="D178" s="3">
        <v>38.0691204284769</v>
      </c>
      <c r="E178" s="3">
        <v>40.827782433746499</v>
      </c>
      <c r="F178" s="3">
        <v>41.899132375309101</v>
      </c>
      <c r="G178" s="3">
        <v>43.189098676737103</v>
      </c>
      <c r="H178" s="3">
        <v>35.533567499194803</v>
      </c>
      <c r="I178" s="3">
        <v>32.077078260033502</v>
      </c>
      <c r="K178" s="54">
        <f t="shared" si="25"/>
        <v>-0.16818392426109696</v>
      </c>
      <c r="L178" s="54">
        <f t="shared" si="32"/>
        <v>-0.47668409274079693</v>
      </c>
      <c r="M178" s="54">
        <f t="shared" si="26"/>
        <v>-0.28142254346690265</v>
      </c>
      <c r="N178" s="54">
        <f t="shared" si="33"/>
        <v>-0.42221126574380463</v>
      </c>
      <c r="O178" s="54">
        <f t="shared" si="27"/>
        <v>0</v>
      </c>
      <c r="P178" s="54"/>
      <c r="Q178" s="54">
        <f t="shared" si="28"/>
        <v>5.8212464646999251E-2</v>
      </c>
      <c r="R178" s="54"/>
      <c r="S178" s="54">
        <f t="shared" si="29"/>
        <v>0.35361747412240163</v>
      </c>
      <c r="T178" s="54"/>
      <c r="U178" s="54">
        <f t="shared" si="30"/>
        <v>-0.1936090369590957</v>
      </c>
      <c r="V178" s="54"/>
      <c r="W178" s="54">
        <f t="shared" si="31"/>
        <v>-0.21822963519709759</v>
      </c>
    </row>
    <row r="179" spans="1:23">
      <c r="A179">
        <v>33</v>
      </c>
      <c r="B179" s="3">
        <v>20.9956711923844</v>
      </c>
      <c r="C179" s="2">
        <v>82.5</v>
      </c>
      <c r="D179" s="3">
        <v>38.322373810743002</v>
      </c>
      <c r="E179" s="3">
        <v>40.827782433746499</v>
      </c>
      <c r="F179" s="3">
        <v>41.695544621779</v>
      </c>
      <c r="G179" s="3">
        <v>43.248171285419303</v>
      </c>
      <c r="H179" s="3">
        <v>35.561211620426903</v>
      </c>
      <c r="I179" s="3">
        <v>32.404469809518403</v>
      </c>
      <c r="K179" s="54">
        <f t="shared" si="25"/>
        <v>0.36412151759989797</v>
      </c>
      <c r="L179" s="54">
        <f t="shared" si="32"/>
        <v>0.53230544186099493</v>
      </c>
      <c r="M179" s="54">
        <f t="shared" si="26"/>
        <v>0.25325338226610228</v>
      </c>
      <c r="N179" s="54">
        <f t="shared" si="33"/>
        <v>0.53467592573300493</v>
      </c>
      <c r="O179" s="54">
        <f t="shared" si="27"/>
        <v>0</v>
      </c>
      <c r="P179" s="54"/>
      <c r="Q179" s="54">
        <f t="shared" si="28"/>
        <v>-0.20358775353010117</v>
      </c>
      <c r="R179" s="54"/>
      <c r="S179" s="54">
        <f t="shared" si="29"/>
        <v>5.9072608682200212E-2</v>
      </c>
      <c r="T179" s="54"/>
      <c r="U179" s="54">
        <f t="shared" si="30"/>
        <v>2.764412123210036E-2</v>
      </c>
      <c r="V179" s="54"/>
      <c r="W179" s="54">
        <f t="shared" si="31"/>
        <v>0.32739154948490068</v>
      </c>
    </row>
    <row r="180" spans="1:23">
      <c r="A180">
        <v>33.200000000000003</v>
      </c>
      <c r="B180" s="3">
        <v>20.547376110431902</v>
      </c>
      <c r="C180" s="2">
        <v>83</v>
      </c>
      <c r="D180" s="3">
        <v>37.956722057904699</v>
      </c>
      <c r="E180" s="3">
        <v>40.798984527773001</v>
      </c>
      <c r="F180" s="3">
        <v>42.278388963500802</v>
      </c>
      <c r="G180" s="3">
        <v>43.248171285419303</v>
      </c>
      <c r="H180" s="3">
        <v>35.064221674229898</v>
      </c>
      <c r="I180" s="3">
        <v>32.186177721256598</v>
      </c>
      <c r="K180" s="54">
        <f t="shared" si="25"/>
        <v>-0.44829508195249801</v>
      </c>
      <c r="L180" s="54">
        <f t="shared" si="32"/>
        <v>-0.81241659955239598</v>
      </c>
      <c r="M180" s="54">
        <f t="shared" si="26"/>
        <v>-0.36565175283830342</v>
      </c>
      <c r="N180" s="54">
        <f t="shared" si="33"/>
        <v>-0.6189051351044057</v>
      </c>
      <c r="O180" s="54">
        <f t="shared" si="27"/>
        <v>-2.8797905973497961E-2</v>
      </c>
      <c r="P180" s="54"/>
      <c r="Q180" s="54">
        <f t="shared" si="28"/>
        <v>0.58284434172180255</v>
      </c>
      <c r="R180" s="54"/>
      <c r="S180" s="54">
        <f t="shared" si="29"/>
        <v>0</v>
      </c>
      <c r="T180" s="54"/>
      <c r="U180" s="54">
        <f t="shared" si="30"/>
        <v>-0.49698994619700443</v>
      </c>
      <c r="V180" s="54"/>
      <c r="W180" s="54">
        <f t="shared" si="31"/>
        <v>-0.21829208826180491</v>
      </c>
    </row>
    <row r="181" spans="1:23">
      <c r="A181">
        <v>33.4</v>
      </c>
      <c r="B181" s="3">
        <v>20.322645495947398</v>
      </c>
      <c r="C181" s="2">
        <v>83.5</v>
      </c>
      <c r="D181" s="3">
        <v>37.872485078446402</v>
      </c>
      <c r="E181" s="3">
        <v>40.482753972173597</v>
      </c>
      <c r="F181" s="3">
        <v>41.7536689322759</v>
      </c>
      <c r="G181" s="3">
        <v>42.835481202614702</v>
      </c>
      <c r="H181" s="3">
        <v>35.091797203949397</v>
      </c>
      <c r="I181" s="3">
        <v>31.8589673655867</v>
      </c>
      <c r="K181" s="54">
        <f t="shared" si="25"/>
        <v>-0.22473061448450338</v>
      </c>
      <c r="L181" s="54">
        <f t="shared" si="32"/>
        <v>0.22356446746799463</v>
      </c>
      <c r="M181" s="54">
        <f t="shared" si="26"/>
        <v>-8.4236979458296446E-2</v>
      </c>
      <c r="N181" s="54">
        <f t="shared" si="33"/>
        <v>0.28141477338000698</v>
      </c>
      <c r="O181" s="54">
        <f t="shared" si="27"/>
        <v>-0.31623055559940383</v>
      </c>
      <c r="P181" s="54"/>
      <c r="Q181" s="54">
        <f t="shared" si="28"/>
        <v>-0.52472003122490207</v>
      </c>
      <c r="R181" s="54"/>
      <c r="S181" s="54">
        <f t="shared" si="29"/>
        <v>-0.41269008280460184</v>
      </c>
      <c r="T181" s="54"/>
      <c r="U181" s="54">
        <f t="shared" si="30"/>
        <v>2.7575529719499059E-2</v>
      </c>
      <c r="V181" s="54"/>
      <c r="W181" s="54">
        <f t="shared" si="31"/>
        <v>-0.32721035566989798</v>
      </c>
    </row>
    <row r="182" spans="1:23">
      <c r="A182">
        <v>33.6</v>
      </c>
      <c r="B182" s="3">
        <v>20.771714262860701</v>
      </c>
      <c r="C182" s="2">
        <v>84</v>
      </c>
      <c r="D182" s="3">
        <v>37.732212425627601</v>
      </c>
      <c r="E182" s="3">
        <v>40.6838792500184</v>
      </c>
      <c r="F182" s="3">
        <v>42.307624550904301</v>
      </c>
      <c r="G182" s="3">
        <v>43.218631507458099</v>
      </c>
      <c r="H182" s="3">
        <v>35.119376602051297</v>
      </c>
      <c r="I182" s="3">
        <v>32.049804079631201</v>
      </c>
      <c r="K182" s="54">
        <f t="shared" si="25"/>
        <v>0.44906876691330311</v>
      </c>
      <c r="L182" s="54">
        <f t="shared" si="32"/>
        <v>0.67379938139780648</v>
      </c>
      <c r="M182" s="54">
        <f t="shared" si="26"/>
        <v>-0.14027265281880119</v>
      </c>
      <c r="N182" s="54">
        <f t="shared" si="33"/>
        <v>-5.6035673360504745E-2</v>
      </c>
      <c r="O182" s="54">
        <f t="shared" si="27"/>
        <v>0.2011252778448025</v>
      </c>
      <c r="P182" s="54"/>
      <c r="Q182" s="54">
        <f t="shared" si="28"/>
        <v>0.55395561862840026</v>
      </c>
      <c r="R182" s="54"/>
      <c r="S182" s="54">
        <f t="shared" si="29"/>
        <v>0.38315030484339729</v>
      </c>
      <c r="T182" s="54"/>
      <c r="U182" s="54">
        <f t="shared" si="30"/>
        <v>2.7579398101899244E-2</v>
      </c>
      <c r="V182" s="54"/>
      <c r="W182" s="54">
        <f t="shared" si="31"/>
        <v>0.19083671404450087</v>
      </c>
    </row>
    <row r="183" spans="1:23">
      <c r="A183">
        <v>33.799999999999997</v>
      </c>
      <c r="B183" s="3">
        <v>20.771714262860701</v>
      </c>
      <c r="C183" s="2">
        <v>84.5</v>
      </c>
      <c r="D183" s="3">
        <v>37.396145800201602</v>
      </c>
      <c r="E183" s="3">
        <v>40.167472021496501</v>
      </c>
      <c r="F183" s="3">
        <v>42.161532304266899</v>
      </c>
      <c r="G183" s="3">
        <v>43.0710710119209</v>
      </c>
      <c r="H183" s="3">
        <v>35.1745524739678</v>
      </c>
      <c r="I183" s="3">
        <v>31.695454513059101</v>
      </c>
      <c r="K183" s="54">
        <f t="shared" si="25"/>
        <v>0</v>
      </c>
      <c r="L183" s="54">
        <f t="shared" si="32"/>
        <v>-0.44906876691330311</v>
      </c>
      <c r="M183" s="54">
        <f t="shared" si="26"/>
        <v>-0.33606662542599963</v>
      </c>
      <c r="N183" s="54">
        <f t="shared" si="33"/>
        <v>-0.19579397260719844</v>
      </c>
      <c r="O183" s="54">
        <f t="shared" si="27"/>
        <v>-0.51640722852189924</v>
      </c>
      <c r="P183" s="54"/>
      <c r="Q183" s="54">
        <f t="shared" si="28"/>
        <v>-0.1460922466374015</v>
      </c>
      <c r="R183" s="54"/>
      <c r="S183" s="54">
        <f t="shared" si="29"/>
        <v>-0.14756049553719919</v>
      </c>
      <c r="T183" s="54"/>
      <c r="U183" s="54">
        <f t="shared" si="30"/>
        <v>5.5175871916503638E-2</v>
      </c>
      <c r="V183" s="54"/>
      <c r="W183" s="54">
        <f t="shared" si="31"/>
        <v>-0.35434956657210037</v>
      </c>
    </row>
    <row r="184" spans="1:23">
      <c r="A184">
        <v>34</v>
      </c>
      <c r="B184" s="3">
        <v>20.406967553062199</v>
      </c>
      <c r="C184" s="2">
        <v>85</v>
      </c>
      <c r="D184" s="3">
        <v>37.536072246387498</v>
      </c>
      <c r="E184" s="3">
        <v>40.396673784542102</v>
      </c>
      <c r="F184" s="3">
        <v>42.015664137455502</v>
      </c>
      <c r="G184" s="3">
        <v>43.0710710119209</v>
      </c>
      <c r="H184" s="3">
        <v>35.119376602051297</v>
      </c>
      <c r="I184" s="3">
        <v>31.8589673655867</v>
      </c>
      <c r="K184" s="54">
        <f t="shared" si="25"/>
        <v>-0.36474670979850288</v>
      </c>
      <c r="L184" s="54">
        <f t="shared" si="32"/>
        <v>-0.36474670979850288</v>
      </c>
      <c r="M184" s="54">
        <f t="shared" si="26"/>
        <v>0.13992644618589622</v>
      </c>
      <c r="N184" s="54">
        <f t="shared" si="33"/>
        <v>0.47599307161189586</v>
      </c>
      <c r="O184" s="54">
        <f t="shared" si="27"/>
        <v>0.22920176304560158</v>
      </c>
      <c r="P184" s="54"/>
      <c r="Q184" s="54">
        <f t="shared" si="28"/>
        <v>-0.1458681668113968</v>
      </c>
      <c r="R184" s="54"/>
      <c r="S184" s="54">
        <f t="shared" si="29"/>
        <v>0</v>
      </c>
      <c r="T184" s="54"/>
      <c r="U184" s="54">
        <f t="shared" si="30"/>
        <v>-5.5175871916503638E-2</v>
      </c>
      <c r="V184" s="54"/>
      <c r="W184" s="54">
        <f t="shared" si="31"/>
        <v>0.16351285252759951</v>
      </c>
    </row>
    <row r="185" spans="1:23">
      <c r="A185">
        <v>34.200000000000003</v>
      </c>
      <c r="B185" s="3">
        <v>20.210129503199799</v>
      </c>
      <c r="C185" s="2">
        <v>85.5</v>
      </c>
      <c r="D185" s="3">
        <v>37.2563591896361</v>
      </c>
      <c r="E185" s="3">
        <v>40.224726248127702</v>
      </c>
      <c r="F185" s="3">
        <v>42.073983769945301</v>
      </c>
      <c r="G185" s="3">
        <v>43.0710710119209</v>
      </c>
      <c r="H185" s="3">
        <v>34.788658435738803</v>
      </c>
      <c r="I185" s="3">
        <v>31.286926929878401</v>
      </c>
      <c r="K185" s="54">
        <f t="shared" si="25"/>
        <v>-0.19683804986240006</v>
      </c>
      <c r="L185" s="54">
        <f t="shared" si="32"/>
        <v>0.16790865993610282</v>
      </c>
      <c r="M185" s="54">
        <f t="shared" si="26"/>
        <v>-0.27971305675139746</v>
      </c>
      <c r="N185" s="54">
        <f t="shared" si="33"/>
        <v>-0.41963950293729368</v>
      </c>
      <c r="O185" s="54">
        <f t="shared" si="27"/>
        <v>-0.1719475364144003</v>
      </c>
      <c r="P185" s="54"/>
      <c r="Q185" s="54">
        <f t="shared" si="28"/>
        <v>5.8319632489798323E-2</v>
      </c>
      <c r="R185" s="54"/>
      <c r="S185" s="54">
        <f t="shared" si="29"/>
        <v>0</v>
      </c>
      <c r="T185" s="54"/>
      <c r="U185" s="54">
        <f t="shared" si="30"/>
        <v>-0.33071816631249362</v>
      </c>
      <c r="V185" s="54"/>
      <c r="W185" s="54">
        <f t="shared" si="31"/>
        <v>-0.5720404357082991</v>
      </c>
    </row>
    <row r="186" spans="1:23">
      <c r="A186">
        <v>34.4</v>
      </c>
      <c r="B186" s="3">
        <v>20.799733599045599</v>
      </c>
      <c r="C186" s="2">
        <v>86</v>
      </c>
      <c r="D186" s="3">
        <v>37.172551082549397</v>
      </c>
      <c r="E186" s="3">
        <v>39.739028297825399</v>
      </c>
      <c r="F186" s="3">
        <v>41.724600976743801</v>
      </c>
      <c r="G186" s="3">
        <v>43.0121156207965</v>
      </c>
      <c r="H186" s="3">
        <v>34.8988378084507</v>
      </c>
      <c r="I186" s="3">
        <v>31.695454513059101</v>
      </c>
      <c r="K186" s="54">
        <f t="shared" si="25"/>
        <v>0.5896040958458002</v>
      </c>
      <c r="L186" s="54">
        <f t="shared" si="32"/>
        <v>0.78644214570820026</v>
      </c>
      <c r="M186" s="54">
        <f t="shared" si="26"/>
        <v>-8.3808107086703387E-2</v>
      </c>
      <c r="N186" s="54">
        <f t="shared" si="33"/>
        <v>0.19590494966469407</v>
      </c>
      <c r="O186" s="54">
        <f t="shared" si="27"/>
        <v>-0.48569795030230267</v>
      </c>
      <c r="P186" s="54"/>
      <c r="Q186" s="54">
        <f t="shared" si="28"/>
        <v>-0.34938279320149945</v>
      </c>
      <c r="R186" s="54"/>
      <c r="S186" s="54">
        <f t="shared" si="29"/>
        <v>-5.8955391124399625E-2</v>
      </c>
      <c r="T186" s="54"/>
      <c r="U186" s="54">
        <f t="shared" si="30"/>
        <v>0.11017937271189737</v>
      </c>
      <c r="V186" s="54"/>
      <c r="W186" s="54">
        <f t="shared" si="31"/>
        <v>0.40852758318069959</v>
      </c>
    </row>
    <row r="187" spans="1:23">
      <c r="A187">
        <v>34.6</v>
      </c>
      <c r="B187" s="3">
        <v>20.6034997418407</v>
      </c>
      <c r="C187" s="2">
        <v>86.5</v>
      </c>
      <c r="D187" s="3">
        <v>36.949303711513501</v>
      </c>
      <c r="E187" s="3">
        <v>39.881655492357403</v>
      </c>
      <c r="F187" s="3">
        <v>41.608422253358498</v>
      </c>
      <c r="G187" s="3">
        <v>42.835481202614702</v>
      </c>
      <c r="H187" s="3">
        <v>34.871288777093298</v>
      </c>
      <c r="I187" s="3">
        <v>31.450299533291201</v>
      </c>
      <c r="K187" s="54">
        <f t="shared" si="25"/>
        <v>-0.1962338572048985</v>
      </c>
      <c r="L187" s="54">
        <f t="shared" si="32"/>
        <v>-0.7858379530506987</v>
      </c>
      <c r="M187" s="54">
        <f t="shared" si="26"/>
        <v>-0.22324737103589598</v>
      </c>
      <c r="N187" s="54">
        <f t="shared" si="33"/>
        <v>-0.13943926394919259</v>
      </c>
      <c r="O187" s="54">
        <f t="shared" si="27"/>
        <v>0.1426271945320039</v>
      </c>
      <c r="P187" s="54"/>
      <c r="Q187" s="54">
        <f t="shared" si="28"/>
        <v>-0.11617872338530333</v>
      </c>
      <c r="R187" s="54"/>
      <c r="S187" s="54">
        <f t="shared" si="29"/>
        <v>-0.17663441818179848</v>
      </c>
      <c r="T187" s="54"/>
      <c r="U187" s="54">
        <f t="shared" si="30"/>
        <v>-2.7549031357402498E-2</v>
      </c>
      <c r="V187" s="54"/>
      <c r="W187" s="54">
        <f t="shared" si="31"/>
        <v>-0.24515497976790002</v>
      </c>
    </row>
    <row r="188" spans="1:23">
      <c r="A188">
        <v>34.799999999999997</v>
      </c>
      <c r="B188" s="3">
        <v>20.631549674784502</v>
      </c>
      <c r="C188" s="2">
        <v>87</v>
      </c>
      <c r="D188" s="3">
        <v>36.809947123981601</v>
      </c>
      <c r="E188" s="3">
        <v>39.710523228257998</v>
      </c>
      <c r="F188" s="3">
        <v>41.550385051877498</v>
      </c>
      <c r="G188" s="3">
        <v>42.864897689442699</v>
      </c>
      <c r="H188" s="3">
        <v>34.568473088765401</v>
      </c>
      <c r="I188" s="3">
        <v>31.450299533291201</v>
      </c>
      <c r="K188" s="54">
        <f t="shared" si="25"/>
        <v>2.8049932943801537E-2</v>
      </c>
      <c r="L188" s="54">
        <f t="shared" si="32"/>
        <v>0.22428379014870004</v>
      </c>
      <c r="M188" s="54">
        <f t="shared" si="26"/>
        <v>-0.13935658753189983</v>
      </c>
      <c r="N188" s="54">
        <f t="shared" si="33"/>
        <v>8.3890783503996147E-2</v>
      </c>
      <c r="O188" s="54">
        <f t="shared" si="27"/>
        <v>-0.17113226409940552</v>
      </c>
      <c r="P188" s="54"/>
      <c r="Q188" s="54">
        <f t="shared" si="28"/>
        <v>-5.8037201480999556E-2</v>
      </c>
      <c r="R188" s="54"/>
      <c r="S188" s="54">
        <f t="shared" si="29"/>
        <v>2.9416486827997801E-2</v>
      </c>
      <c r="T188" s="54"/>
      <c r="U188" s="54">
        <f t="shared" si="30"/>
        <v>-0.30281568832789674</v>
      </c>
      <c r="V188" s="54"/>
      <c r="W188" s="54">
        <f t="shared" si="31"/>
        <v>0</v>
      </c>
    </row>
    <row r="189" spans="1:23">
      <c r="A189">
        <v>35</v>
      </c>
      <c r="B189" s="3">
        <v>20.659593541956301</v>
      </c>
      <c r="C189" s="2">
        <v>87.5</v>
      </c>
      <c r="D189" s="3">
        <v>36.642884825815699</v>
      </c>
      <c r="E189" s="3">
        <v>39.596581284158702</v>
      </c>
      <c r="F189" s="3">
        <v>41.116197169025902</v>
      </c>
      <c r="G189" s="3">
        <v>42.747294753744598</v>
      </c>
      <c r="H189" s="3">
        <v>34.485965502135301</v>
      </c>
      <c r="I189" s="3">
        <v>31.368606760936199</v>
      </c>
      <c r="K189" s="54">
        <f t="shared" si="25"/>
        <v>2.8043867171799519E-2</v>
      </c>
      <c r="L189" s="54">
        <f t="shared" si="32"/>
        <v>-6.0657720020174111E-6</v>
      </c>
      <c r="M189" s="54">
        <f t="shared" si="26"/>
        <v>-0.16706229816590223</v>
      </c>
      <c r="N189" s="54">
        <f t="shared" si="33"/>
        <v>-2.7705710634002401E-2</v>
      </c>
      <c r="O189" s="54">
        <f t="shared" si="27"/>
        <v>-0.11394194409929526</v>
      </c>
      <c r="P189" s="54"/>
      <c r="Q189" s="54">
        <f t="shared" si="28"/>
        <v>-0.43418788285159593</v>
      </c>
      <c r="R189" s="54"/>
      <c r="S189" s="54">
        <f t="shared" si="29"/>
        <v>-0.11760293569810187</v>
      </c>
      <c r="T189" s="54"/>
      <c r="U189" s="54">
        <f t="shared" si="30"/>
        <v>-8.2507586630100604E-2</v>
      </c>
      <c r="V189" s="54"/>
      <c r="W189" s="54">
        <f t="shared" si="31"/>
        <v>-8.1692772355001608E-2</v>
      </c>
    </row>
    <row r="190" spans="1:23">
      <c r="A190">
        <v>35.200000000000003</v>
      </c>
      <c r="B190" s="3">
        <v>20.9956711923844</v>
      </c>
      <c r="C190" s="2">
        <v>88</v>
      </c>
      <c r="D190" s="3">
        <v>36.559421897734701</v>
      </c>
      <c r="E190" s="3">
        <v>39.5112020388611</v>
      </c>
      <c r="F190" s="3">
        <v>41.0007325655694</v>
      </c>
      <c r="G190" s="3">
        <v>42.395392198103501</v>
      </c>
      <c r="H190" s="3">
        <v>34.403483249296698</v>
      </c>
      <c r="I190" s="3">
        <v>31.368606760936199</v>
      </c>
      <c r="K190" s="54">
        <f t="shared" si="25"/>
        <v>0.33607765042809845</v>
      </c>
      <c r="L190" s="54">
        <f t="shared" si="32"/>
        <v>0.30803378325629893</v>
      </c>
      <c r="M190" s="54">
        <f t="shared" si="26"/>
        <v>-8.3462928080997756E-2</v>
      </c>
      <c r="N190" s="54">
        <f t="shared" si="33"/>
        <v>8.3599370084904479E-2</v>
      </c>
      <c r="O190" s="54">
        <f t="shared" si="27"/>
        <v>-8.5379245297602324E-2</v>
      </c>
      <c r="P190" s="54"/>
      <c r="Q190" s="54">
        <f t="shared" si="28"/>
        <v>-0.11546460345650189</v>
      </c>
      <c r="R190" s="54"/>
      <c r="S190" s="54">
        <f t="shared" si="29"/>
        <v>-0.35190255564109663</v>
      </c>
      <c r="T190" s="54"/>
      <c r="U190" s="54">
        <f t="shared" si="30"/>
        <v>-8.2482252838602221E-2</v>
      </c>
      <c r="V190" s="54"/>
      <c r="W190" s="54">
        <f t="shared" si="31"/>
        <v>0</v>
      </c>
    </row>
    <row r="191" spans="1:23">
      <c r="A191">
        <v>35.4</v>
      </c>
      <c r="B191" s="3">
        <v>20.855743549201101</v>
      </c>
      <c r="C191" s="2">
        <v>88.5</v>
      </c>
      <c r="D191" s="3">
        <v>36.031851608600803</v>
      </c>
      <c r="E191" s="3">
        <v>39.340633313248297</v>
      </c>
      <c r="F191" s="3">
        <v>40.712644907327899</v>
      </c>
      <c r="G191" s="3">
        <v>42.571174809991</v>
      </c>
      <c r="H191" s="3">
        <v>34.183679997916201</v>
      </c>
      <c r="I191" s="3">
        <v>30.797106056456801</v>
      </c>
      <c r="K191" s="54">
        <f t="shared" si="25"/>
        <v>-0.13992764318329876</v>
      </c>
      <c r="L191" s="54">
        <f t="shared" si="32"/>
        <v>-0.47600529361139721</v>
      </c>
      <c r="M191" s="54">
        <f t="shared" si="26"/>
        <v>-0.52757028913389803</v>
      </c>
      <c r="N191" s="54">
        <f t="shared" si="33"/>
        <v>-0.44410736105290027</v>
      </c>
      <c r="O191" s="54">
        <f t="shared" si="27"/>
        <v>-0.17056872561280301</v>
      </c>
      <c r="P191" s="54"/>
      <c r="Q191" s="54">
        <f t="shared" si="28"/>
        <v>-0.28808765824150129</v>
      </c>
      <c r="R191" s="54"/>
      <c r="S191" s="54">
        <f t="shared" si="29"/>
        <v>0.17578261188749877</v>
      </c>
      <c r="T191" s="54"/>
      <c r="U191" s="54">
        <f t="shared" si="30"/>
        <v>-0.2198032513804975</v>
      </c>
      <c r="V191" s="54"/>
      <c r="W191" s="54">
        <f t="shared" si="31"/>
        <v>-0.57150070447939783</v>
      </c>
    </row>
    <row r="192" spans="1:23">
      <c r="A192">
        <v>35.6</v>
      </c>
      <c r="B192" s="3">
        <v>20.659593541956301</v>
      </c>
      <c r="C192" s="2">
        <v>89</v>
      </c>
      <c r="D192" s="3">
        <v>36.087302791610298</v>
      </c>
      <c r="E192" s="3">
        <v>39.1419517444006</v>
      </c>
      <c r="F192" s="3">
        <v>40.5401791099899</v>
      </c>
      <c r="G192" s="3">
        <v>42.395392198103501</v>
      </c>
      <c r="H192" s="3">
        <v>34.403483249296698</v>
      </c>
      <c r="I192" s="3">
        <v>31.069177561249202</v>
      </c>
      <c r="K192" s="54">
        <f t="shared" si="25"/>
        <v>-0.1961500072447997</v>
      </c>
      <c r="L192" s="54">
        <f t="shared" si="32"/>
        <v>-5.622236406150094E-2</v>
      </c>
      <c r="M192" s="54">
        <f t="shared" si="26"/>
        <v>5.5451183009495253E-2</v>
      </c>
      <c r="N192" s="54">
        <f t="shared" si="33"/>
        <v>0.58302147214339328</v>
      </c>
      <c r="O192" s="54">
        <f t="shared" si="27"/>
        <v>-0.19868156884769661</v>
      </c>
      <c r="P192" s="54"/>
      <c r="Q192" s="54">
        <f t="shared" si="28"/>
        <v>-0.17246579733799905</v>
      </c>
      <c r="R192" s="54"/>
      <c r="S192" s="54">
        <f t="shared" si="29"/>
        <v>-0.17578261188749877</v>
      </c>
      <c r="T192" s="54"/>
      <c r="U192" s="54">
        <f t="shared" si="30"/>
        <v>0.2198032513804975</v>
      </c>
      <c r="V192" s="54"/>
      <c r="W192" s="54">
        <f t="shared" si="31"/>
        <v>0.27207150479240028</v>
      </c>
    </row>
    <row r="193" spans="1:23">
      <c r="A193">
        <v>35.799999999999997</v>
      </c>
      <c r="B193" s="3">
        <v>20.9676984059044</v>
      </c>
      <c r="C193" s="2">
        <v>89.5</v>
      </c>
      <c r="D193" s="3">
        <v>36.059574902292397</v>
      </c>
      <c r="E193" s="3">
        <v>39.028573655906499</v>
      </c>
      <c r="F193" s="3">
        <v>40.827782433746499</v>
      </c>
      <c r="G193" s="3">
        <v>41.811828379157802</v>
      </c>
      <c r="H193" s="3">
        <v>34.266083114244601</v>
      </c>
      <c r="I193" s="3">
        <v>30.878717345061101</v>
      </c>
      <c r="K193" s="54">
        <f t="shared" si="25"/>
        <v>0.30810486394809899</v>
      </c>
      <c r="L193" s="54">
        <f t="shared" si="32"/>
        <v>0.50425487119289869</v>
      </c>
      <c r="M193" s="54">
        <f t="shared" si="26"/>
        <v>-2.7727889317901599E-2</v>
      </c>
      <c r="N193" s="54">
        <f t="shared" si="33"/>
        <v>-8.3179072327396852E-2</v>
      </c>
      <c r="O193" s="54">
        <f t="shared" si="27"/>
        <v>-0.1133780884941018</v>
      </c>
      <c r="P193" s="54"/>
      <c r="Q193" s="54">
        <f t="shared" si="28"/>
        <v>0.28760332375659914</v>
      </c>
      <c r="R193" s="54"/>
      <c r="S193" s="54">
        <f t="shared" si="29"/>
        <v>-0.58356381894569864</v>
      </c>
      <c r="T193" s="54"/>
      <c r="U193" s="54">
        <f t="shared" si="30"/>
        <v>-0.13740013505209703</v>
      </c>
      <c r="V193" s="54"/>
      <c r="W193" s="54">
        <f t="shared" si="31"/>
        <v>-0.19046021618810016</v>
      </c>
    </row>
    <row r="194" spans="1:23">
      <c r="A194">
        <v>36</v>
      </c>
      <c r="B194" s="3">
        <v>21.051604905551201</v>
      </c>
      <c r="C194" s="2">
        <v>90</v>
      </c>
      <c r="D194" s="3">
        <v>35.976413313565097</v>
      </c>
      <c r="E194" s="3">
        <v>38.660840625212799</v>
      </c>
      <c r="F194" s="3">
        <v>40.597635866790903</v>
      </c>
      <c r="G194" s="3">
        <v>41.986519213065598</v>
      </c>
      <c r="H194" s="3">
        <v>34.293555494567698</v>
      </c>
      <c r="I194" s="3">
        <v>30.824306926593401</v>
      </c>
      <c r="K194" s="54">
        <f t="shared" si="25"/>
        <v>8.390649964680108E-2</v>
      </c>
      <c r="L194" s="54">
        <f t="shared" si="32"/>
        <v>-0.22419836430129791</v>
      </c>
      <c r="M194" s="54">
        <f t="shared" si="26"/>
        <v>-8.3161588727300284E-2</v>
      </c>
      <c r="N194" s="54">
        <f t="shared" si="33"/>
        <v>-5.5433699409398685E-2</v>
      </c>
      <c r="O194" s="54">
        <f t="shared" si="27"/>
        <v>-0.36773303069369945</v>
      </c>
      <c r="P194" s="54"/>
      <c r="Q194" s="54">
        <f t="shared" si="28"/>
        <v>-0.23014656695559665</v>
      </c>
      <c r="R194" s="54"/>
      <c r="S194" s="54">
        <f t="shared" si="29"/>
        <v>0.17469083390779616</v>
      </c>
      <c r="T194" s="54"/>
      <c r="U194" s="54">
        <f t="shared" si="30"/>
        <v>2.7472380323096957E-2</v>
      </c>
      <c r="V194" s="54"/>
      <c r="W194" s="54">
        <f t="shared" si="31"/>
        <v>-5.4410418467700339E-2</v>
      </c>
    </row>
    <row r="195" spans="1:23">
      <c r="A195">
        <v>36.200000000000003</v>
      </c>
      <c r="B195" s="3">
        <v>20.5193078472835</v>
      </c>
      <c r="C195" s="2">
        <v>90.5</v>
      </c>
      <c r="D195" s="3">
        <v>35.6718359311961</v>
      </c>
      <c r="E195" s="3">
        <v>38.491494700312003</v>
      </c>
      <c r="F195" s="3">
        <v>40.396673784542102</v>
      </c>
      <c r="G195" s="3">
        <v>41.899132375309101</v>
      </c>
      <c r="H195" s="3">
        <v>34.073855429396701</v>
      </c>
      <c r="I195" s="3">
        <v>30.878717345061101</v>
      </c>
      <c r="K195" s="54">
        <f t="shared" si="25"/>
        <v>-0.53229705826770157</v>
      </c>
      <c r="L195" s="54">
        <f t="shared" si="32"/>
        <v>-0.61620355791450265</v>
      </c>
      <c r="M195" s="54">
        <f t="shared" si="26"/>
        <v>-0.30457738236899701</v>
      </c>
      <c r="N195" s="54">
        <f t="shared" si="33"/>
        <v>-0.22141579364169672</v>
      </c>
      <c r="O195" s="54">
        <f t="shared" si="27"/>
        <v>-0.16934592490079581</v>
      </c>
      <c r="P195" s="54"/>
      <c r="Q195" s="54">
        <f t="shared" si="28"/>
        <v>-0.2009620822488003</v>
      </c>
      <c r="R195" s="54"/>
      <c r="S195" s="54">
        <f t="shared" si="29"/>
        <v>-8.7386837756497471E-2</v>
      </c>
      <c r="T195" s="54"/>
      <c r="U195" s="54">
        <f t="shared" si="30"/>
        <v>-0.21970006517099705</v>
      </c>
      <c r="V195" s="54"/>
      <c r="W195" s="54">
        <f t="shared" si="31"/>
        <v>5.4410418467700339E-2</v>
      </c>
    </row>
    <row r="196" spans="1:23">
      <c r="A196">
        <v>36.4</v>
      </c>
      <c r="B196" s="3">
        <v>20.855743549201101</v>
      </c>
      <c r="C196" s="2">
        <v>91</v>
      </c>
      <c r="D196" s="3">
        <v>35.644174798006297</v>
      </c>
      <c r="E196" s="3">
        <v>38.491494700312003</v>
      </c>
      <c r="F196" s="3">
        <v>39.853116405539197</v>
      </c>
      <c r="G196" s="3">
        <v>41.463395393735603</v>
      </c>
      <c r="H196" s="3">
        <v>33.936645649600102</v>
      </c>
      <c r="I196" s="3">
        <v>30.525139310656701</v>
      </c>
      <c r="K196" s="54">
        <f t="shared" si="25"/>
        <v>0.33643570191760119</v>
      </c>
      <c r="L196" s="54">
        <f t="shared" si="32"/>
        <v>0.86873276018530277</v>
      </c>
      <c r="M196" s="54">
        <f t="shared" si="26"/>
        <v>-2.7661133189802456E-2</v>
      </c>
      <c r="N196" s="54">
        <f t="shared" si="33"/>
        <v>0.27691624917919455</v>
      </c>
      <c r="O196" s="54">
        <f t="shared" si="27"/>
        <v>0</v>
      </c>
      <c r="P196" s="54"/>
      <c r="Q196" s="54">
        <f t="shared" si="28"/>
        <v>-0.54355737900290535</v>
      </c>
      <c r="R196" s="54"/>
      <c r="S196" s="54">
        <f t="shared" si="29"/>
        <v>-0.43573698157349838</v>
      </c>
      <c r="T196" s="54"/>
      <c r="U196" s="54">
        <f t="shared" si="30"/>
        <v>-0.13720977979659921</v>
      </c>
      <c r="V196" s="54"/>
      <c r="W196" s="54">
        <f t="shared" si="31"/>
        <v>-0.35357803440439994</v>
      </c>
    </row>
    <row r="197" spans="1:23">
      <c r="A197">
        <v>36.6</v>
      </c>
      <c r="B197" s="3">
        <v>20.771714262860701</v>
      </c>
      <c r="C197" s="2">
        <v>91.5</v>
      </c>
      <c r="D197" s="3">
        <v>35.340164326189402</v>
      </c>
      <c r="E197" s="3">
        <v>38.266054303582997</v>
      </c>
      <c r="F197" s="3">
        <v>39.938758742633901</v>
      </c>
      <c r="G197" s="3">
        <v>41.347527243146999</v>
      </c>
      <c r="H197" s="3">
        <v>33.744673993178502</v>
      </c>
      <c r="I197" s="3">
        <v>30.7699062869195</v>
      </c>
      <c r="K197" s="54">
        <f t="shared" si="25"/>
        <v>-8.4029286340399523E-2</v>
      </c>
      <c r="L197" s="54">
        <f t="shared" si="32"/>
        <v>-0.42046498825800072</v>
      </c>
      <c r="M197" s="54">
        <f t="shared" si="26"/>
        <v>-0.30401047181689478</v>
      </c>
      <c r="N197" s="54">
        <f t="shared" si="33"/>
        <v>-0.27634933862709232</v>
      </c>
      <c r="O197" s="54">
        <f t="shared" si="27"/>
        <v>-0.22544039672900595</v>
      </c>
      <c r="P197" s="54"/>
      <c r="Q197" s="54">
        <f t="shared" si="28"/>
        <v>8.5642337094704146E-2</v>
      </c>
      <c r="R197" s="54"/>
      <c r="S197" s="54">
        <f t="shared" si="29"/>
        <v>-0.11586815058860367</v>
      </c>
      <c r="T197" s="54"/>
      <c r="U197" s="54">
        <f t="shared" si="30"/>
        <v>-0.1919716564216003</v>
      </c>
      <c r="V197" s="54"/>
      <c r="W197" s="54">
        <f t="shared" si="31"/>
        <v>0.24476697626279886</v>
      </c>
    </row>
    <row r="198" spans="1:23">
      <c r="A198">
        <v>36.799999999999997</v>
      </c>
      <c r="B198" s="3">
        <v>20.9956711923844</v>
      </c>
      <c r="C198" s="2">
        <v>92</v>
      </c>
      <c r="D198" s="3">
        <v>35.202143602651198</v>
      </c>
      <c r="E198" s="3">
        <v>38.125353338413603</v>
      </c>
      <c r="F198" s="3">
        <v>39.796057630909097</v>
      </c>
      <c r="G198" s="3">
        <v>41.029584895754702</v>
      </c>
      <c r="H198" s="3">
        <v>33.9640804590641</v>
      </c>
      <c r="I198" s="3">
        <v>30.688308110680101</v>
      </c>
      <c r="K198" s="54">
        <f t="shared" si="25"/>
        <v>0.22395692952369828</v>
      </c>
      <c r="L198" s="54">
        <f t="shared" si="32"/>
        <v>0.3079862158640978</v>
      </c>
      <c r="M198" s="54">
        <f t="shared" si="26"/>
        <v>-0.13802072353820449</v>
      </c>
      <c r="N198" s="54">
        <f t="shared" si="33"/>
        <v>0.16598974827869029</v>
      </c>
      <c r="O198" s="54">
        <f t="shared" si="27"/>
        <v>-0.14070096516939401</v>
      </c>
      <c r="P198" s="54"/>
      <c r="Q198" s="54">
        <f t="shared" si="28"/>
        <v>-0.14270111172480426</v>
      </c>
      <c r="R198" s="54"/>
      <c r="S198" s="54">
        <f t="shared" si="29"/>
        <v>-0.31794234739229665</v>
      </c>
      <c r="T198" s="54"/>
      <c r="U198" s="54">
        <f t="shared" si="30"/>
        <v>0.21940646588559787</v>
      </c>
      <c r="V198" s="54"/>
      <c r="W198" s="54">
        <f t="shared" si="31"/>
        <v>-8.1598176239399578E-2</v>
      </c>
    </row>
    <row r="199" spans="1:23">
      <c r="A199">
        <v>37</v>
      </c>
      <c r="B199" s="3">
        <v>20.827741530186099</v>
      </c>
      <c r="C199" s="2">
        <v>92.5</v>
      </c>
      <c r="D199" s="3">
        <v>35.146965276003101</v>
      </c>
      <c r="E199" s="3">
        <v>37.508076738871999</v>
      </c>
      <c r="F199" s="3">
        <v>39.283833512093103</v>
      </c>
      <c r="G199" s="3">
        <v>41.087317175737503</v>
      </c>
      <c r="H199" s="3">
        <v>33.662442835700702</v>
      </c>
      <c r="I199" s="3">
        <v>30.525139310656701</v>
      </c>
      <c r="K199" s="54">
        <f t="shared" si="25"/>
        <v>-0.16792966219830063</v>
      </c>
      <c r="L199" s="54">
        <f t="shared" si="32"/>
        <v>-0.39188659172199891</v>
      </c>
      <c r="M199" s="54">
        <f t="shared" si="26"/>
        <v>-5.5178326648096743E-2</v>
      </c>
      <c r="N199" s="54">
        <f t="shared" si="33"/>
        <v>8.284239689010775E-2</v>
      </c>
      <c r="O199" s="54">
        <f t="shared" si="27"/>
        <v>-0.6172765995416043</v>
      </c>
      <c r="P199" s="54"/>
      <c r="Q199" s="54">
        <f t="shared" si="28"/>
        <v>-0.51222411881599328</v>
      </c>
      <c r="R199" s="54"/>
      <c r="S199" s="54">
        <f t="shared" si="29"/>
        <v>5.773227998280106E-2</v>
      </c>
      <c r="T199" s="54"/>
      <c r="U199" s="54">
        <f t="shared" si="30"/>
        <v>-0.30163762336339772</v>
      </c>
      <c r="V199" s="54"/>
      <c r="W199" s="54">
        <f t="shared" si="31"/>
        <v>-0.16316880002339929</v>
      </c>
    </row>
    <row r="200" spans="1:23">
      <c r="A200">
        <v>37.200000000000003</v>
      </c>
      <c r="B200" s="3">
        <v>20.9676984059044</v>
      </c>
      <c r="C200" s="2">
        <v>93</v>
      </c>
      <c r="D200" s="3">
        <v>35.229738682830501</v>
      </c>
      <c r="E200" s="3">
        <v>37.676141125667101</v>
      </c>
      <c r="F200" s="3">
        <v>39.369042357447697</v>
      </c>
      <c r="G200" s="3">
        <v>40.9430497860087</v>
      </c>
      <c r="H200" s="3">
        <v>33.881779641114697</v>
      </c>
      <c r="I200" s="3">
        <v>30.633912765773001</v>
      </c>
      <c r="K200" s="54">
        <f t="shared" si="25"/>
        <v>0.13995687571830118</v>
      </c>
      <c r="L200" s="54">
        <f t="shared" si="32"/>
        <v>0.30788653791660181</v>
      </c>
      <c r="M200" s="54">
        <f t="shared" si="26"/>
        <v>8.2773406827399754E-2</v>
      </c>
      <c r="N200" s="54">
        <f t="shared" si="33"/>
        <v>0.1379517334754965</v>
      </c>
      <c r="O200" s="54">
        <f t="shared" si="27"/>
        <v>0.16806438679510194</v>
      </c>
      <c r="P200" s="54"/>
      <c r="Q200" s="54">
        <f t="shared" si="28"/>
        <v>8.5208845354593166E-2</v>
      </c>
      <c r="R200" s="54"/>
      <c r="S200" s="54">
        <f t="shared" si="29"/>
        <v>-0.14426738972880315</v>
      </c>
      <c r="T200" s="54"/>
      <c r="U200" s="54">
        <f t="shared" si="30"/>
        <v>0.21933680541399525</v>
      </c>
      <c r="V200" s="54"/>
      <c r="W200" s="54">
        <f t="shared" si="31"/>
        <v>0.10877345511629954</v>
      </c>
    </row>
    <row r="201" spans="1:23">
      <c r="A201">
        <v>37.4</v>
      </c>
      <c r="B201" s="3">
        <v>21.079560415462598</v>
      </c>
      <c r="C201" s="2">
        <v>93.5</v>
      </c>
      <c r="D201" s="3">
        <v>34.953952442186299</v>
      </c>
      <c r="E201" s="3">
        <v>37.508076738871999</v>
      </c>
      <c r="F201" s="3">
        <v>39.255442714944799</v>
      </c>
      <c r="G201" s="3">
        <v>40.626374751466798</v>
      </c>
      <c r="H201" s="3">
        <v>33.607639610471203</v>
      </c>
      <c r="I201" s="3">
        <v>30.3891948518467</v>
      </c>
      <c r="K201" s="54">
        <f t="shared" si="25"/>
        <v>0.11186200955819814</v>
      </c>
      <c r="L201" s="54">
        <f t="shared" si="32"/>
        <v>-2.8094866160103038E-2</v>
      </c>
      <c r="M201" s="54">
        <f t="shared" si="26"/>
        <v>-0.27578624064420154</v>
      </c>
      <c r="N201" s="54">
        <f t="shared" si="33"/>
        <v>-0.35855964747160129</v>
      </c>
      <c r="O201" s="54">
        <f t="shared" si="27"/>
        <v>-0.16806438679510194</v>
      </c>
      <c r="P201" s="54"/>
      <c r="Q201" s="54">
        <f t="shared" si="28"/>
        <v>-0.11359964250289778</v>
      </c>
      <c r="R201" s="54"/>
      <c r="S201" s="54">
        <f t="shared" si="29"/>
        <v>-0.31667503454190182</v>
      </c>
      <c r="T201" s="54"/>
      <c r="U201" s="54">
        <f t="shared" si="30"/>
        <v>-0.27414003064349401</v>
      </c>
      <c r="V201" s="54"/>
      <c r="W201" s="54">
        <f t="shared" si="31"/>
        <v>-0.24471791392630138</v>
      </c>
    </row>
    <row r="202" spans="1:23">
      <c r="A202">
        <v>37.6</v>
      </c>
      <c r="B202" s="3">
        <v>21.023643659108799</v>
      </c>
      <c r="C202" s="2">
        <v>94</v>
      </c>
      <c r="D202" s="3">
        <v>34.678537305825401</v>
      </c>
      <c r="E202" s="3">
        <v>37.424118726881403</v>
      </c>
      <c r="F202" s="3">
        <v>39.170317573397597</v>
      </c>
      <c r="G202" s="3">
        <v>40.511461197538601</v>
      </c>
      <c r="H202" s="3">
        <v>33.2516600652392</v>
      </c>
      <c r="I202" s="3">
        <v>30.144546586702202</v>
      </c>
      <c r="K202" s="54">
        <f t="shared" si="25"/>
        <v>-5.5916756353799002E-2</v>
      </c>
      <c r="L202" s="54">
        <f t="shared" si="32"/>
        <v>-0.16777876591199714</v>
      </c>
      <c r="M202" s="54">
        <f t="shared" si="26"/>
        <v>-0.27541513636089832</v>
      </c>
      <c r="N202" s="54">
        <f t="shared" si="33"/>
        <v>3.711042833032252E-4</v>
      </c>
      <c r="O202" s="54">
        <f t="shared" si="27"/>
        <v>-8.3958011990596049E-2</v>
      </c>
      <c r="P202" s="54"/>
      <c r="Q202" s="54">
        <f t="shared" si="28"/>
        <v>-8.5125141547202077E-2</v>
      </c>
      <c r="R202" s="54"/>
      <c r="S202" s="54">
        <f t="shared" si="29"/>
        <v>-0.11491355392819713</v>
      </c>
      <c r="T202" s="54"/>
      <c r="U202" s="54">
        <f t="shared" si="30"/>
        <v>-0.35597954523200315</v>
      </c>
      <c r="V202" s="54"/>
      <c r="W202" s="54">
        <f t="shared" si="31"/>
        <v>-0.24464826514449811</v>
      </c>
    </row>
    <row r="203" spans="1:23">
      <c r="A203">
        <v>37.799999999999997</v>
      </c>
      <c r="B203" s="3">
        <v>20.9956711923844</v>
      </c>
      <c r="C203" s="2">
        <v>94.5</v>
      </c>
      <c r="D203" s="3">
        <v>34.403483249296698</v>
      </c>
      <c r="E203" s="3">
        <v>37.172551082549397</v>
      </c>
      <c r="F203" s="3">
        <v>38.943615695657201</v>
      </c>
      <c r="G203" s="3">
        <v>40.396673784542102</v>
      </c>
      <c r="H203" s="3">
        <v>33.388524900159197</v>
      </c>
      <c r="I203" s="3">
        <v>30.443573128819398</v>
      </c>
      <c r="K203" s="54">
        <f t="shared" si="25"/>
        <v>-2.7972466724399681E-2</v>
      </c>
      <c r="L203" s="54">
        <f t="shared" si="32"/>
        <v>2.7944289629399321E-2</v>
      </c>
      <c r="M203" s="54">
        <f t="shared" si="26"/>
        <v>-0.27505405652870252</v>
      </c>
      <c r="N203" s="54">
        <f t="shared" si="33"/>
        <v>3.6107983219579864E-4</v>
      </c>
      <c r="O203" s="54">
        <f t="shared" si="27"/>
        <v>-0.25156764433200607</v>
      </c>
      <c r="P203" s="54"/>
      <c r="Q203" s="54">
        <f t="shared" si="28"/>
        <v>-0.22670187774039618</v>
      </c>
      <c r="R203" s="54"/>
      <c r="S203" s="54">
        <f t="shared" si="29"/>
        <v>-0.11478741299649897</v>
      </c>
      <c r="T203" s="54"/>
      <c r="U203" s="54">
        <f t="shared" si="30"/>
        <v>0.13686483491999724</v>
      </c>
      <c r="V203" s="54"/>
      <c r="W203" s="54">
        <f t="shared" si="31"/>
        <v>0.29902654211719693</v>
      </c>
    </row>
    <row r="204" spans="1:23">
      <c r="A204">
        <v>38</v>
      </c>
      <c r="B204" s="3">
        <v>20.7156686400829</v>
      </c>
      <c r="C204" s="2">
        <v>95</v>
      </c>
      <c r="D204" s="3">
        <v>34.128758750153402</v>
      </c>
      <c r="E204" s="3">
        <v>37.060884643676999</v>
      </c>
      <c r="F204" s="3">
        <v>38.689086754953401</v>
      </c>
      <c r="G204" s="3">
        <v>40.138857764219203</v>
      </c>
      <c r="H204" s="3">
        <v>33.2516600652392</v>
      </c>
      <c r="I204" s="3">
        <v>30.226090761391202</v>
      </c>
      <c r="K204" s="54">
        <f t="shared" si="25"/>
        <v>-0.28000255230150017</v>
      </c>
      <c r="L204" s="54">
        <f t="shared" si="32"/>
        <v>-0.25203008557710049</v>
      </c>
      <c r="M204" s="54">
        <f t="shared" si="26"/>
        <v>-0.27472449914329644</v>
      </c>
      <c r="N204" s="54">
        <f t="shared" si="33"/>
        <v>3.2955738540607626E-4</v>
      </c>
      <c r="O204" s="54">
        <f t="shared" si="27"/>
        <v>-0.11166643887239758</v>
      </c>
      <c r="P204" s="54"/>
      <c r="Q204" s="54">
        <f t="shared" si="28"/>
        <v>-0.25452894070379983</v>
      </c>
      <c r="R204" s="54"/>
      <c r="S204" s="54">
        <f t="shared" si="29"/>
        <v>-0.25781602032289896</v>
      </c>
      <c r="T204" s="54"/>
      <c r="U204" s="54">
        <f t="shared" si="30"/>
        <v>-0.13686483491999724</v>
      </c>
      <c r="V204" s="54"/>
      <c r="W204" s="54">
        <f t="shared" si="31"/>
        <v>-0.21748236742819671</v>
      </c>
    </row>
    <row r="205" spans="1:23">
      <c r="A205">
        <v>38.200000000000003</v>
      </c>
      <c r="B205" s="3">
        <v>20.9676984059044</v>
      </c>
      <c r="C205" s="2">
        <v>95.5</v>
      </c>
      <c r="D205" s="3">
        <v>34.128758750153402</v>
      </c>
      <c r="E205" s="3">
        <v>36.977189639551398</v>
      </c>
      <c r="F205" s="3">
        <v>38.745604200533698</v>
      </c>
      <c r="G205" s="3">
        <v>40.024471053660299</v>
      </c>
      <c r="H205" s="3">
        <v>33.415903542724401</v>
      </c>
      <c r="I205" s="3">
        <v>30.3076364999853</v>
      </c>
      <c r="K205" s="54">
        <f t="shared" si="25"/>
        <v>0.25202976582150072</v>
      </c>
      <c r="L205" s="54">
        <f t="shared" si="32"/>
        <v>0.53203231812300089</v>
      </c>
      <c r="M205" s="54">
        <f t="shared" si="26"/>
        <v>0</v>
      </c>
      <c r="N205" s="54">
        <f t="shared" si="33"/>
        <v>0.27472449914329644</v>
      </c>
      <c r="O205" s="54">
        <f t="shared" si="27"/>
        <v>-8.3695004125601713E-2</v>
      </c>
      <c r="P205" s="54"/>
      <c r="Q205" s="54">
        <f t="shared" si="28"/>
        <v>5.6517445580297476E-2</v>
      </c>
      <c r="R205" s="54"/>
      <c r="S205" s="54">
        <f t="shared" si="29"/>
        <v>-0.11438671055890381</v>
      </c>
      <c r="T205" s="54"/>
      <c r="U205" s="54">
        <f t="shared" si="30"/>
        <v>0.16424347748520063</v>
      </c>
      <c r="V205" s="54"/>
      <c r="W205" s="54">
        <f t="shared" si="31"/>
        <v>8.1545738594098083E-2</v>
      </c>
    </row>
    <row r="206" spans="1:23">
      <c r="A206">
        <v>38.4</v>
      </c>
      <c r="B206" s="3">
        <v>21.135459769697899</v>
      </c>
      <c r="C206" s="2">
        <v>96</v>
      </c>
      <c r="D206" s="3">
        <v>34.348510073424301</v>
      </c>
      <c r="E206" s="3">
        <v>36.837806956113603</v>
      </c>
      <c r="F206" s="3">
        <v>38.4632883253065</v>
      </c>
      <c r="G206" s="3">
        <v>39.824581934866103</v>
      </c>
      <c r="H206" s="3">
        <v>33.224296937306498</v>
      </c>
      <c r="I206" s="3">
        <v>30.171725472325999</v>
      </c>
      <c r="K206" s="54">
        <f t="shared" si="25"/>
        <v>0.16776136379349893</v>
      </c>
      <c r="L206" s="54">
        <f t="shared" si="32"/>
        <v>-8.4268402028001788E-2</v>
      </c>
      <c r="M206" s="54">
        <f t="shared" si="26"/>
        <v>0.21975132327089852</v>
      </c>
      <c r="N206" s="54">
        <f t="shared" si="33"/>
        <v>0.21975132327089852</v>
      </c>
      <c r="O206" s="54">
        <f t="shared" si="27"/>
        <v>-0.1393826834377947</v>
      </c>
      <c r="P206" s="54"/>
      <c r="Q206" s="54">
        <f t="shared" si="28"/>
        <v>-0.28231587522719792</v>
      </c>
      <c r="R206" s="54"/>
      <c r="S206" s="54">
        <f t="shared" si="29"/>
        <v>-0.19988911879419646</v>
      </c>
      <c r="T206" s="54"/>
      <c r="U206" s="54">
        <f t="shared" si="30"/>
        <v>-0.19160660541790264</v>
      </c>
      <c r="V206" s="54"/>
      <c r="W206" s="54">
        <f t="shared" si="31"/>
        <v>-0.13591102765930074</v>
      </c>
    </row>
    <row r="207" spans="1:23">
      <c r="A207">
        <v>38.6</v>
      </c>
      <c r="B207" s="3">
        <v>20.6034997418407</v>
      </c>
      <c r="C207" s="2">
        <v>96.5</v>
      </c>
      <c r="D207" s="3">
        <v>34.156220473682801</v>
      </c>
      <c r="E207" s="3">
        <v>36.615060655823399</v>
      </c>
      <c r="F207" s="3">
        <v>38.294210928215101</v>
      </c>
      <c r="G207" s="3">
        <v>39.5396536816599</v>
      </c>
      <c r="H207" s="3">
        <v>32.950791450377601</v>
      </c>
      <c r="I207" s="3">
        <v>30.063008850557701</v>
      </c>
      <c r="K207" s="54">
        <f t="shared" si="25"/>
        <v>-0.53196002785719898</v>
      </c>
      <c r="L207" s="54">
        <f t="shared" si="32"/>
        <v>-0.69972139165069791</v>
      </c>
      <c r="M207" s="54">
        <f t="shared" si="26"/>
        <v>-0.19228959974149973</v>
      </c>
      <c r="N207" s="54">
        <f t="shared" si="33"/>
        <v>-0.41204092301239825</v>
      </c>
      <c r="O207" s="54">
        <f t="shared" si="27"/>
        <v>-0.22274630029020415</v>
      </c>
      <c r="P207" s="54"/>
      <c r="Q207" s="54">
        <f t="shared" si="28"/>
        <v>-0.16907739709139946</v>
      </c>
      <c r="R207" s="54"/>
      <c r="S207" s="54">
        <f t="shared" si="29"/>
        <v>-0.28492825320620341</v>
      </c>
      <c r="T207" s="54"/>
      <c r="U207" s="54">
        <f t="shared" si="30"/>
        <v>-0.27350548692889731</v>
      </c>
      <c r="V207" s="54"/>
      <c r="W207" s="54">
        <f t="shared" si="31"/>
        <v>-0.10871662176829844</v>
      </c>
    </row>
    <row r="208" spans="1:23">
      <c r="A208">
        <v>38.799999999999997</v>
      </c>
      <c r="B208" s="3">
        <v>21.191330982769799</v>
      </c>
      <c r="C208" s="2">
        <v>97</v>
      </c>
      <c r="D208" s="3">
        <v>33.717262568603502</v>
      </c>
      <c r="E208" s="3">
        <v>36.476009130205597</v>
      </c>
      <c r="F208" s="3">
        <v>38.097233827222198</v>
      </c>
      <c r="G208" s="3">
        <v>39.255442714944799</v>
      </c>
      <c r="H208" s="3">
        <v>33.114864218063502</v>
      </c>
      <c r="I208" s="3">
        <v>30.0358327299456</v>
      </c>
      <c r="K208" s="54">
        <f t="shared" ref="K208:K271" si="34">B208-B207</f>
        <v>0.58783124092909844</v>
      </c>
      <c r="L208" s="54">
        <f t="shared" si="32"/>
        <v>1.1197912687862974</v>
      </c>
      <c r="M208" s="54">
        <f t="shared" ref="M208:M271" si="35">D208-D207</f>
        <v>-0.43895790507929888</v>
      </c>
      <c r="N208" s="54">
        <f t="shared" si="33"/>
        <v>-0.24666830533779915</v>
      </c>
      <c r="O208" s="54">
        <f t="shared" ref="O208:O271" si="36">E208-E207</f>
        <v>-0.13905152561780199</v>
      </c>
      <c r="P208" s="54"/>
      <c r="Q208" s="54">
        <f t="shared" ref="Q208:Q271" si="37">F208-F207</f>
        <v>-0.19697710099290333</v>
      </c>
      <c r="R208" s="54"/>
      <c r="S208" s="54">
        <f t="shared" ref="S208:S271" si="38">G208-G207</f>
        <v>-0.28421096671510071</v>
      </c>
      <c r="T208" s="54"/>
      <c r="U208" s="54">
        <f t="shared" ref="U208:U271" si="39">H208-H207</f>
        <v>0.16407276768590151</v>
      </c>
      <c r="V208" s="54"/>
      <c r="W208" s="54">
        <f t="shared" ref="W208:W271" si="40">I208-I207</f>
        <v>-2.7176120612100618E-2</v>
      </c>
    </row>
    <row r="209" spans="1:23">
      <c r="A209">
        <v>39</v>
      </c>
      <c r="B209" s="3">
        <v>21.1633982006007</v>
      </c>
      <c r="C209" s="2">
        <v>97.5</v>
      </c>
      <c r="D209" s="3">
        <v>34.018959148181203</v>
      </c>
      <c r="E209" s="3">
        <v>36.087302791610298</v>
      </c>
      <c r="F209" s="3">
        <v>37.648116924853497</v>
      </c>
      <c r="G209" s="3">
        <v>39.340633313248297</v>
      </c>
      <c r="H209" s="3">
        <v>33.005470945833103</v>
      </c>
      <c r="I209" s="3">
        <v>29.818435243965801</v>
      </c>
      <c r="K209" s="54">
        <f t="shared" si="34"/>
        <v>-2.7932782169099113E-2</v>
      </c>
      <c r="L209" s="54">
        <f t="shared" ref="L209:L272" si="41">K209-K208</f>
        <v>-0.61576402309819755</v>
      </c>
      <c r="M209" s="54">
        <f t="shared" si="35"/>
        <v>0.30169657957770113</v>
      </c>
      <c r="N209" s="54">
        <f t="shared" ref="N209:N272" si="42">M209-M208</f>
        <v>0.74065448465700001</v>
      </c>
      <c r="O209" s="54">
        <f t="shared" si="36"/>
        <v>-0.38870633859529846</v>
      </c>
      <c r="P209" s="54"/>
      <c r="Q209" s="54">
        <f t="shared" si="37"/>
        <v>-0.44911690236870072</v>
      </c>
      <c r="R209" s="54"/>
      <c r="S209" s="54">
        <f t="shared" si="38"/>
        <v>8.5190598303498177E-2</v>
      </c>
      <c r="T209" s="54"/>
      <c r="U209" s="54">
        <f t="shared" si="39"/>
        <v>-0.10939327223039896</v>
      </c>
      <c r="V209" s="54"/>
      <c r="W209" s="54">
        <f t="shared" si="40"/>
        <v>-0.21739748597979869</v>
      </c>
    </row>
    <row r="210" spans="1:23">
      <c r="A210">
        <v>39.200000000000003</v>
      </c>
      <c r="B210" s="3">
        <v>21.135459769697899</v>
      </c>
      <c r="C210" s="2">
        <v>98</v>
      </c>
      <c r="D210" s="3">
        <v>33.881779641114697</v>
      </c>
      <c r="E210" s="3">
        <v>36.226017319356998</v>
      </c>
      <c r="F210" s="3">
        <v>37.648116924853497</v>
      </c>
      <c r="G210" s="3">
        <v>38.858712833469397</v>
      </c>
      <c r="H210" s="3">
        <v>32.814123214083402</v>
      </c>
      <c r="I210" s="3">
        <v>29.845606605189499</v>
      </c>
      <c r="K210" s="54">
        <f t="shared" si="34"/>
        <v>-2.7938430902800349E-2</v>
      </c>
      <c r="L210" s="54">
        <f t="shared" si="41"/>
        <v>-5.648733701235642E-6</v>
      </c>
      <c r="M210" s="54">
        <f t="shared" si="35"/>
        <v>-0.13717950706650583</v>
      </c>
      <c r="N210" s="54">
        <f t="shared" si="42"/>
        <v>-0.43887608664420696</v>
      </c>
      <c r="O210" s="54">
        <f t="shared" si="36"/>
        <v>0.1387145277466999</v>
      </c>
      <c r="P210" s="54"/>
      <c r="Q210" s="54">
        <f t="shared" si="37"/>
        <v>0</v>
      </c>
      <c r="R210" s="54"/>
      <c r="S210" s="54">
        <f t="shared" si="38"/>
        <v>-0.48192047977889985</v>
      </c>
      <c r="T210" s="54"/>
      <c r="U210" s="54">
        <f t="shared" si="39"/>
        <v>-0.19134773174970121</v>
      </c>
      <c r="V210" s="54"/>
      <c r="W210" s="54">
        <f t="shared" si="40"/>
        <v>2.7171361223697232E-2</v>
      </c>
    </row>
    <row r="211" spans="1:23">
      <c r="A211">
        <v>39.4</v>
      </c>
      <c r="B211" s="3">
        <v>21.023643659108799</v>
      </c>
      <c r="C211" s="2">
        <v>98.5</v>
      </c>
      <c r="D211" s="3">
        <v>33.552842052743202</v>
      </c>
      <c r="E211" s="3">
        <v>36.087302791610298</v>
      </c>
      <c r="F211" s="3">
        <v>37.424118726881403</v>
      </c>
      <c r="G211" s="3">
        <v>38.915304348130803</v>
      </c>
      <c r="H211" s="3">
        <v>32.814123214083402</v>
      </c>
      <c r="I211" s="3">
        <v>29.791264405393399</v>
      </c>
      <c r="K211" s="54">
        <f t="shared" si="34"/>
        <v>-0.11181611058909979</v>
      </c>
      <c r="L211" s="54">
        <f t="shared" si="41"/>
        <v>-8.3877679686299444E-2</v>
      </c>
      <c r="M211" s="54">
        <f t="shared" si="35"/>
        <v>-0.32893758837149534</v>
      </c>
      <c r="N211" s="54">
        <f t="shared" si="42"/>
        <v>-0.1917580813049895</v>
      </c>
      <c r="O211" s="54">
        <f t="shared" si="36"/>
        <v>-0.1387145277466999</v>
      </c>
      <c r="P211" s="54"/>
      <c r="Q211" s="54">
        <f t="shared" si="37"/>
        <v>-0.22399819797209375</v>
      </c>
      <c r="R211" s="54"/>
      <c r="S211" s="54">
        <f t="shared" si="38"/>
        <v>5.6591514661405995E-2</v>
      </c>
      <c r="T211" s="54"/>
      <c r="U211" s="54">
        <f t="shared" si="39"/>
        <v>0</v>
      </c>
      <c r="V211" s="54"/>
      <c r="W211" s="54">
        <f t="shared" si="40"/>
        <v>-5.4342199796099777E-2</v>
      </c>
    </row>
    <row r="212" spans="1:23">
      <c r="A212">
        <v>39.6</v>
      </c>
      <c r="B212" s="3">
        <v>20.659593541956301</v>
      </c>
      <c r="C212" s="2">
        <v>99</v>
      </c>
      <c r="D212" s="3">
        <v>33.4706687692888</v>
      </c>
      <c r="E212" s="3">
        <v>35.782529124325997</v>
      </c>
      <c r="F212" s="3">
        <v>37.2563591896361</v>
      </c>
      <c r="G212" s="3">
        <v>38.632601023485599</v>
      </c>
      <c r="H212" s="3">
        <v>32.677517535585899</v>
      </c>
      <c r="I212" s="3">
        <v>29.6554068799114</v>
      </c>
      <c r="K212" s="54">
        <f t="shared" si="34"/>
        <v>-0.36405011715249813</v>
      </c>
      <c r="L212" s="54">
        <f t="shared" si="41"/>
        <v>-0.25223400656339834</v>
      </c>
      <c r="M212" s="54">
        <f t="shared" si="35"/>
        <v>-8.2173283454402224E-2</v>
      </c>
      <c r="N212" s="54">
        <f t="shared" si="42"/>
        <v>0.24676430491709311</v>
      </c>
      <c r="O212" s="54">
        <f t="shared" si="36"/>
        <v>-0.30477366728430155</v>
      </c>
      <c r="P212" s="54"/>
      <c r="Q212" s="54">
        <f t="shared" si="37"/>
        <v>-0.16775953724530268</v>
      </c>
      <c r="R212" s="54"/>
      <c r="S212" s="54">
        <f t="shared" si="38"/>
        <v>-0.28270332464520465</v>
      </c>
      <c r="T212" s="54"/>
      <c r="U212" s="54">
        <f t="shared" si="39"/>
        <v>-0.13660567849750294</v>
      </c>
      <c r="V212" s="54"/>
      <c r="W212" s="54">
        <f t="shared" si="40"/>
        <v>-0.13585752548199892</v>
      </c>
    </row>
    <row r="213" spans="1:23">
      <c r="A213">
        <v>39.799999999999997</v>
      </c>
      <c r="B213" s="3">
        <v>21.219258138153499</v>
      </c>
      <c r="C213" s="2">
        <v>99.5</v>
      </c>
      <c r="D213" s="3">
        <v>33.415903542724401</v>
      </c>
      <c r="E213" s="3">
        <v>35.754850646708299</v>
      </c>
      <c r="F213" s="3">
        <v>37.172551082549397</v>
      </c>
      <c r="G213" s="3">
        <v>38.350542971943803</v>
      </c>
      <c r="H213" s="3">
        <v>32.650204156298003</v>
      </c>
      <c r="I213" s="3">
        <v>29.709749559616299</v>
      </c>
      <c r="K213" s="54">
        <f t="shared" si="34"/>
        <v>0.55966459619719799</v>
      </c>
      <c r="L213" s="54">
        <f t="shared" si="41"/>
        <v>0.92371471334969613</v>
      </c>
      <c r="M213" s="54">
        <f t="shared" si="35"/>
        <v>-5.4765226564398972E-2</v>
      </c>
      <c r="N213" s="54">
        <f t="shared" si="42"/>
        <v>2.7408056890003252E-2</v>
      </c>
      <c r="O213" s="54">
        <f t="shared" si="36"/>
        <v>-2.767847761769815E-2</v>
      </c>
      <c r="P213" s="54"/>
      <c r="Q213" s="54">
        <f t="shared" si="37"/>
        <v>-8.3808107086703387E-2</v>
      </c>
      <c r="R213" s="54"/>
      <c r="S213" s="54">
        <f t="shared" si="38"/>
        <v>-0.28205805154179586</v>
      </c>
      <c r="T213" s="54"/>
      <c r="U213" s="54">
        <f t="shared" si="39"/>
        <v>-2.7313379287896566E-2</v>
      </c>
      <c r="V213" s="54"/>
      <c r="W213" s="54">
        <f t="shared" si="40"/>
        <v>5.43426797048987E-2</v>
      </c>
    </row>
    <row r="214" spans="1:23">
      <c r="A214">
        <v>40</v>
      </c>
      <c r="B214" s="3">
        <v>21.1075102107914</v>
      </c>
      <c r="C214" s="2">
        <v>100</v>
      </c>
      <c r="D214" s="3">
        <v>33.306399318125798</v>
      </c>
      <c r="E214" s="3">
        <v>35.257343125059897</v>
      </c>
      <c r="F214" s="3">
        <v>36.531612699959901</v>
      </c>
      <c r="G214" s="3">
        <v>38.041013121400297</v>
      </c>
      <c r="H214" s="3">
        <v>32.322594025889799</v>
      </c>
      <c r="I214" s="3">
        <v>29.6825806512044</v>
      </c>
      <c r="K214" s="54">
        <f t="shared" si="34"/>
        <v>-0.11174792736209938</v>
      </c>
      <c r="L214" s="54">
        <f t="shared" si="41"/>
        <v>-0.67141252355929737</v>
      </c>
      <c r="M214" s="54">
        <f t="shared" si="35"/>
        <v>-0.10950422459860221</v>
      </c>
      <c r="N214" s="54">
        <f t="shared" si="42"/>
        <v>-5.4738998034203235E-2</v>
      </c>
      <c r="O214" s="54">
        <f t="shared" si="36"/>
        <v>-0.49750752164840151</v>
      </c>
      <c r="P214" s="54"/>
      <c r="Q214" s="54">
        <f t="shared" si="37"/>
        <v>-0.64093838258949631</v>
      </c>
      <c r="R214" s="54"/>
      <c r="S214" s="54">
        <f t="shared" si="38"/>
        <v>-0.30952985054350535</v>
      </c>
      <c r="T214" s="54"/>
      <c r="U214" s="54">
        <f t="shared" si="39"/>
        <v>-0.3276101304082033</v>
      </c>
      <c r="V214" s="54"/>
      <c r="W214" s="54">
        <f t="shared" si="40"/>
        <v>-2.7168908411898229E-2</v>
      </c>
    </row>
    <row r="215" spans="1:23">
      <c r="A215">
        <v>40.200000000000003</v>
      </c>
      <c r="B215" s="3">
        <v>20.5754437211768</v>
      </c>
      <c r="C215" s="2">
        <v>100.5</v>
      </c>
      <c r="D215" s="3">
        <v>33.169578253629801</v>
      </c>
      <c r="E215" s="3">
        <v>35.367784869231201</v>
      </c>
      <c r="F215" s="3">
        <v>36.754237471069402</v>
      </c>
      <c r="G215" s="3">
        <v>38.0691204284769</v>
      </c>
      <c r="H215" s="3">
        <v>32.650204156298003</v>
      </c>
      <c r="I215" s="3">
        <v>29.166410621746198</v>
      </c>
      <c r="K215" s="54">
        <f t="shared" si="34"/>
        <v>-0.5320664896145999</v>
      </c>
      <c r="L215" s="54">
        <f t="shared" si="41"/>
        <v>-0.42031856225250053</v>
      </c>
      <c r="M215" s="54">
        <f t="shared" si="35"/>
        <v>-0.13682106449599729</v>
      </c>
      <c r="N215" s="54">
        <f t="shared" si="42"/>
        <v>-2.7316839897395084E-2</v>
      </c>
      <c r="O215" s="54">
        <f t="shared" si="36"/>
        <v>0.11044174417130392</v>
      </c>
      <c r="P215" s="54"/>
      <c r="Q215" s="54">
        <f t="shared" si="37"/>
        <v>0.2226247711095013</v>
      </c>
      <c r="R215" s="54"/>
      <c r="S215" s="54">
        <f t="shared" si="38"/>
        <v>2.8107307076602694E-2</v>
      </c>
      <c r="T215" s="54"/>
      <c r="U215" s="54">
        <f t="shared" si="39"/>
        <v>0.3276101304082033</v>
      </c>
      <c r="V215" s="54"/>
      <c r="W215" s="54">
        <f t="shared" si="40"/>
        <v>-0.5161700294582019</v>
      </c>
    </row>
    <row r="216" spans="1:23">
      <c r="A216">
        <v>40.4</v>
      </c>
      <c r="B216" s="3">
        <v>20.9956711923844</v>
      </c>
      <c r="C216" s="2">
        <v>101</v>
      </c>
      <c r="D216" s="3">
        <v>32.732156269897303</v>
      </c>
      <c r="E216" s="3">
        <v>35.1745524739678</v>
      </c>
      <c r="F216" s="3">
        <v>36.364855287898898</v>
      </c>
      <c r="G216" s="3">
        <v>37.508076738871999</v>
      </c>
      <c r="H216" s="3">
        <v>32.5409670696978</v>
      </c>
      <c r="I216" s="3">
        <v>29.6554068799114</v>
      </c>
      <c r="K216" s="54">
        <f t="shared" si="34"/>
        <v>0.42022747120759973</v>
      </c>
      <c r="L216" s="54">
        <f t="shared" si="41"/>
        <v>0.95229396082219964</v>
      </c>
      <c r="M216" s="54">
        <f t="shared" si="35"/>
        <v>-0.43742198373249863</v>
      </c>
      <c r="N216" s="54">
        <f t="shared" si="42"/>
        <v>-0.30060091923650134</v>
      </c>
      <c r="O216" s="54">
        <f t="shared" si="36"/>
        <v>-0.19323239526340075</v>
      </c>
      <c r="P216" s="54"/>
      <c r="Q216" s="54">
        <f t="shared" si="37"/>
        <v>-0.38938218317050399</v>
      </c>
      <c r="R216" s="54"/>
      <c r="S216" s="54">
        <f t="shared" si="38"/>
        <v>-0.56104368960490092</v>
      </c>
      <c r="T216" s="54"/>
      <c r="U216" s="54">
        <f t="shared" si="39"/>
        <v>-0.10923708660020282</v>
      </c>
      <c r="V216" s="54"/>
      <c r="W216" s="54">
        <f t="shared" si="40"/>
        <v>0.48899625816520143</v>
      </c>
    </row>
    <row r="217" spans="1:23">
      <c r="A217">
        <v>40.6</v>
      </c>
      <c r="B217" s="3">
        <v>21.051604905551201</v>
      </c>
      <c r="C217" s="2">
        <v>101.5</v>
      </c>
      <c r="D217" s="3">
        <v>32.595578625966297</v>
      </c>
      <c r="E217" s="3">
        <v>35.146965276003101</v>
      </c>
      <c r="F217" s="3">
        <v>36.503808451042602</v>
      </c>
      <c r="G217" s="3">
        <v>37.844419833603297</v>
      </c>
      <c r="H217" s="3">
        <v>32.377172302149397</v>
      </c>
      <c r="I217" s="3">
        <v>29.492399170382299</v>
      </c>
      <c r="K217" s="54">
        <f t="shared" si="34"/>
        <v>5.5933713166801624E-2</v>
      </c>
      <c r="L217" s="54">
        <f t="shared" si="41"/>
        <v>-0.36429375804079811</v>
      </c>
      <c r="M217" s="54">
        <f t="shared" si="35"/>
        <v>-0.13657764393100535</v>
      </c>
      <c r="N217" s="54">
        <f t="shared" si="42"/>
        <v>0.30084433980149328</v>
      </c>
      <c r="O217" s="54">
        <f t="shared" si="36"/>
        <v>-2.7587197964699328E-2</v>
      </c>
      <c r="P217" s="54"/>
      <c r="Q217" s="54">
        <f t="shared" si="37"/>
        <v>0.13895316314370376</v>
      </c>
      <c r="R217" s="54"/>
      <c r="S217" s="54">
        <f t="shared" si="38"/>
        <v>0.33634309473129775</v>
      </c>
      <c r="T217" s="54"/>
      <c r="U217" s="54">
        <f t="shared" si="39"/>
        <v>-0.16379476754840283</v>
      </c>
      <c r="V217" s="54"/>
      <c r="W217" s="54">
        <f t="shared" si="40"/>
        <v>-0.16300770952910071</v>
      </c>
    </row>
    <row r="218" spans="1:23">
      <c r="A218">
        <v>40.799999999999997</v>
      </c>
      <c r="B218" s="3">
        <v>21.1633982006007</v>
      </c>
      <c r="C218" s="2">
        <v>102</v>
      </c>
      <c r="D218" s="3">
        <v>32.5409670696978</v>
      </c>
      <c r="E218" s="3">
        <v>34.953952442186299</v>
      </c>
      <c r="F218" s="3">
        <v>36.226017319356998</v>
      </c>
      <c r="G218" s="3">
        <v>37.508076738871999</v>
      </c>
      <c r="H218" s="3">
        <v>31.940741565394401</v>
      </c>
      <c r="I218" s="3">
        <v>29.030590816112699</v>
      </c>
      <c r="K218" s="54">
        <f t="shared" si="34"/>
        <v>0.1117932950494982</v>
      </c>
      <c r="L218" s="54">
        <f t="shared" si="41"/>
        <v>5.5859581882696574E-2</v>
      </c>
      <c r="M218" s="54">
        <f t="shared" si="35"/>
        <v>-5.4611556268497452E-2</v>
      </c>
      <c r="N218" s="54">
        <f t="shared" si="42"/>
        <v>8.1966087662507903E-2</v>
      </c>
      <c r="O218" s="54">
        <f t="shared" si="36"/>
        <v>-0.19301283381680179</v>
      </c>
      <c r="P218" s="54"/>
      <c r="Q218" s="54">
        <f t="shared" si="37"/>
        <v>-0.27779113168560343</v>
      </c>
      <c r="R218" s="54"/>
      <c r="S218" s="54">
        <f t="shared" si="38"/>
        <v>-0.33634309473129775</v>
      </c>
      <c r="T218" s="54"/>
      <c r="U218" s="54">
        <f t="shared" si="39"/>
        <v>-0.43643073675499622</v>
      </c>
      <c r="V218" s="54"/>
      <c r="W218" s="54">
        <f t="shared" si="40"/>
        <v>-0.46180835426959987</v>
      </c>
    </row>
    <row r="219" spans="1:23">
      <c r="A219">
        <v>41</v>
      </c>
      <c r="B219" s="3">
        <v>21.191330982769799</v>
      </c>
      <c r="C219" s="2">
        <v>102.5</v>
      </c>
      <c r="D219" s="3">
        <v>32.6228929692886</v>
      </c>
      <c r="E219" s="3">
        <v>34.8988378084507</v>
      </c>
      <c r="F219" s="3">
        <v>36.1427778570418</v>
      </c>
      <c r="G219" s="3">
        <v>37.4520972673266</v>
      </c>
      <c r="H219" s="3">
        <v>32.404469809518403</v>
      </c>
      <c r="I219" s="3">
        <v>29.410897335357401</v>
      </c>
      <c r="K219" s="54">
        <f t="shared" si="34"/>
        <v>2.7932782169099113E-2</v>
      </c>
      <c r="L219" s="54">
        <f t="shared" si="41"/>
        <v>-8.3860512880399085E-2</v>
      </c>
      <c r="M219" s="54">
        <f t="shared" si="35"/>
        <v>8.19258995908001E-2</v>
      </c>
      <c r="N219" s="54">
        <f t="shared" si="42"/>
        <v>0.13653745585929755</v>
      </c>
      <c r="O219" s="54">
        <f t="shared" si="36"/>
        <v>-5.5114633735598773E-2</v>
      </c>
      <c r="P219" s="54"/>
      <c r="Q219" s="54">
        <f t="shared" si="37"/>
        <v>-8.3239462315198409E-2</v>
      </c>
      <c r="R219" s="54"/>
      <c r="S219" s="54">
        <f t="shared" si="38"/>
        <v>-5.5979471545398951E-2</v>
      </c>
      <c r="T219" s="54"/>
      <c r="U219" s="54">
        <f t="shared" si="39"/>
        <v>0.46372824412400249</v>
      </c>
      <c r="V219" s="54"/>
      <c r="W219" s="54">
        <f t="shared" si="40"/>
        <v>0.38030651924470149</v>
      </c>
    </row>
    <row r="220" spans="1:23">
      <c r="A220">
        <v>41.2</v>
      </c>
      <c r="B220" s="3">
        <v>21.1075102107914</v>
      </c>
      <c r="C220" s="2">
        <v>103</v>
      </c>
      <c r="D220" s="3">
        <v>32.377172302149397</v>
      </c>
      <c r="E220" s="3">
        <v>34.623500852767798</v>
      </c>
      <c r="F220" s="3">
        <v>35.920998564891299</v>
      </c>
      <c r="G220" s="3">
        <v>37.1446277468917</v>
      </c>
      <c r="H220" s="3">
        <v>32.2134560135557</v>
      </c>
      <c r="I220" s="3">
        <v>29.139247510962502</v>
      </c>
      <c r="K220" s="54">
        <f t="shared" si="34"/>
        <v>-8.3820771978398767E-2</v>
      </c>
      <c r="L220" s="54">
        <f t="shared" si="41"/>
        <v>-0.11175355414749788</v>
      </c>
      <c r="M220" s="54">
        <f t="shared" si="35"/>
        <v>-0.24572066713920293</v>
      </c>
      <c r="N220" s="54">
        <f t="shared" si="42"/>
        <v>-0.32764656673000303</v>
      </c>
      <c r="O220" s="54">
        <f t="shared" si="36"/>
        <v>-0.27533695568290284</v>
      </c>
      <c r="P220" s="54"/>
      <c r="Q220" s="54">
        <f t="shared" si="37"/>
        <v>-0.22177929215050085</v>
      </c>
      <c r="R220" s="54"/>
      <c r="S220" s="54">
        <f t="shared" si="38"/>
        <v>-0.30746952043489983</v>
      </c>
      <c r="T220" s="54"/>
      <c r="U220" s="54">
        <f t="shared" si="39"/>
        <v>-0.19101379596270363</v>
      </c>
      <c r="V220" s="54"/>
      <c r="W220" s="54">
        <f t="shared" si="40"/>
        <v>-0.27164982439489904</v>
      </c>
    </row>
    <row r="221" spans="1:23">
      <c r="A221">
        <v>41.4</v>
      </c>
      <c r="B221" s="3">
        <v>20.939719817044299</v>
      </c>
      <c r="C221" s="2">
        <v>103.5</v>
      </c>
      <c r="D221" s="3">
        <v>32.459060325159498</v>
      </c>
      <c r="E221" s="3">
        <v>34.211142704846999</v>
      </c>
      <c r="F221" s="3">
        <v>35.478291838462503</v>
      </c>
      <c r="G221" s="3">
        <v>37.005080848900697</v>
      </c>
      <c r="H221" s="3">
        <v>31.995271870211202</v>
      </c>
      <c r="I221" s="3">
        <v>29.193573869882801</v>
      </c>
      <c r="K221" s="54">
        <f t="shared" si="34"/>
        <v>-0.16779039374710081</v>
      </c>
      <c r="L221" s="54">
        <f t="shared" si="41"/>
        <v>-8.3969621768702041E-2</v>
      </c>
      <c r="M221" s="54">
        <f t="shared" si="35"/>
        <v>8.1888023010101563E-2</v>
      </c>
      <c r="N221" s="54">
        <f t="shared" si="42"/>
        <v>0.32760869014930449</v>
      </c>
      <c r="O221" s="54">
        <f t="shared" si="36"/>
        <v>-0.4123581479207985</v>
      </c>
      <c r="P221" s="54"/>
      <c r="Q221" s="54">
        <f t="shared" si="37"/>
        <v>-0.4427067264287956</v>
      </c>
      <c r="R221" s="54"/>
      <c r="S221" s="54">
        <f t="shared" si="38"/>
        <v>-0.1395468979910035</v>
      </c>
      <c r="T221" s="54"/>
      <c r="U221" s="54">
        <f t="shared" si="39"/>
        <v>-0.21818414334449798</v>
      </c>
      <c r="V221" s="54"/>
      <c r="W221" s="54">
        <f t="shared" si="40"/>
        <v>5.4326358920299356E-2</v>
      </c>
    </row>
    <row r="222" spans="1:23">
      <c r="A222">
        <v>41.6</v>
      </c>
      <c r="B222" s="3">
        <v>21.414603410205999</v>
      </c>
      <c r="C222" s="2">
        <v>104</v>
      </c>
      <c r="D222" s="3">
        <v>32.459060325159498</v>
      </c>
      <c r="E222" s="3">
        <v>34.623500852767798</v>
      </c>
      <c r="F222" s="3">
        <v>35.561211620426903</v>
      </c>
      <c r="G222" s="3">
        <v>37.032982808331397</v>
      </c>
      <c r="H222" s="3">
        <v>31.886223684074601</v>
      </c>
      <c r="I222" s="3">
        <v>29.193573869882801</v>
      </c>
      <c r="K222" s="54">
        <f t="shared" si="34"/>
        <v>0.47488359316169948</v>
      </c>
      <c r="L222" s="54">
        <f t="shared" si="41"/>
        <v>0.64267398690880029</v>
      </c>
      <c r="M222" s="54">
        <f t="shared" si="35"/>
        <v>0</v>
      </c>
      <c r="N222" s="54">
        <f t="shared" si="42"/>
        <v>-8.1888023010101563E-2</v>
      </c>
      <c r="O222" s="54">
        <f t="shared" si="36"/>
        <v>0.4123581479207985</v>
      </c>
      <c r="P222" s="54"/>
      <c r="Q222" s="54">
        <f t="shared" si="37"/>
        <v>8.2919781964399419E-2</v>
      </c>
      <c r="R222" s="54"/>
      <c r="S222" s="54">
        <f t="shared" si="38"/>
        <v>2.7901959430700174E-2</v>
      </c>
      <c r="T222" s="54"/>
      <c r="U222" s="54">
        <f t="shared" si="39"/>
        <v>-0.10904818613660083</v>
      </c>
      <c r="V222" s="54"/>
      <c r="W222" s="54">
        <f t="shared" si="40"/>
        <v>0</v>
      </c>
    </row>
    <row r="223" spans="1:23">
      <c r="A223">
        <v>41.8</v>
      </c>
      <c r="B223" s="3">
        <v>20.9956711923844</v>
      </c>
      <c r="C223" s="2">
        <v>104.5</v>
      </c>
      <c r="D223" s="3">
        <v>32.2134560135557</v>
      </c>
      <c r="E223" s="3">
        <v>34.403483249296698</v>
      </c>
      <c r="F223" s="3">
        <v>35.367784869231201</v>
      </c>
      <c r="G223" s="3">
        <v>36.754237471069402</v>
      </c>
      <c r="H223" s="3">
        <v>32.131621552863997</v>
      </c>
      <c r="I223" s="3">
        <v>28.8404418538519</v>
      </c>
      <c r="K223" s="54">
        <f t="shared" si="34"/>
        <v>-0.41893221782159884</v>
      </c>
      <c r="L223" s="54">
        <f t="shared" si="41"/>
        <v>-0.89381581098329832</v>
      </c>
      <c r="M223" s="54">
        <f t="shared" si="35"/>
        <v>-0.24560431160379892</v>
      </c>
      <c r="N223" s="54">
        <f t="shared" si="42"/>
        <v>-0.24560431160379892</v>
      </c>
      <c r="O223" s="54">
        <f t="shared" si="36"/>
        <v>-0.22001760347109922</v>
      </c>
      <c r="P223" s="54"/>
      <c r="Q223" s="54">
        <f t="shared" si="37"/>
        <v>-0.19342675119570174</v>
      </c>
      <c r="R223" s="54"/>
      <c r="S223" s="54">
        <f t="shared" si="38"/>
        <v>-0.27874533726199502</v>
      </c>
      <c r="T223" s="54"/>
      <c r="U223" s="54">
        <f t="shared" si="39"/>
        <v>0.24539786878939651</v>
      </c>
      <c r="V223" s="54"/>
      <c r="W223" s="54">
        <f t="shared" si="40"/>
        <v>-0.3531320160309015</v>
      </c>
    </row>
    <row r="224" spans="1:23">
      <c r="A224">
        <v>42</v>
      </c>
      <c r="B224" s="3">
        <v>21.553969422909098</v>
      </c>
      <c r="C224" s="2">
        <v>105</v>
      </c>
      <c r="D224" s="3">
        <v>32.2134560135557</v>
      </c>
      <c r="E224" s="3">
        <v>34.018959148181203</v>
      </c>
      <c r="F224" s="3">
        <v>35.229738682830501</v>
      </c>
      <c r="G224" s="3">
        <v>36.587241497024799</v>
      </c>
      <c r="H224" s="3">
        <v>31.586480543744301</v>
      </c>
      <c r="I224" s="3">
        <v>29.220737271425499</v>
      </c>
      <c r="K224" s="54">
        <f t="shared" si="34"/>
        <v>0.55829823052469862</v>
      </c>
      <c r="L224" s="54">
        <f t="shared" si="41"/>
        <v>0.97723044834629746</v>
      </c>
      <c r="M224" s="54">
        <f t="shared" si="35"/>
        <v>0</v>
      </c>
      <c r="N224" s="54">
        <f t="shared" si="42"/>
        <v>0.24560431160379892</v>
      </c>
      <c r="O224" s="54">
        <f t="shared" si="36"/>
        <v>-0.3845241011154954</v>
      </c>
      <c r="P224" s="54"/>
      <c r="Q224" s="54">
        <f t="shared" si="37"/>
        <v>-0.13804618640070032</v>
      </c>
      <c r="R224" s="54"/>
      <c r="S224" s="54">
        <f t="shared" si="38"/>
        <v>-0.1669959740446032</v>
      </c>
      <c r="T224" s="54"/>
      <c r="U224" s="54">
        <f t="shared" si="39"/>
        <v>-0.54514100911969621</v>
      </c>
      <c r="V224" s="54"/>
      <c r="W224" s="54">
        <f t="shared" si="40"/>
        <v>0.38029541757359908</v>
      </c>
    </row>
    <row r="225" spans="1:23">
      <c r="A225">
        <v>42.2</v>
      </c>
      <c r="B225" s="3">
        <v>21.414603410205999</v>
      </c>
      <c r="C225" s="2">
        <v>105.5</v>
      </c>
      <c r="D225" s="3">
        <v>32.022537063404599</v>
      </c>
      <c r="E225" s="3">
        <v>34.128758750153402</v>
      </c>
      <c r="F225" s="3">
        <v>34.981512705411802</v>
      </c>
      <c r="G225" s="3">
        <v>36.364855287898898</v>
      </c>
      <c r="H225" s="3">
        <v>31.8589673655867</v>
      </c>
      <c r="I225" s="3">
        <v>29.166410621746198</v>
      </c>
      <c r="K225" s="54">
        <f t="shared" si="34"/>
        <v>-0.13936601270309978</v>
      </c>
      <c r="L225" s="54">
        <f t="shared" si="41"/>
        <v>-0.69766424322779841</v>
      </c>
      <c r="M225" s="54">
        <f t="shared" si="35"/>
        <v>-0.19091895015110083</v>
      </c>
      <c r="N225" s="54">
        <f t="shared" si="42"/>
        <v>-0.19091895015110083</v>
      </c>
      <c r="O225" s="54">
        <f t="shared" si="36"/>
        <v>0.10979960197219896</v>
      </c>
      <c r="P225" s="54"/>
      <c r="Q225" s="54">
        <f t="shared" si="37"/>
        <v>-0.24822597741869856</v>
      </c>
      <c r="R225" s="54"/>
      <c r="S225" s="54">
        <f t="shared" si="38"/>
        <v>-0.22238620912590079</v>
      </c>
      <c r="T225" s="54"/>
      <c r="U225" s="54">
        <f t="shared" si="39"/>
        <v>0.27248682184239925</v>
      </c>
      <c r="V225" s="54"/>
      <c r="W225" s="54">
        <f t="shared" si="40"/>
        <v>-5.4326649679300232E-2</v>
      </c>
    </row>
    <row r="226" spans="1:23">
      <c r="A226">
        <v>42.4</v>
      </c>
      <c r="B226" s="3">
        <v>21.275101107086499</v>
      </c>
      <c r="C226" s="2">
        <v>106</v>
      </c>
      <c r="D226" s="3">
        <v>31.968008483997899</v>
      </c>
      <c r="E226" s="3">
        <v>33.580236787402697</v>
      </c>
      <c r="F226" s="3">
        <v>34.540967113999201</v>
      </c>
      <c r="G226" s="3">
        <v>36.364855287898898</v>
      </c>
      <c r="H226" s="3">
        <v>31.8589673655867</v>
      </c>
      <c r="I226" s="3">
        <v>29.084916333034801</v>
      </c>
      <c r="K226" s="54">
        <f t="shared" si="34"/>
        <v>-0.13950230311949952</v>
      </c>
      <c r="L226" s="54">
        <f t="shared" si="41"/>
        <v>-1.3629041639973138E-4</v>
      </c>
      <c r="M226" s="54">
        <f t="shared" si="35"/>
        <v>-5.4528579406699862E-2</v>
      </c>
      <c r="N226" s="54">
        <f t="shared" si="42"/>
        <v>0.13639037074440097</v>
      </c>
      <c r="O226" s="54">
        <f t="shared" si="36"/>
        <v>-0.54852196275070497</v>
      </c>
      <c r="P226" s="54"/>
      <c r="Q226" s="54">
        <f t="shared" si="37"/>
        <v>-0.44054559141260086</v>
      </c>
      <c r="R226" s="54"/>
      <c r="S226" s="54">
        <f t="shared" si="38"/>
        <v>0</v>
      </c>
      <c r="T226" s="54"/>
      <c r="U226" s="54">
        <f t="shared" si="39"/>
        <v>0</v>
      </c>
      <c r="V226" s="54"/>
      <c r="W226" s="54">
        <f t="shared" si="40"/>
        <v>-8.1494288711397189E-2</v>
      </c>
    </row>
    <row r="227" spans="1:23">
      <c r="A227">
        <v>42.6</v>
      </c>
      <c r="B227" s="3">
        <v>21.051604905551201</v>
      </c>
      <c r="C227" s="2">
        <v>106.5</v>
      </c>
      <c r="D227" s="3">
        <v>31.8044545710653</v>
      </c>
      <c r="E227" s="3">
        <v>33.854353756973097</v>
      </c>
      <c r="F227" s="3">
        <v>34.816201800068001</v>
      </c>
      <c r="G227" s="3">
        <v>36.031851608600803</v>
      </c>
      <c r="H227" s="3">
        <v>31.8044545710653</v>
      </c>
      <c r="I227" s="3">
        <v>28.595962895269199</v>
      </c>
      <c r="K227" s="54">
        <f t="shared" si="34"/>
        <v>-0.2234962015352977</v>
      </c>
      <c r="L227" s="54">
        <f t="shared" si="41"/>
        <v>-8.3993898415798185E-2</v>
      </c>
      <c r="M227" s="54">
        <f t="shared" si="35"/>
        <v>-0.16355391293259913</v>
      </c>
      <c r="N227" s="54">
        <f t="shared" si="42"/>
        <v>-0.10902533352589927</v>
      </c>
      <c r="O227" s="54">
        <f t="shared" si="36"/>
        <v>0.27411696957040022</v>
      </c>
      <c r="P227" s="54"/>
      <c r="Q227" s="54">
        <f t="shared" si="37"/>
        <v>0.27523468606879931</v>
      </c>
      <c r="R227" s="54"/>
      <c r="S227" s="54">
        <f t="shared" si="38"/>
        <v>-0.33300367929809482</v>
      </c>
      <c r="T227" s="54"/>
      <c r="U227" s="54">
        <f t="shared" si="39"/>
        <v>-5.4512794521400565E-2</v>
      </c>
      <c r="V227" s="54"/>
      <c r="W227" s="54">
        <f t="shared" si="40"/>
        <v>-0.48895343776560196</v>
      </c>
    </row>
    <row r="228" spans="1:23">
      <c r="A228">
        <v>42.8</v>
      </c>
      <c r="B228" s="3">
        <v>21.3030115127196</v>
      </c>
      <c r="C228" s="2">
        <v>107</v>
      </c>
      <c r="D228" s="3">
        <v>31.8589673655867</v>
      </c>
      <c r="E228" s="3">
        <v>33.689848621574001</v>
      </c>
      <c r="F228" s="3">
        <v>34.788658435738803</v>
      </c>
      <c r="G228" s="3">
        <v>35.948703682971697</v>
      </c>
      <c r="H228" s="3">
        <v>31.6137203166072</v>
      </c>
      <c r="I228" s="3">
        <v>28.921935034681599</v>
      </c>
      <c r="K228" s="54">
        <f t="shared" si="34"/>
        <v>0.25140660716839847</v>
      </c>
      <c r="L228" s="54">
        <f t="shared" si="41"/>
        <v>0.47490280870369617</v>
      </c>
      <c r="M228" s="54">
        <f t="shared" si="35"/>
        <v>5.4512794521400565E-2</v>
      </c>
      <c r="N228" s="54">
        <f t="shared" si="42"/>
        <v>0.2180667074539997</v>
      </c>
      <c r="O228" s="54">
        <f t="shared" si="36"/>
        <v>-0.1645051353990965</v>
      </c>
      <c r="P228" s="54"/>
      <c r="Q228" s="54">
        <f t="shared" si="37"/>
        <v>-2.7543364329197573E-2</v>
      </c>
      <c r="R228" s="54"/>
      <c r="S228" s="54">
        <f t="shared" si="38"/>
        <v>-8.3147925629106112E-2</v>
      </c>
      <c r="T228" s="54"/>
      <c r="U228" s="54">
        <f t="shared" si="39"/>
        <v>-0.19073425445809988</v>
      </c>
      <c r="V228" s="54"/>
      <c r="W228" s="54">
        <f t="shared" si="40"/>
        <v>0.3259721394124</v>
      </c>
    </row>
    <row r="229" spans="1:23">
      <c r="A229">
        <v>43</v>
      </c>
      <c r="B229" s="3">
        <v>21.6375269273634</v>
      </c>
      <c r="C229" s="2">
        <v>107.5</v>
      </c>
      <c r="D229" s="3">
        <v>31.4775316355577</v>
      </c>
      <c r="E229" s="3">
        <v>33.2516600652392</v>
      </c>
      <c r="F229" s="3">
        <v>34.485965502135301</v>
      </c>
      <c r="G229" s="3">
        <v>35.450654862073101</v>
      </c>
      <c r="H229" s="3">
        <v>31.2052649216945</v>
      </c>
      <c r="I229" s="3">
        <v>29.0034228471355</v>
      </c>
      <c r="K229" s="54">
        <f t="shared" si="34"/>
        <v>0.33451541464379986</v>
      </c>
      <c r="L229" s="54">
        <f t="shared" si="41"/>
        <v>8.3108807475401392E-2</v>
      </c>
      <c r="M229" s="54">
        <f t="shared" si="35"/>
        <v>-0.38143573002900055</v>
      </c>
      <c r="N229" s="54">
        <f t="shared" si="42"/>
        <v>-0.43594852455040112</v>
      </c>
      <c r="O229" s="54">
        <f t="shared" si="36"/>
        <v>-0.43818855633480069</v>
      </c>
      <c r="P229" s="54"/>
      <c r="Q229" s="54">
        <f t="shared" si="37"/>
        <v>-0.30269293360350247</v>
      </c>
      <c r="R229" s="54"/>
      <c r="S229" s="54">
        <f t="shared" si="38"/>
        <v>-0.49804882089859603</v>
      </c>
      <c r="T229" s="54"/>
      <c r="U229" s="54">
        <f t="shared" si="39"/>
        <v>-0.40845539491269989</v>
      </c>
      <c r="V229" s="54"/>
      <c r="W229" s="54">
        <f t="shared" si="40"/>
        <v>8.1487812453900688E-2</v>
      </c>
    </row>
    <row r="230" spans="1:23">
      <c r="A230">
        <v>43.2</v>
      </c>
      <c r="B230" s="3">
        <v>21.023643659108799</v>
      </c>
      <c r="C230" s="2">
        <v>108</v>
      </c>
      <c r="D230" s="3">
        <v>31.586480543744301</v>
      </c>
      <c r="E230" s="3">
        <v>33.580236787402697</v>
      </c>
      <c r="F230" s="3">
        <v>34.513464592048301</v>
      </c>
      <c r="G230" s="3">
        <v>35.616517948766301</v>
      </c>
      <c r="H230" s="3">
        <v>31.1780416416869</v>
      </c>
      <c r="I230" s="3">
        <v>28.786111048806799</v>
      </c>
      <c r="K230" s="54">
        <f t="shared" si="34"/>
        <v>-0.61388326825460027</v>
      </c>
      <c r="L230" s="54">
        <f t="shared" si="41"/>
        <v>-0.94839868289840012</v>
      </c>
      <c r="M230" s="54">
        <f t="shared" si="35"/>
        <v>0.1089489081866013</v>
      </c>
      <c r="N230" s="54">
        <f t="shared" si="42"/>
        <v>0.49038463821560185</v>
      </c>
      <c r="O230" s="54">
        <f t="shared" si="36"/>
        <v>0.32857672216349698</v>
      </c>
      <c r="P230" s="54"/>
      <c r="Q230" s="54">
        <f t="shared" si="37"/>
        <v>2.7499089913000319E-2</v>
      </c>
      <c r="R230" s="54"/>
      <c r="S230" s="54">
        <f t="shared" si="38"/>
        <v>0.16586308669320005</v>
      </c>
      <c r="T230" s="54"/>
      <c r="U230" s="54">
        <f t="shared" si="39"/>
        <v>-2.7223280007600437E-2</v>
      </c>
      <c r="V230" s="54"/>
      <c r="W230" s="54">
        <f t="shared" si="40"/>
        <v>-0.2173117983287014</v>
      </c>
    </row>
    <row r="231" spans="1:23">
      <c r="A231">
        <v>43.4</v>
      </c>
      <c r="B231" s="3">
        <v>21.5818308632929</v>
      </c>
      <c r="C231" s="2">
        <v>108.5</v>
      </c>
      <c r="D231" s="3">
        <v>31.450299533291201</v>
      </c>
      <c r="E231" s="3">
        <v>33.2516600652392</v>
      </c>
      <c r="F231" s="3">
        <v>34.293555494567698</v>
      </c>
      <c r="G231" s="3">
        <v>35.561211620426903</v>
      </c>
      <c r="H231" s="3">
        <v>31.3413805062203</v>
      </c>
      <c r="I231" s="3">
        <v>28.650290181763602</v>
      </c>
      <c r="K231" s="54">
        <f t="shared" si="34"/>
        <v>0.55818720418410095</v>
      </c>
      <c r="L231" s="54">
        <f t="shared" si="41"/>
        <v>1.1720704724387012</v>
      </c>
      <c r="M231" s="54">
        <f t="shared" si="35"/>
        <v>-0.13618101045310027</v>
      </c>
      <c r="N231" s="54">
        <f t="shared" si="42"/>
        <v>-0.24512991863970157</v>
      </c>
      <c r="O231" s="54">
        <f t="shared" si="36"/>
        <v>-0.32857672216349698</v>
      </c>
      <c r="P231" s="54"/>
      <c r="Q231" s="54">
        <f t="shared" si="37"/>
        <v>-0.21990909748060261</v>
      </c>
      <c r="R231" s="54"/>
      <c r="S231" s="54">
        <f t="shared" si="38"/>
        <v>-5.5306328339398192E-2</v>
      </c>
      <c r="T231" s="54"/>
      <c r="U231" s="54">
        <f t="shared" si="39"/>
        <v>0.16333886453340085</v>
      </c>
      <c r="V231" s="54"/>
      <c r="W231" s="54">
        <f t="shared" si="40"/>
        <v>-0.13582086704319707</v>
      </c>
    </row>
    <row r="232" spans="1:23">
      <c r="A232">
        <v>43.6</v>
      </c>
      <c r="B232" s="3">
        <v>21.553969422909098</v>
      </c>
      <c r="C232" s="2">
        <v>109</v>
      </c>
      <c r="D232" s="3">
        <v>31.395834453386801</v>
      </c>
      <c r="E232" s="3">
        <v>33.333770131125398</v>
      </c>
      <c r="F232" s="3">
        <v>33.689848621574001</v>
      </c>
      <c r="G232" s="3">
        <v>35.367784869231201</v>
      </c>
      <c r="H232" s="3">
        <v>31.395834453386801</v>
      </c>
      <c r="I232" s="3">
        <v>28.704622101822999</v>
      </c>
      <c r="K232" s="54">
        <f t="shared" si="34"/>
        <v>-2.7861440383802005E-2</v>
      </c>
      <c r="L232" s="54">
        <f t="shared" si="41"/>
        <v>-0.58604864456790295</v>
      </c>
      <c r="M232" s="54">
        <f t="shared" si="35"/>
        <v>-5.4465079904399971E-2</v>
      </c>
      <c r="N232" s="54">
        <f t="shared" si="42"/>
        <v>8.17159305487003E-2</v>
      </c>
      <c r="O232" s="54">
        <f t="shared" si="36"/>
        <v>8.2110065886197958E-2</v>
      </c>
      <c r="P232" s="54"/>
      <c r="Q232" s="54">
        <f t="shared" si="37"/>
        <v>-0.60370687299369763</v>
      </c>
      <c r="R232" s="54"/>
      <c r="S232" s="54">
        <f t="shared" si="38"/>
        <v>-0.19342675119570174</v>
      </c>
      <c r="T232" s="54"/>
      <c r="U232" s="54">
        <f t="shared" si="39"/>
        <v>5.4453947166500427E-2</v>
      </c>
      <c r="V232" s="54"/>
      <c r="W232" s="54">
        <f t="shared" si="40"/>
        <v>5.4331920059397021E-2</v>
      </c>
    </row>
    <row r="233" spans="1:23">
      <c r="A233">
        <v>43.8</v>
      </c>
      <c r="B233" s="3">
        <v>21.526108080122601</v>
      </c>
      <c r="C233" s="2">
        <v>109.5</v>
      </c>
      <c r="D233" s="3">
        <v>31.3413805062203</v>
      </c>
      <c r="E233" s="3">
        <v>33.169578253629801</v>
      </c>
      <c r="F233" s="3">
        <v>33.580236787402697</v>
      </c>
      <c r="G233" s="3">
        <v>35.229738682830501</v>
      </c>
      <c r="H233" s="3">
        <v>31.2052649216945</v>
      </c>
      <c r="I233" s="3">
        <v>28.460130292635998</v>
      </c>
      <c r="K233" s="54">
        <f t="shared" si="34"/>
        <v>-2.7861342786497545E-2</v>
      </c>
      <c r="L233" s="54">
        <f t="shared" si="41"/>
        <v>9.7597304460350642E-8</v>
      </c>
      <c r="M233" s="54">
        <f t="shared" si="35"/>
        <v>-5.4453947166500427E-2</v>
      </c>
      <c r="N233" s="54">
        <f t="shared" si="42"/>
        <v>1.1132737899544054E-5</v>
      </c>
      <c r="O233" s="54">
        <f t="shared" si="36"/>
        <v>-0.16419187749559683</v>
      </c>
      <c r="P233" s="54"/>
      <c r="Q233" s="54">
        <f t="shared" si="37"/>
        <v>-0.10961183417130371</v>
      </c>
      <c r="R233" s="54"/>
      <c r="S233" s="54">
        <f t="shared" si="38"/>
        <v>-0.13804618640070032</v>
      </c>
      <c r="T233" s="54"/>
      <c r="U233" s="54">
        <f t="shared" si="39"/>
        <v>-0.19056953169230084</v>
      </c>
      <c r="V233" s="54"/>
      <c r="W233" s="54">
        <f t="shared" si="40"/>
        <v>-0.24449180918700009</v>
      </c>
    </row>
    <row r="234" spans="1:23">
      <c r="A234">
        <v>44</v>
      </c>
      <c r="B234" s="3">
        <v>21.721036945269901</v>
      </c>
      <c r="C234" s="2">
        <v>110</v>
      </c>
      <c r="D234" s="3">
        <v>30.797106056456801</v>
      </c>
      <c r="E234" s="3">
        <v>32.595578625966297</v>
      </c>
      <c r="F234" s="3">
        <v>33.826930806188699</v>
      </c>
      <c r="G234" s="3">
        <v>34.788658435738803</v>
      </c>
      <c r="H234" s="3">
        <v>31.069177561249202</v>
      </c>
      <c r="I234" s="3">
        <v>28.568793655934201</v>
      </c>
      <c r="K234" s="54">
        <f t="shared" si="34"/>
        <v>0.19492886514730046</v>
      </c>
      <c r="L234" s="54">
        <f t="shared" si="41"/>
        <v>0.222790207933798</v>
      </c>
      <c r="M234" s="54">
        <f t="shared" si="35"/>
        <v>-0.54427444976349904</v>
      </c>
      <c r="N234" s="54">
        <f t="shared" si="42"/>
        <v>-0.48982050259699861</v>
      </c>
      <c r="O234" s="54">
        <f t="shared" si="36"/>
        <v>-0.57399962766350399</v>
      </c>
      <c r="P234" s="54"/>
      <c r="Q234" s="54">
        <f t="shared" si="37"/>
        <v>0.24669401878600183</v>
      </c>
      <c r="R234" s="54"/>
      <c r="S234" s="54">
        <f t="shared" si="38"/>
        <v>-0.44108024709169769</v>
      </c>
      <c r="T234" s="54"/>
      <c r="U234" s="54">
        <f t="shared" si="39"/>
        <v>-0.13608736044529834</v>
      </c>
      <c r="V234" s="54"/>
      <c r="W234" s="54">
        <f t="shared" si="40"/>
        <v>0.10866336329820214</v>
      </c>
    </row>
    <row r="235" spans="1:23">
      <c r="A235">
        <v>44.2</v>
      </c>
      <c r="B235" s="3">
        <v>21.665367035030101</v>
      </c>
      <c r="C235" s="2">
        <v>110.5</v>
      </c>
      <c r="D235" s="3">
        <v>31.2052649216945</v>
      </c>
      <c r="E235" s="3">
        <v>32.978130005641397</v>
      </c>
      <c r="F235" s="3">
        <v>33.717262568603502</v>
      </c>
      <c r="G235" s="3">
        <v>34.733593361400501</v>
      </c>
      <c r="H235" s="3">
        <v>30.9331270468372</v>
      </c>
      <c r="I235" s="3">
        <v>28.541629505160198</v>
      </c>
      <c r="K235" s="54">
        <f t="shared" si="34"/>
        <v>-5.5669910239799947E-2</v>
      </c>
      <c r="L235" s="54">
        <f t="shared" si="41"/>
        <v>-0.2505987753871004</v>
      </c>
      <c r="M235" s="54">
        <f t="shared" si="35"/>
        <v>0.40815886523769862</v>
      </c>
      <c r="N235" s="54">
        <f t="shared" si="42"/>
        <v>0.95243331500119766</v>
      </c>
      <c r="O235" s="54">
        <f t="shared" si="36"/>
        <v>0.38255137967509967</v>
      </c>
      <c r="P235" s="54"/>
      <c r="Q235" s="54">
        <f t="shared" si="37"/>
        <v>-0.10966823758519695</v>
      </c>
      <c r="R235" s="54"/>
      <c r="S235" s="54">
        <f t="shared" si="38"/>
        <v>-5.5065074338301656E-2</v>
      </c>
      <c r="T235" s="54"/>
      <c r="U235" s="54">
        <f t="shared" si="39"/>
        <v>-0.13605051441200189</v>
      </c>
      <c r="V235" s="54"/>
      <c r="W235" s="54">
        <f t="shared" si="40"/>
        <v>-2.7164150774002138E-2</v>
      </c>
    </row>
    <row r="236" spans="1:23">
      <c r="A236">
        <v>44.4</v>
      </c>
      <c r="B236" s="3">
        <v>21.665367035030101</v>
      </c>
      <c r="C236" s="2">
        <v>111</v>
      </c>
      <c r="D236" s="3">
        <v>30.9331270468372</v>
      </c>
      <c r="E236" s="3">
        <v>32.704833123205702</v>
      </c>
      <c r="F236" s="3">
        <v>33.607639610471203</v>
      </c>
      <c r="G236" s="3">
        <v>34.843743447891498</v>
      </c>
      <c r="H236" s="3">
        <v>31.1780416416869</v>
      </c>
      <c r="I236" s="3">
        <v>28.3242959924684</v>
      </c>
      <c r="K236" s="54">
        <f t="shared" si="34"/>
        <v>0</v>
      </c>
      <c r="L236" s="54">
        <f t="shared" si="41"/>
        <v>5.5669910239799947E-2</v>
      </c>
      <c r="M236" s="54">
        <f t="shared" si="35"/>
        <v>-0.27213787485730023</v>
      </c>
      <c r="N236" s="54">
        <f t="shared" si="42"/>
        <v>-0.68029674009499885</v>
      </c>
      <c r="O236" s="54">
        <f t="shared" si="36"/>
        <v>-0.2732968824356945</v>
      </c>
      <c r="P236" s="54"/>
      <c r="Q236" s="54">
        <f t="shared" si="37"/>
        <v>-0.10962295813229872</v>
      </c>
      <c r="R236" s="54"/>
      <c r="S236" s="54">
        <f t="shared" si="38"/>
        <v>0.11015008649099656</v>
      </c>
      <c r="T236" s="54"/>
      <c r="U236" s="54">
        <f t="shared" si="39"/>
        <v>0.2449145948496998</v>
      </c>
      <c r="V236" s="54"/>
      <c r="W236" s="54">
        <f t="shared" si="40"/>
        <v>-0.21733351269179835</v>
      </c>
    </row>
    <row r="237" spans="1:23">
      <c r="A237">
        <v>44.6</v>
      </c>
      <c r="B237" s="3">
        <v>21.498241373942601</v>
      </c>
      <c r="C237" s="2">
        <v>111.5</v>
      </c>
      <c r="D237" s="3">
        <v>30.7427022908273</v>
      </c>
      <c r="E237" s="3">
        <v>32.595578625966297</v>
      </c>
      <c r="F237" s="3">
        <v>33.333770131125398</v>
      </c>
      <c r="G237" s="3">
        <v>34.651017311332303</v>
      </c>
      <c r="H237" s="3">
        <v>30.7699062869195</v>
      </c>
      <c r="I237" s="3">
        <v>28.2699619843516</v>
      </c>
      <c r="K237" s="54">
        <f t="shared" si="34"/>
        <v>-0.16712566108749982</v>
      </c>
      <c r="L237" s="54">
        <f t="shared" si="41"/>
        <v>-0.16712566108749982</v>
      </c>
      <c r="M237" s="54">
        <f t="shared" si="35"/>
        <v>-0.19042475600990016</v>
      </c>
      <c r="N237" s="54">
        <f t="shared" si="42"/>
        <v>8.1713118847400068E-2</v>
      </c>
      <c r="O237" s="54">
        <f t="shared" si="36"/>
        <v>-0.10925449723940517</v>
      </c>
      <c r="P237" s="54"/>
      <c r="Q237" s="54">
        <f t="shared" si="37"/>
        <v>-0.27386947934580519</v>
      </c>
      <c r="R237" s="54"/>
      <c r="S237" s="54">
        <f t="shared" si="38"/>
        <v>-0.19272613655919457</v>
      </c>
      <c r="T237" s="54"/>
      <c r="U237" s="54">
        <f t="shared" si="39"/>
        <v>-0.40813535476739915</v>
      </c>
      <c r="V237" s="54"/>
      <c r="W237" s="54">
        <f t="shared" si="40"/>
        <v>-5.4334008116800447E-2</v>
      </c>
    </row>
    <row r="238" spans="1:23">
      <c r="A238">
        <v>44.8</v>
      </c>
      <c r="B238" s="3">
        <v>21.804500069345998</v>
      </c>
      <c r="C238" s="2">
        <v>112</v>
      </c>
      <c r="D238" s="3">
        <v>30.851508913382599</v>
      </c>
      <c r="E238" s="3">
        <v>32.595578625966297</v>
      </c>
      <c r="F238" s="3">
        <v>33.361143537755403</v>
      </c>
      <c r="G238" s="3">
        <v>34.073855429396701</v>
      </c>
      <c r="H238" s="3">
        <v>31.150825002135601</v>
      </c>
      <c r="I238" s="3">
        <v>28.215621101253699</v>
      </c>
      <c r="K238" s="54">
        <f t="shared" si="34"/>
        <v>0.30625869540339679</v>
      </c>
      <c r="L238" s="54">
        <f t="shared" si="41"/>
        <v>0.47338435649089661</v>
      </c>
      <c r="M238" s="54">
        <f t="shared" si="35"/>
        <v>0.10880662255529927</v>
      </c>
      <c r="N238" s="54">
        <f t="shared" si="42"/>
        <v>0.29923137856519944</v>
      </c>
      <c r="O238" s="54">
        <f t="shared" si="36"/>
        <v>0</v>
      </c>
      <c r="P238" s="54"/>
      <c r="Q238" s="54">
        <f t="shared" si="37"/>
        <v>2.7373406630005093E-2</v>
      </c>
      <c r="R238" s="54"/>
      <c r="S238" s="54">
        <f t="shared" si="38"/>
        <v>-0.57716188193560214</v>
      </c>
      <c r="T238" s="54"/>
      <c r="U238" s="54">
        <f t="shared" si="39"/>
        <v>0.38091871521610088</v>
      </c>
      <c r="V238" s="54"/>
      <c r="W238" s="54">
        <f t="shared" si="40"/>
        <v>-5.4340883097900416E-2</v>
      </c>
    </row>
    <row r="239" spans="1:23">
      <c r="A239">
        <v>45</v>
      </c>
      <c r="B239" s="3">
        <v>21.7488613568222</v>
      </c>
      <c r="C239" s="2">
        <v>112.5</v>
      </c>
      <c r="D239" s="3">
        <v>30.3076364999853</v>
      </c>
      <c r="E239" s="3">
        <v>32.5409670696978</v>
      </c>
      <c r="F239" s="3">
        <v>33.087513577147398</v>
      </c>
      <c r="G239" s="3">
        <v>34.293555494567698</v>
      </c>
      <c r="H239" s="3">
        <v>31.1236096718862</v>
      </c>
      <c r="I239" s="3">
        <v>27.9982499112709</v>
      </c>
      <c r="K239" s="54">
        <f t="shared" si="34"/>
        <v>-5.5638712523798262E-2</v>
      </c>
      <c r="L239" s="54">
        <f t="shared" si="41"/>
        <v>-0.36189740792719505</v>
      </c>
      <c r="M239" s="54">
        <f t="shared" si="35"/>
        <v>-0.54387241339729897</v>
      </c>
      <c r="N239" s="54">
        <f t="shared" si="42"/>
        <v>-0.65267903595259824</v>
      </c>
      <c r="O239" s="54">
        <f t="shared" si="36"/>
        <v>-5.4611556268497452E-2</v>
      </c>
      <c r="P239" s="54"/>
      <c r="Q239" s="54">
        <f t="shared" si="37"/>
        <v>-0.27362996060800526</v>
      </c>
      <c r="R239" s="54"/>
      <c r="S239" s="54">
        <f t="shared" si="38"/>
        <v>0.21970006517099705</v>
      </c>
      <c r="T239" s="54"/>
      <c r="U239" s="54">
        <f t="shared" si="39"/>
        <v>-2.7215330249401148E-2</v>
      </c>
      <c r="V239" s="54"/>
      <c r="W239" s="54">
        <f t="shared" si="40"/>
        <v>-0.21737118998279925</v>
      </c>
    </row>
    <row r="240" spans="1:23">
      <c r="A240">
        <v>45.2</v>
      </c>
      <c r="B240" s="3">
        <v>21.6096815441004</v>
      </c>
      <c r="C240" s="2">
        <v>113</v>
      </c>
      <c r="D240" s="3">
        <v>30.715504674535602</v>
      </c>
      <c r="E240" s="3">
        <v>32.022537063404599</v>
      </c>
      <c r="F240" s="3">
        <v>32.841455421072602</v>
      </c>
      <c r="G240" s="3">
        <v>34.128758750153402</v>
      </c>
      <c r="H240" s="3">
        <v>30.878717345061101</v>
      </c>
      <c r="I240" s="3">
        <v>28.487300491881498</v>
      </c>
      <c r="K240" s="54">
        <f t="shared" si="34"/>
        <v>-0.13917981272179958</v>
      </c>
      <c r="L240" s="54">
        <f t="shared" si="41"/>
        <v>-8.3541100198001317E-2</v>
      </c>
      <c r="M240" s="54">
        <f t="shared" si="35"/>
        <v>0.40786817455030189</v>
      </c>
      <c r="N240" s="54">
        <f t="shared" si="42"/>
        <v>0.95174058794760086</v>
      </c>
      <c r="O240" s="54">
        <f t="shared" si="36"/>
        <v>-0.51843000629320102</v>
      </c>
      <c r="P240" s="54"/>
      <c r="Q240" s="54">
        <f t="shared" si="37"/>
        <v>-0.24605815607479542</v>
      </c>
      <c r="R240" s="54"/>
      <c r="S240" s="54">
        <f t="shared" si="38"/>
        <v>-0.16479674441429637</v>
      </c>
      <c r="T240" s="54"/>
      <c r="U240" s="54">
        <f t="shared" si="39"/>
        <v>-0.24489232682509865</v>
      </c>
      <c r="V240" s="54"/>
      <c r="W240" s="54">
        <f t="shared" si="40"/>
        <v>0.48905058061059847</v>
      </c>
    </row>
    <row r="241" spans="1:23">
      <c r="A241">
        <v>45.4</v>
      </c>
      <c r="B241" s="3">
        <v>21.860112770921202</v>
      </c>
      <c r="C241" s="2">
        <v>113.5</v>
      </c>
      <c r="D241" s="3">
        <v>30.4979496647254</v>
      </c>
      <c r="E241" s="3">
        <v>32.2680184204456</v>
      </c>
      <c r="F241" s="3">
        <v>32.8961160930521</v>
      </c>
      <c r="G241" s="3">
        <v>33.826930806188699</v>
      </c>
      <c r="H241" s="3">
        <v>30.4163808979152</v>
      </c>
      <c r="I241" s="3">
        <v>28.215621101253699</v>
      </c>
      <c r="K241" s="54">
        <f t="shared" si="34"/>
        <v>0.2504312268208011</v>
      </c>
      <c r="L241" s="54">
        <f t="shared" si="41"/>
        <v>0.38961103954260068</v>
      </c>
      <c r="M241" s="54">
        <f t="shared" si="35"/>
        <v>-0.21755500981020148</v>
      </c>
      <c r="N241" s="54">
        <f t="shared" si="42"/>
        <v>-0.62542318436050337</v>
      </c>
      <c r="O241" s="54">
        <f t="shared" si="36"/>
        <v>0.24548135704100105</v>
      </c>
      <c r="P241" s="54"/>
      <c r="Q241" s="54">
        <f t="shared" si="37"/>
        <v>5.4660671979497977E-2</v>
      </c>
      <c r="R241" s="54"/>
      <c r="S241" s="54">
        <f t="shared" si="38"/>
        <v>-0.30182794396470314</v>
      </c>
      <c r="T241" s="54"/>
      <c r="U241" s="54">
        <f t="shared" si="39"/>
        <v>-0.46233644714590127</v>
      </c>
      <c r="V241" s="54"/>
      <c r="W241" s="54">
        <f t="shared" si="40"/>
        <v>-0.27167939062779922</v>
      </c>
    </row>
    <row r="242" spans="1:23">
      <c r="A242">
        <v>45.6</v>
      </c>
      <c r="B242" s="3">
        <v>21.6096815441004</v>
      </c>
      <c r="C242" s="2">
        <v>114</v>
      </c>
      <c r="D242" s="3">
        <v>30.334825323016901</v>
      </c>
      <c r="E242" s="3">
        <v>31.995271870211202</v>
      </c>
      <c r="F242" s="3">
        <v>32.486358694801901</v>
      </c>
      <c r="G242" s="3">
        <v>33.662442835700702</v>
      </c>
      <c r="H242" s="3">
        <v>30.443573128819398</v>
      </c>
      <c r="I242" s="3">
        <v>28.188452683465901</v>
      </c>
      <c r="K242" s="54">
        <f t="shared" si="34"/>
        <v>-0.2504312268208011</v>
      </c>
      <c r="L242" s="54">
        <f t="shared" si="41"/>
        <v>-0.5008624536416022</v>
      </c>
      <c r="M242" s="54">
        <f t="shared" si="35"/>
        <v>-0.16312434170849954</v>
      </c>
      <c r="N242" s="54">
        <f t="shared" si="42"/>
        <v>5.443066810170194E-2</v>
      </c>
      <c r="O242" s="54">
        <f t="shared" si="36"/>
        <v>-0.2727465502343982</v>
      </c>
      <c r="P242" s="54"/>
      <c r="Q242" s="54">
        <f t="shared" si="37"/>
        <v>-0.40975739825019986</v>
      </c>
      <c r="R242" s="54"/>
      <c r="S242" s="54">
        <f t="shared" si="38"/>
        <v>-0.1644879704879969</v>
      </c>
      <c r="T242" s="54"/>
      <c r="U242" s="54">
        <f t="shared" si="39"/>
        <v>2.7192230904198311E-2</v>
      </c>
      <c r="V242" s="54"/>
      <c r="W242" s="54">
        <f t="shared" si="40"/>
        <v>-2.716841778779866E-2</v>
      </c>
    </row>
    <row r="243" spans="1:23">
      <c r="A243">
        <v>45.8</v>
      </c>
      <c r="B243" s="3">
        <v>21.330916379364599</v>
      </c>
      <c r="C243" s="2">
        <v>114.5</v>
      </c>
      <c r="D243" s="3">
        <v>30.443573128819398</v>
      </c>
      <c r="E243" s="3">
        <v>32.104348970850502</v>
      </c>
      <c r="F243" s="3">
        <v>32.704833123205702</v>
      </c>
      <c r="G243" s="3">
        <v>33.826930806188699</v>
      </c>
      <c r="H243" s="3">
        <v>30.7427022908273</v>
      </c>
      <c r="I243" s="3">
        <v>28.242789094499901</v>
      </c>
      <c r="K243" s="54">
        <f t="shared" si="34"/>
        <v>-0.27876516473580182</v>
      </c>
      <c r="L243" s="54">
        <f t="shared" si="41"/>
        <v>-2.8333937915000718E-2</v>
      </c>
      <c r="M243" s="54">
        <f t="shared" si="35"/>
        <v>0.10874780580249777</v>
      </c>
      <c r="N243" s="54">
        <f t="shared" si="42"/>
        <v>0.27187214751099731</v>
      </c>
      <c r="O243" s="54">
        <f t="shared" si="36"/>
        <v>0.10907710063930054</v>
      </c>
      <c r="P243" s="54"/>
      <c r="Q243" s="54">
        <f t="shared" si="37"/>
        <v>0.21847442840380182</v>
      </c>
      <c r="R243" s="54"/>
      <c r="S243" s="54">
        <f t="shared" si="38"/>
        <v>0.1644879704879969</v>
      </c>
      <c r="T243" s="54"/>
      <c r="U243" s="54">
        <f t="shared" si="39"/>
        <v>0.29912916200790107</v>
      </c>
      <c r="V243" s="54"/>
      <c r="W243" s="54">
        <f t="shared" si="40"/>
        <v>5.4336411034000776E-2</v>
      </c>
    </row>
    <row r="244" spans="1:23">
      <c r="A244">
        <v>46</v>
      </c>
      <c r="B244" s="3">
        <v>21.693207323970501</v>
      </c>
      <c r="C244" s="2">
        <v>115</v>
      </c>
      <c r="D244" s="3">
        <v>30.3891948518467</v>
      </c>
      <c r="E244" s="3">
        <v>31.5592423370489</v>
      </c>
      <c r="F244" s="3">
        <v>32.5136644916834</v>
      </c>
      <c r="G244" s="3">
        <v>33.552842052743202</v>
      </c>
      <c r="H244" s="3">
        <v>30.4979496647254</v>
      </c>
      <c r="I244" s="3">
        <v>27.835201394505201</v>
      </c>
      <c r="K244" s="54">
        <f t="shared" si="34"/>
        <v>0.36229094460590261</v>
      </c>
      <c r="L244" s="54">
        <f t="shared" si="41"/>
        <v>0.64105610934170443</v>
      </c>
      <c r="M244" s="54">
        <f t="shared" si="35"/>
        <v>-5.4378276972698814E-2</v>
      </c>
      <c r="N244" s="54">
        <f t="shared" si="42"/>
        <v>-0.16312608277519658</v>
      </c>
      <c r="O244" s="54">
        <f t="shared" si="36"/>
        <v>-0.54510663380160196</v>
      </c>
      <c r="P244" s="54"/>
      <c r="Q244" s="54">
        <f t="shared" si="37"/>
        <v>-0.19116863152230223</v>
      </c>
      <c r="R244" s="54"/>
      <c r="S244" s="54">
        <f t="shared" si="38"/>
        <v>-0.27408875344549699</v>
      </c>
      <c r="T244" s="54"/>
      <c r="U244" s="54">
        <f t="shared" si="39"/>
        <v>-0.2447526261018993</v>
      </c>
      <c r="V244" s="54"/>
      <c r="W244" s="54">
        <f t="shared" si="40"/>
        <v>-0.4075876999946999</v>
      </c>
    </row>
    <row r="245" spans="1:23">
      <c r="A245">
        <v>46.2</v>
      </c>
      <c r="B245" s="3">
        <v>22.082371932726701</v>
      </c>
      <c r="C245" s="2">
        <v>115.5</v>
      </c>
      <c r="D245" s="3">
        <v>30.1989050893038</v>
      </c>
      <c r="E245" s="3">
        <v>31.586480543744301</v>
      </c>
      <c r="F245" s="3">
        <v>32.5136644916834</v>
      </c>
      <c r="G245" s="3">
        <v>33.388524900159197</v>
      </c>
      <c r="H245" s="3">
        <v>30.579526748648099</v>
      </c>
      <c r="I245" s="3">
        <v>28.1612838250831</v>
      </c>
      <c r="K245" s="54">
        <f t="shared" si="34"/>
        <v>0.38916460875620018</v>
      </c>
      <c r="L245" s="54">
        <f t="shared" si="41"/>
        <v>2.6873664150297571E-2</v>
      </c>
      <c r="M245" s="54">
        <f t="shared" si="35"/>
        <v>-0.19028976254289987</v>
      </c>
      <c r="N245" s="54">
        <f t="shared" si="42"/>
        <v>-0.13591148557020105</v>
      </c>
      <c r="O245" s="54">
        <f t="shared" si="36"/>
        <v>2.7238206695400891E-2</v>
      </c>
      <c r="P245" s="54"/>
      <c r="Q245" s="54">
        <f t="shared" si="37"/>
        <v>0</v>
      </c>
      <c r="R245" s="54"/>
      <c r="S245" s="54">
        <f t="shared" si="38"/>
        <v>-0.16431715258400459</v>
      </c>
      <c r="T245" s="54"/>
      <c r="U245" s="54">
        <f t="shared" si="39"/>
        <v>8.1577083922699245E-2</v>
      </c>
      <c r="V245" s="54"/>
      <c r="W245" s="54">
        <f t="shared" si="40"/>
        <v>0.32608243057789821</v>
      </c>
    </row>
    <row r="246" spans="1:23">
      <c r="A246">
        <v>46.4</v>
      </c>
      <c r="B246" s="3">
        <v>22.054608397064499</v>
      </c>
      <c r="C246" s="2">
        <v>116</v>
      </c>
      <c r="D246" s="3">
        <v>30.1989050893038</v>
      </c>
      <c r="E246" s="3">
        <v>31.314155673185901</v>
      </c>
      <c r="F246" s="3">
        <v>32.158896022127202</v>
      </c>
      <c r="G246" s="3">
        <v>33.443284827083197</v>
      </c>
      <c r="H246" s="3">
        <v>30.4979496647254</v>
      </c>
      <c r="I246" s="3">
        <v>28.079769140124199</v>
      </c>
      <c r="K246" s="54">
        <f t="shared" si="34"/>
        <v>-2.7763535662202798E-2</v>
      </c>
      <c r="L246" s="54">
        <f t="shared" si="41"/>
        <v>-0.41692814441840298</v>
      </c>
      <c r="M246" s="54">
        <f t="shared" si="35"/>
        <v>0</v>
      </c>
      <c r="N246" s="54">
        <f t="shared" si="42"/>
        <v>0.19028976254289987</v>
      </c>
      <c r="O246" s="54">
        <f t="shared" si="36"/>
        <v>-0.27232487055839982</v>
      </c>
      <c r="P246" s="54"/>
      <c r="Q246" s="54">
        <f t="shared" si="37"/>
        <v>-0.35476846955619834</v>
      </c>
      <c r="R246" s="54"/>
      <c r="S246" s="54">
        <f t="shared" si="38"/>
        <v>5.4759926923999558E-2</v>
      </c>
      <c r="T246" s="54"/>
      <c r="U246" s="54">
        <f t="shared" si="39"/>
        <v>-8.1577083922699245E-2</v>
      </c>
      <c r="V246" s="54"/>
      <c r="W246" s="54">
        <f t="shared" si="40"/>
        <v>-8.1514684958900574E-2</v>
      </c>
    </row>
    <row r="247" spans="1:23">
      <c r="A247">
        <v>46.6</v>
      </c>
      <c r="B247" s="3">
        <v>21.887911456730802</v>
      </c>
      <c r="C247" s="2">
        <v>116.5</v>
      </c>
      <c r="D247" s="3">
        <v>30.253271889387701</v>
      </c>
      <c r="E247" s="3">
        <v>31.640966991384801</v>
      </c>
      <c r="F247" s="3">
        <v>32.349882156178303</v>
      </c>
      <c r="G247" s="3">
        <v>33.333770131125398</v>
      </c>
      <c r="H247" s="3">
        <v>30.525139310656701</v>
      </c>
      <c r="I247" s="3">
        <v>27.943904557723101</v>
      </c>
      <c r="K247" s="54">
        <f t="shared" si="34"/>
        <v>-0.16669694033369709</v>
      </c>
      <c r="L247" s="54">
        <f t="shared" si="41"/>
        <v>-0.13893340467149429</v>
      </c>
      <c r="M247" s="54">
        <f t="shared" si="35"/>
        <v>5.4366800083901268E-2</v>
      </c>
      <c r="N247" s="54">
        <f t="shared" si="42"/>
        <v>5.4366800083901268E-2</v>
      </c>
      <c r="O247" s="54">
        <f t="shared" si="36"/>
        <v>0.32681131819889941</v>
      </c>
      <c r="P247" s="54"/>
      <c r="Q247" s="54">
        <f t="shared" si="37"/>
        <v>0.19098613405110143</v>
      </c>
      <c r="R247" s="54"/>
      <c r="S247" s="54">
        <f t="shared" si="38"/>
        <v>-0.10951469595779884</v>
      </c>
      <c r="T247" s="54"/>
      <c r="U247" s="54">
        <f t="shared" si="39"/>
        <v>2.7189645931301243E-2</v>
      </c>
      <c r="V247" s="54"/>
      <c r="W247" s="54">
        <f t="shared" si="40"/>
        <v>-0.13586458240109778</v>
      </c>
    </row>
    <row r="248" spans="1:23">
      <c r="A248">
        <v>46.8</v>
      </c>
      <c r="B248" s="3">
        <v>21.832308981958001</v>
      </c>
      <c r="C248" s="2">
        <v>117</v>
      </c>
      <c r="D248" s="3">
        <v>29.899956265943501</v>
      </c>
      <c r="E248" s="3">
        <v>31.504765239775399</v>
      </c>
      <c r="F248" s="3">
        <v>32.104348970850502</v>
      </c>
      <c r="G248" s="3">
        <v>32.677517535585899</v>
      </c>
      <c r="H248" s="3">
        <v>30.443573128819398</v>
      </c>
      <c r="I248" s="3">
        <v>27.9167257049989</v>
      </c>
      <c r="K248" s="54">
        <f t="shared" si="34"/>
        <v>-5.5602474772801003E-2</v>
      </c>
      <c r="L248" s="54">
        <f t="shared" si="41"/>
        <v>0.11109446556089608</v>
      </c>
      <c r="M248" s="54">
        <f t="shared" si="35"/>
        <v>-0.35331562344419964</v>
      </c>
      <c r="N248" s="54">
        <f t="shared" si="42"/>
        <v>-0.40768242352810091</v>
      </c>
      <c r="O248" s="54">
        <f t="shared" si="36"/>
        <v>-0.13620175160940207</v>
      </c>
      <c r="P248" s="54"/>
      <c r="Q248" s="54">
        <f t="shared" si="37"/>
        <v>-0.24553318532780111</v>
      </c>
      <c r="R248" s="54"/>
      <c r="S248" s="54">
        <f t="shared" si="38"/>
        <v>-0.65625259553949888</v>
      </c>
      <c r="T248" s="54"/>
      <c r="U248" s="54">
        <f t="shared" si="39"/>
        <v>-8.156618183730302E-2</v>
      </c>
      <c r="V248" s="54"/>
      <c r="W248" s="54">
        <f t="shared" si="40"/>
        <v>-2.7178852724201619E-2</v>
      </c>
    </row>
    <row r="249" spans="1:23">
      <c r="A249">
        <v>47</v>
      </c>
      <c r="B249" s="3">
        <v>22.054608397064499</v>
      </c>
      <c r="C249" s="2">
        <v>117.5</v>
      </c>
      <c r="D249" s="3">
        <v>29.954302904033302</v>
      </c>
      <c r="E249" s="3">
        <v>31.1236096718862</v>
      </c>
      <c r="F249" s="3">
        <v>32.049804079631201</v>
      </c>
      <c r="G249" s="3">
        <v>32.868784596706597</v>
      </c>
      <c r="H249" s="3">
        <v>30.362009665565001</v>
      </c>
      <c r="I249" s="3">
        <v>28.079769140124199</v>
      </c>
      <c r="K249" s="54">
        <f t="shared" si="34"/>
        <v>0.22229941510649809</v>
      </c>
      <c r="L249" s="54">
        <f t="shared" si="41"/>
        <v>0.27790188987929909</v>
      </c>
      <c r="M249" s="54">
        <f t="shared" si="35"/>
        <v>5.4346638089800337E-2</v>
      </c>
      <c r="N249" s="54">
        <f t="shared" si="42"/>
        <v>0.40766226153399998</v>
      </c>
      <c r="O249" s="54">
        <f t="shared" si="36"/>
        <v>-0.38115556788919847</v>
      </c>
      <c r="P249" s="54"/>
      <c r="Q249" s="54">
        <f t="shared" si="37"/>
        <v>-5.4544891219300951E-2</v>
      </c>
      <c r="R249" s="54"/>
      <c r="S249" s="54">
        <f t="shared" si="38"/>
        <v>0.19126706112069769</v>
      </c>
      <c r="T249" s="54"/>
      <c r="U249" s="54">
        <f t="shared" si="39"/>
        <v>-8.1563463254397561E-2</v>
      </c>
      <c r="V249" s="54"/>
      <c r="W249" s="54">
        <f t="shared" si="40"/>
        <v>0.1630434351252994</v>
      </c>
    </row>
    <row r="250" spans="1:23">
      <c r="A250">
        <v>47.2</v>
      </c>
      <c r="B250" s="3">
        <v>22.110130529203602</v>
      </c>
      <c r="C250" s="2">
        <v>118</v>
      </c>
      <c r="D250" s="3">
        <v>29.709749559616299</v>
      </c>
      <c r="E250" s="3">
        <v>31.368606760936199</v>
      </c>
      <c r="F250" s="3">
        <v>31.995271870211202</v>
      </c>
      <c r="G250" s="3">
        <v>32.923449926162299</v>
      </c>
      <c r="H250" s="3">
        <v>30.362009665565001</v>
      </c>
      <c r="I250" s="3">
        <v>27.943904557723101</v>
      </c>
      <c r="K250" s="54">
        <f t="shared" si="34"/>
        <v>5.5522132139103064E-2</v>
      </c>
      <c r="L250" s="54">
        <f t="shared" si="41"/>
        <v>-0.16677728296739502</v>
      </c>
      <c r="M250" s="54">
        <f t="shared" si="35"/>
        <v>-0.24455334441700316</v>
      </c>
      <c r="N250" s="54">
        <f t="shared" si="42"/>
        <v>-0.2988999825068035</v>
      </c>
      <c r="O250" s="54">
        <f t="shared" si="36"/>
        <v>0.24499708904999906</v>
      </c>
      <c r="P250" s="54"/>
      <c r="Q250" s="54">
        <f t="shared" si="37"/>
        <v>-5.4532209419999589E-2</v>
      </c>
      <c r="R250" s="54"/>
      <c r="S250" s="54">
        <f t="shared" si="38"/>
        <v>5.4665329455701794E-2</v>
      </c>
      <c r="T250" s="54"/>
      <c r="U250" s="54">
        <f t="shared" si="39"/>
        <v>0</v>
      </c>
      <c r="V250" s="54"/>
      <c r="W250" s="54">
        <f t="shared" si="40"/>
        <v>-0.13586458240109778</v>
      </c>
    </row>
    <row r="251" spans="1:23">
      <c r="A251">
        <v>47.4</v>
      </c>
      <c r="B251" s="3">
        <v>21.887911456730802</v>
      </c>
      <c r="C251" s="2">
        <v>118.5</v>
      </c>
      <c r="D251" s="3">
        <v>29.791264405393399</v>
      </c>
      <c r="E251" s="3">
        <v>31.232484228273002</v>
      </c>
      <c r="F251" s="3">
        <v>31.5592423370489</v>
      </c>
      <c r="G251" s="3">
        <v>32.841455421072602</v>
      </c>
      <c r="H251" s="3">
        <v>30.280453796901199</v>
      </c>
      <c r="I251" s="3">
        <v>27.5633928981349</v>
      </c>
      <c r="K251" s="54">
        <f t="shared" si="34"/>
        <v>-0.22221907247280015</v>
      </c>
      <c r="L251" s="54">
        <f t="shared" si="41"/>
        <v>-0.27774120461190321</v>
      </c>
      <c r="M251" s="54">
        <f t="shared" si="35"/>
        <v>8.151484577710022E-2</v>
      </c>
      <c r="N251" s="54">
        <f t="shared" si="42"/>
        <v>0.32606819019410338</v>
      </c>
      <c r="O251" s="54">
        <f t="shared" si="36"/>
        <v>-0.1361225326631974</v>
      </c>
      <c r="P251" s="54"/>
      <c r="Q251" s="54">
        <f t="shared" si="37"/>
        <v>-0.43602953316230142</v>
      </c>
      <c r="R251" s="54"/>
      <c r="S251" s="54">
        <f t="shared" si="38"/>
        <v>-8.199450508969619E-2</v>
      </c>
      <c r="T251" s="54"/>
      <c r="U251" s="54">
        <f t="shared" si="39"/>
        <v>-8.1555868663802045E-2</v>
      </c>
      <c r="V251" s="54"/>
      <c r="W251" s="54">
        <f t="shared" si="40"/>
        <v>-0.38051165958820121</v>
      </c>
    </row>
    <row r="252" spans="1:23">
      <c r="A252">
        <v>47.6</v>
      </c>
      <c r="B252" s="3">
        <v>22.082371932726701</v>
      </c>
      <c r="C252" s="2">
        <v>119</v>
      </c>
      <c r="D252" s="3">
        <v>29.709749559616299</v>
      </c>
      <c r="E252" s="3">
        <v>31.0963956348854</v>
      </c>
      <c r="F252" s="3">
        <v>31.695454513059101</v>
      </c>
      <c r="G252" s="3">
        <v>32.377172302149397</v>
      </c>
      <c r="H252" s="3">
        <v>30.226090761391202</v>
      </c>
      <c r="I252" s="3">
        <v>27.8080200403001</v>
      </c>
      <c r="K252" s="54">
        <f t="shared" si="34"/>
        <v>0.19446047599589988</v>
      </c>
      <c r="L252" s="54">
        <f t="shared" si="41"/>
        <v>0.41667954846870003</v>
      </c>
      <c r="M252" s="54">
        <f t="shared" si="35"/>
        <v>-8.151484577710022E-2</v>
      </c>
      <c r="N252" s="54">
        <f t="shared" si="42"/>
        <v>-0.16302969155420044</v>
      </c>
      <c r="O252" s="54">
        <f t="shared" si="36"/>
        <v>-0.13608859338760126</v>
      </c>
      <c r="P252" s="54"/>
      <c r="Q252" s="54">
        <f t="shared" si="37"/>
        <v>0.13621217601020064</v>
      </c>
      <c r="R252" s="54"/>
      <c r="S252" s="54">
        <f t="shared" si="38"/>
        <v>-0.46428311892320551</v>
      </c>
      <c r="T252" s="54"/>
      <c r="U252" s="54">
        <f t="shared" si="39"/>
        <v>-5.4363035509997104E-2</v>
      </c>
      <c r="V252" s="54"/>
      <c r="W252" s="54">
        <f t="shared" si="40"/>
        <v>0.24462714216519998</v>
      </c>
    </row>
    <row r="253" spans="1:23">
      <c r="A253">
        <v>47.8</v>
      </c>
      <c r="B253" s="3">
        <v>21.887911456730802</v>
      </c>
      <c r="C253" s="2">
        <v>119.5</v>
      </c>
      <c r="D253" s="3">
        <v>29.356567751171202</v>
      </c>
      <c r="E253" s="3">
        <v>30.960333661002199</v>
      </c>
      <c r="F253" s="3">
        <v>31.4775316355577</v>
      </c>
      <c r="G253" s="3">
        <v>32.677517535585899</v>
      </c>
      <c r="H253" s="3">
        <v>30.3076364999853</v>
      </c>
      <c r="I253" s="3">
        <v>27.7808433274623</v>
      </c>
      <c r="K253" s="54">
        <f t="shared" si="34"/>
        <v>-0.19446047599589988</v>
      </c>
      <c r="L253" s="54">
        <f t="shared" si="41"/>
        <v>-0.38892095199179977</v>
      </c>
      <c r="M253" s="54">
        <f t="shared" si="35"/>
        <v>-0.35318180844509683</v>
      </c>
      <c r="N253" s="54">
        <f t="shared" si="42"/>
        <v>-0.27166696266799661</v>
      </c>
      <c r="O253" s="54">
        <f t="shared" si="36"/>
        <v>-0.1360619738832014</v>
      </c>
      <c r="P253" s="54"/>
      <c r="Q253" s="54">
        <f t="shared" si="37"/>
        <v>-0.21792287750140105</v>
      </c>
      <c r="R253" s="54"/>
      <c r="S253" s="54">
        <f t="shared" si="38"/>
        <v>0.30034523343650221</v>
      </c>
      <c r="T253" s="54"/>
      <c r="U253" s="54">
        <f t="shared" si="39"/>
        <v>8.1545738594098083E-2</v>
      </c>
      <c r="V253" s="54"/>
      <c r="W253" s="54">
        <f t="shared" si="40"/>
        <v>-2.717671283780021E-2</v>
      </c>
    </row>
    <row r="254" spans="1:23">
      <c r="A254">
        <v>48</v>
      </c>
      <c r="B254" s="3">
        <v>21.693207323970501</v>
      </c>
      <c r="C254" s="2">
        <v>120</v>
      </c>
      <c r="D254" s="3">
        <v>29.438062542182401</v>
      </c>
      <c r="E254" s="3">
        <v>31.014755809496702</v>
      </c>
      <c r="F254" s="3">
        <v>31.3413805062203</v>
      </c>
      <c r="G254" s="3">
        <v>32.104348970850502</v>
      </c>
      <c r="H254" s="3">
        <v>30.144546586702202</v>
      </c>
      <c r="I254" s="3">
        <v>27.6449438732887</v>
      </c>
      <c r="K254" s="54">
        <f t="shared" si="34"/>
        <v>-0.1947041327603003</v>
      </c>
      <c r="L254" s="54">
        <f t="shared" si="41"/>
        <v>-2.4365676440041284E-4</v>
      </c>
      <c r="M254" s="54">
        <f t="shared" si="35"/>
        <v>8.1494791011198942E-2</v>
      </c>
      <c r="N254" s="54">
        <f t="shared" si="42"/>
        <v>0.43467659945629578</v>
      </c>
      <c r="O254" s="54">
        <f t="shared" si="36"/>
        <v>5.4422148494502665E-2</v>
      </c>
      <c r="P254" s="54"/>
      <c r="Q254" s="54">
        <f t="shared" si="37"/>
        <v>-0.13615112933739937</v>
      </c>
      <c r="R254" s="54"/>
      <c r="S254" s="54">
        <f t="shared" si="38"/>
        <v>-0.57316856473539701</v>
      </c>
      <c r="T254" s="54"/>
      <c r="U254" s="54">
        <f t="shared" si="39"/>
        <v>-0.1630899132830983</v>
      </c>
      <c r="V254" s="54"/>
      <c r="W254" s="54">
        <f t="shared" si="40"/>
        <v>-0.13589945417360028</v>
      </c>
    </row>
    <row r="255" spans="1:23">
      <c r="A255">
        <v>48.2</v>
      </c>
      <c r="B255" s="3">
        <v>22.248860971752801</v>
      </c>
      <c r="C255" s="2">
        <v>120.5</v>
      </c>
      <c r="D255" s="3">
        <v>29.220737271425499</v>
      </c>
      <c r="E255" s="3">
        <v>30.7699062869195</v>
      </c>
      <c r="F255" s="3">
        <v>31.3413805062203</v>
      </c>
      <c r="G255" s="3">
        <v>32.104348970850502</v>
      </c>
      <c r="H255" s="3">
        <v>30.063008850557701</v>
      </c>
      <c r="I255" s="3">
        <v>27.4818343622185</v>
      </c>
      <c r="K255" s="54">
        <f t="shared" si="34"/>
        <v>0.5556536477823002</v>
      </c>
      <c r="L255" s="54">
        <f t="shared" si="41"/>
        <v>0.75035778054260049</v>
      </c>
      <c r="M255" s="54">
        <f t="shared" si="35"/>
        <v>-0.217325270756902</v>
      </c>
      <c r="N255" s="54">
        <f t="shared" si="42"/>
        <v>-0.29882006176810094</v>
      </c>
      <c r="O255" s="54">
        <f t="shared" si="36"/>
        <v>-0.24484952257720138</v>
      </c>
      <c r="P255" s="54"/>
      <c r="Q255" s="54">
        <f t="shared" si="37"/>
        <v>0</v>
      </c>
      <c r="R255" s="54"/>
      <c r="S255" s="54">
        <f t="shared" si="38"/>
        <v>0</v>
      </c>
      <c r="T255" s="54"/>
      <c r="U255" s="54">
        <f t="shared" si="39"/>
        <v>-8.1537736144500883E-2</v>
      </c>
      <c r="V255" s="54"/>
      <c r="W255" s="54">
        <f t="shared" si="40"/>
        <v>-0.16310951107019989</v>
      </c>
    </row>
    <row r="256" spans="1:23">
      <c r="A256">
        <v>48.4</v>
      </c>
      <c r="B256" s="3">
        <v>22.415171195018001</v>
      </c>
      <c r="C256" s="2">
        <v>121</v>
      </c>
      <c r="D256" s="3">
        <v>29.030590816112699</v>
      </c>
      <c r="E256" s="3">
        <v>30.7699062869195</v>
      </c>
      <c r="F256" s="3">
        <v>30.905921613541299</v>
      </c>
      <c r="G256" s="3">
        <v>32.322594025889799</v>
      </c>
      <c r="H256" s="3">
        <v>30.171725472325999</v>
      </c>
      <c r="I256" s="3">
        <v>27.4818343622185</v>
      </c>
      <c r="K256" s="54">
        <f t="shared" si="34"/>
        <v>0.1663102232651994</v>
      </c>
      <c r="L256" s="54">
        <f t="shared" si="41"/>
        <v>-0.3893434245171008</v>
      </c>
      <c r="M256" s="54">
        <f t="shared" si="35"/>
        <v>-0.19014645531279939</v>
      </c>
      <c r="N256" s="54">
        <f t="shared" si="42"/>
        <v>2.7178815444102611E-2</v>
      </c>
      <c r="O256" s="54">
        <f t="shared" si="36"/>
        <v>0</v>
      </c>
      <c r="P256" s="54"/>
      <c r="Q256" s="54">
        <f t="shared" si="37"/>
        <v>-0.43545889267900151</v>
      </c>
      <c r="R256" s="54"/>
      <c r="S256" s="54">
        <f t="shared" si="38"/>
        <v>0.21824505503929714</v>
      </c>
      <c r="T256" s="54"/>
      <c r="U256" s="54">
        <f t="shared" si="39"/>
        <v>0.10871662176829844</v>
      </c>
      <c r="V256" s="54"/>
      <c r="W256" s="54">
        <f t="shared" si="40"/>
        <v>0</v>
      </c>
    </row>
    <row r="257" spans="1:23">
      <c r="A257">
        <v>48.6</v>
      </c>
      <c r="B257" s="3">
        <v>22.387465579661399</v>
      </c>
      <c r="C257" s="2">
        <v>121.5</v>
      </c>
      <c r="D257" s="3">
        <v>29.275069903347202</v>
      </c>
      <c r="E257" s="3">
        <v>30.525139310656701</v>
      </c>
      <c r="F257" s="3">
        <v>30.633912765773001</v>
      </c>
      <c r="G257" s="3">
        <v>31.968008483997899</v>
      </c>
      <c r="H257" s="3">
        <v>29.981477119433301</v>
      </c>
      <c r="I257" s="3">
        <v>27.699303724690999</v>
      </c>
      <c r="K257" s="54">
        <f t="shared" si="34"/>
        <v>-2.7705615356602209E-2</v>
      </c>
      <c r="L257" s="54">
        <f t="shared" si="41"/>
        <v>-0.19401583862180161</v>
      </c>
      <c r="M257" s="54">
        <f t="shared" si="35"/>
        <v>0.2444790872345024</v>
      </c>
      <c r="N257" s="54">
        <f t="shared" si="42"/>
        <v>0.43462554254730179</v>
      </c>
      <c r="O257" s="54">
        <f t="shared" si="36"/>
        <v>-0.24476697626279886</v>
      </c>
      <c r="P257" s="54"/>
      <c r="Q257" s="54">
        <f t="shared" si="37"/>
        <v>-0.27200884776829781</v>
      </c>
      <c r="R257" s="54"/>
      <c r="S257" s="54">
        <f t="shared" si="38"/>
        <v>-0.35458554189190039</v>
      </c>
      <c r="T257" s="54"/>
      <c r="U257" s="54">
        <f t="shared" si="39"/>
        <v>-0.19024835289269859</v>
      </c>
      <c r="V257" s="54"/>
      <c r="W257" s="54">
        <f t="shared" si="40"/>
        <v>0.21746936247249948</v>
      </c>
    </row>
    <row r="258" spans="1:23">
      <c r="A258">
        <v>48.8</v>
      </c>
      <c r="B258" s="3">
        <v>22.359755250576999</v>
      </c>
      <c r="C258" s="2">
        <v>122</v>
      </c>
      <c r="D258" s="3">
        <v>29.030590816112699</v>
      </c>
      <c r="E258" s="3">
        <v>30.661112583207501</v>
      </c>
      <c r="F258" s="3">
        <v>30.824306926593401</v>
      </c>
      <c r="G258" s="3">
        <v>31.8044545710653</v>
      </c>
      <c r="H258" s="3">
        <v>30.090185638307499</v>
      </c>
      <c r="I258" s="3">
        <v>27.5633928981349</v>
      </c>
      <c r="K258" s="54">
        <f t="shared" si="34"/>
        <v>-2.7710329084399632E-2</v>
      </c>
      <c r="L258" s="54">
        <f t="shared" si="41"/>
        <v>-4.7137277974229619E-6</v>
      </c>
      <c r="M258" s="54">
        <f t="shared" si="35"/>
        <v>-0.2444790872345024</v>
      </c>
      <c r="N258" s="54">
        <f t="shared" si="42"/>
        <v>-0.4889581744690048</v>
      </c>
      <c r="O258" s="54">
        <f t="shared" si="36"/>
        <v>0.13597327255079961</v>
      </c>
      <c r="P258" s="54"/>
      <c r="Q258" s="54">
        <f t="shared" si="37"/>
        <v>0.19039416082040006</v>
      </c>
      <c r="R258" s="54"/>
      <c r="S258" s="54">
        <f t="shared" si="38"/>
        <v>-0.16355391293259913</v>
      </c>
      <c r="T258" s="54"/>
      <c r="U258" s="54">
        <f t="shared" si="39"/>
        <v>0.10870851887419875</v>
      </c>
      <c r="V258" s="54"/>
      <c r="W258" s="54">
        <f t="shared" si="40"/>
        <v>-0.1359108265560991</v>
      </c>
    </row>
    <row r="259" spans="1:23">
      <c r="A259">
        <v>49</v>
      </c>
      <c r="B259" s="3">
        <v>22.387465579661399</v>
      </c>
      <c r="C259" s="2">
        <v>122.5</v>
      </c>
      <c r="D259" s="3">
        <v>29.166410621746198</v>
      </c>
      <c r="E259" s="3">
        <v>30.443573128819398</v>
      </c>
      <c r="F259" s="3">
        <v>30.4163808979152</v>
      </c>
      <c r="G259" s="3">
        <v>31.968008483997899</v>
      </c>
      <c r="H259" s="3">
        <v>29.9271292915545</v>
      </c>
      <c r="I259" s="3">
        <v>27.6449438732887</v>
      </c>
      <c r="K259" s="54">
        <f t="shared" si="34"/>
        <v>2.7710329084399632E-2</v>
      </c>
      <c r="L259" s="54">
        <f t="shared" si="41"/>
        <v>5.5420658168799264E-2</v>
      </c>
      <c r="M259" s="54">
        <f t="shared" si="35"/>
        <v>0.13581980563349916</v>
      </c>
      <c r="N259" s="54">
        <f t="shared" si="42"/>
        <v>0.38029889286800156</v>
      </c>
      <c r="O259" s="54">
        <f t="shared" si="36"/>
        <v>-0.21753945438810263</v>
      </c>
      <c r="P259" s="54"/>
      <c r="Q259" s="54">
        <f t="shared" si="37"/>
        <v>-0.40792602867820094</v>
      </c>
      <c r="R259" s="54"/>
      <c r="S259" s="54">
        <f t="shared" si="38"/>
        <v>0.16355391293259913</v>
      </c>
      <c r="T259" s="54"/>
      <c r="U259" s="54">
        <f t="shared" si="39"/>
        <v>-0.16305634675299885</v>
      </c>
      <c r="V259" s="54"/>
      <c r="W259" s="54">
        <f t="shared" si="40"/>
        <v>8.1550975153799499E-2</v>
      </c>
    </row>
    <row r="260" spans="1:23">
      <c r="A260">
        <v>49.2</v>
      </c>
      <c r="B260" s="3">
        <v>22.387465579661399</v>
      </c>
      <c r="C260" s="2">
        <v>123</v>
      </c>
      <c r="D260" s="3">
        <v>29.220737271425499</v>
      </c>
      <c r="E260" s="3">
        <v>30.470760942797401</v>
      </c>
      <c r="F260" s="3">
        <v>30.7699062869195</v>
      </c>
      <c r="G260" s="3">
        <v>31.423068916922599</v>
      </c>
      <c r="H260" s="3">
        <v>29.845606605189499</v>
      </c>
      <c r="I260" s="3">
        <v>27.318697704004801</v>
      </c>
      <c r="K260" s="54">
        <f t="shared" si="34"/>
        <v>0</v>
      </c>
      <c r="L260" s="54">
        <f t="shared" si="41"/>
        <v>-2.7710329084399632E-2</v>
      </c>
      <c r="M260" s="54">
        <f t="shared" si="35"/>
        <v>5.4326649679300232E-2</v>
      </c>
      <c r="N260" s="54">
        <f t="shared" si="42"/>
        <v>-8.1493155954198926E-2</v>
      </c>
      <c r="O260" s="54">
        <f t="shared" si="36"/>
        <v>2.718781397800285E-2</v>
      </c>
      <c r="P260" s="54"/>
      <c r="Q260" s="54">
        <f t="shared" si="37"/>
        <v>0.35352538900430019</v>
      </c>
      <c r="R260" s="54"/>
      <c r="S260" s="54">
        <f t="shared" si="38"/>
        <v>-0.54493956707529989</v>
      </c>
      <c r="T260" s="54"/>
      <c r="U260" s="54">
        <f t="shared" si="39"/>
        <v>-8.1522686365001817E-2</v>
      </c>
      <c r="V260" s="54"/>
      <c r="W260" s="54">
        <f t="shared" si="40"/>
        <v>-0.32624616928389827</v>
      </c>
    </row>
    <row r="261" spans="1:23">
      <c r="A261">
        <v>49.4</v>
      </c>
      <c r="B261" s="3">
        <v>22.6366596881455</v>
      </c>
      <c r="C261" s="2">
        <v>123.5</v>
      </c>
      <c r="D261" s="3">
        <v>28.8947671335076</v>
      </c>
      <c r="E261" s="3">
        <v>30.144546586702202</v>
      </c>
      <c r="F261" s="3">
        <v>30.715504674535602</v>
      </c>
      <c r="G261" s="3">
        <v>31.423068916922599</v>
      </c>
      <c r="H261" s="3">
        <v>29.5467318138938</v>
      </c>
      <c r="I261" s="3">
        <v>27.1555188525159</v>
      </c>
      <c r="K261" s="54">
        <f t="shared" si="34"/>
        <v>0.24919410848410095</v>
      </c>
      <c r="L261" s="54">
        <f t="shared" si="41"/>
        <v>0.24919410848410095</v>
      </c>
      <c r="M261" s="54">
        <f t="shared" si="35"/>
        <v>-0.32597013791789919</v>
      </c>
      <c r="N261" s="54">
        <f t="shared" si="42"/>
        <v>-0.38029678759719943</v>
      </c>
      <c r="O261" s="54">
        <f t="shared" si="36"/>
        <v>-0.32621435609519978</v>
      </c>
      <c r="P261" s="54"/>
      <c r="Q261" s="54">
        <f t="shared" si="37"/>
        <v>-5.4401612383898623E-2</v>
      </c>
      <c r="R261" s="54"/>
      <c r="S261" s="54">
        <f t="shared" si="38"/>
        <v>0</v>
      </c>
      <c r="T261" s="54"/>
      <c r="U261" s="54">
        <f t="shared" si="39"/>
        <v>-0.29887479129569883</v>
      </c>
      <c r="V261" s="54"/>
      <c r="W261" s="54">
        <f t="shared" si="40"/>
        <v>-0.16317885148890099</v>
      </c>
    </row>
    <row r="262" spans="1:23">
      <c r="A262">
        <v>49.6</v>
      </c>
      <c r="B262" s="3">
        <v>22.5536346884168</v>
      </c>
      <c r="C262" s="2">
        <v>124</v>
      </c>
      <c r="D262" s="3">
        <v>29.0034228471355</v>
      </c>
      <c r="E262" s="3">
        <v>30.280453796901199</v>
      </c>
      <c r="F262" s="3">
        <v>30.4163808979152</v>
      </c>
      <c r="G262" s="3">
        <v>31.395834453386801</v>
      </c>
      <c r="H262" s="3">
        <v>29.6825806512044</v>
      </c>
      <c r="I262" s="3">
        <v>27.345888703803599</v>
      </c>
      <c r="K262" s="54">
        <f t="shared" si="34"/>
        <v>-8.3024999728699811E-2</v>
      </c>
      <c r="L262" s="54">
        <f t="shared" si="41"/>
        <v>-0.33221910821280076</v>
      </c>
      <c r="M262" s="54">
        <f t="shared" si="35"/>
        <v>0.1086557136279005</v>
      </c>
      <c r="N262" s="54">
        <f t="shared" si="42"/>
        <v>0.43462585154579969</v>
      </c>
      <c r="O262" s="54">
        <f t="shared" si="36"/>
        <v>0.13590721019899732</v>
      </c>
      <c r="P262" s="54"/>
      <c r="Q262" s="54">
        <f t="shared" si="37"/>
        <v>-0.29912377662040157</v>
      </c>
      <c r="R262" s="54"/>
      <c r="S262" s="54">
        <f t="shared" si="38"/>
        <v>-2.723446353579817E-2</v>
      </c>
      <c r="T262" s="54"/>
      <c r="U262" s="54">
        <f t="shared" si="39"/>
        <v>0.1358488373106006</v>
      </c>
      <c r="V262" s="54"/>
      <c r="W262" s="54">
        <f t="shared" si="40"/>
        <v>0.19036985128769857</v>
      </c>
    </row>
    <row r="263" spans="1:23">
      <c r="A263">
        <v>49.8</v>
      </c>
      <c r="B263" s="3">
        <v>22.304314955809499</v>
      </c>
      <c r="C263" s="2">
        <v>124.5</v>
      </c>
      <c r="D263" s="3">
        <v>28.8404418538519</v>
      </c>
      <c r="E263" s="3">
        <v>30.144546586702202</v>
      </c>
      <c r="F263" s="3">
        <v>30.334825323016901</v>
      </c>
      <c r="G263" s="3">
        <v>31.423068916922599</v>
      </c>
      <c r="H263" s="3">
        <v>29.6825806512044</v>
      </c>
      <c r="I263" s="3">
        <v>26.937885563506899</v>
      </c>
      <c r="K263" s="54">
        <f t="shared" si="34"/>
        <v>-0.24931973260730089</v>
      </c>
      <c r="L263" s="54">
        <f t="shared" si="41"/>
        <v>-0.16629473287860108</v>
      </c>
      <c r="M263" s="54">
        <f t="shared" si="35"/>
        <v>-0.16298099328360038</v>
      </c>
      <c r="N263" s="54">
        <f t="shared" si="42"/>
        <v>-0.27163670691150088</v>
      </c>
      <c r="O263" s="54">
        <f t="shared" si="36"/>
        <v>-0.13590721019899732</v>
      </c>
      <c r="P263" s="54"/>
      <c r="Q263" s="54">
        <f t="shared" si="37"/>
        <v>-8.1555574898299454E-2</v>
      </c>
      <c r="R263" s="54"/>
      <c r="S263" s="54">
        <f t="shared" si="38"/>
        <v>2.723446353579817E-2</v>
      </c>
      <c r="T263" s="54"/>
      <c r="U263" s="54">
        <f t="shared" si="39"/>
        <v>0</v>
      </c>
      <c r="V263" s="54"/>
      <c r="W263" s="54">
        <f t="shared" si="40"/>
        <v>-0.40800314029669948</v>
      </c>
    </row>
    <row r="264" spans="1:23">
      <c r="A264">
        <v>50</v>
      </c>
      <c r="B264" s="3">
        <v>22.026839901721999</v>
      </c>
      <c r="C264" s="2">
        <v>125</v>
      </c>
      <c r="D264" s="3">
        <v>28.650290181763602</v>
      </c>
      <c r="E264" s="3">
        <v>30.063008850557701</v>
      </c>
      <c r="F264" s="3">
        <v>30.1173684163792</v>
      </c>
      <c r="G264" s="3">
        <v>31.3413805062203</v>
      </c>
      <c r="H264" s="3">
        <v>29.383732410371501</v>
      </c>
      <c r="I264" s="3">
        <v>27.345888703803599</v>
      </c>
      <c r="K264" s="54">
        <f t="shared" si="34"/>
        <v>-0.27747505408749973</v>
      </c>
      <c r="L264" s="54">
        <f t="shared" si="41"/>
        <v>-2.8155321480198836E-2</v>
      </c>
      <c r="M264" s="54">
        <f t="shared" si="35"/>
        <v>-0.19015167208829808</v>
      </c>
      <c r="N264" s="54">
        <f t="shared" si="42"/>
        <v>-2.7170678804697701E-2</v>
      </c>
      <c r="O264" s="54">
        <f t="shared" si="36"/>
        <v>-8.1537736144500883E-2</v>
      </c>
      <c r="P264" s="54"/>
      <c r="Q264" s="54">
        <f t="shared" si="37"/>
        <v>-0.21745690663770034</v>
      </c>
      <c r="R264" s="54"/>
      <c r="S264" s="54">
        <f t="shared" si="38"/>
        <v>-8.1688410702298597E-2</v>
      </c>
      <c r="T264" s="54"/>
      <c r="U264" s="54">
        <f t="shared" si="39"/>
        <v>-0.29884824083289985</v>
      </c>
      <c r="V264" s="54"/>
      <c r="W264" s="54">
        <f t="shared" si="40"/>
        <v>0.40800314029669948</v>
      </c>
    </row>
    <row r="265" spans="1:23">
      <c r="A265">
        <v>50.2</v>
      </c>
      <c r="B265" s="3">
        <v>22.5536346884168</v>
      </c>
      <c r="C265" s="2">
        <v>125.5</v>
      </c>
      <c r="D265" s="3">
        <v>28.623126630381002</v>
      </c>
      <c r="E265" s="3">
        <v>29.981477119433301</v>
      </c>
      <c r="F265" s="3">
        <v>29.818435243965801</v>
      </c>
      <c r="G265" s="3">
        <v>31.286926929878401</v>
      </c>
      <c r="H265" s="3">
        <v>29.5467318138938</v>
      </c>
      <c r="I265" s="3">
        <v>27.345888703803599</v>
      </c>
      <c r="K265" s="54">
        <f t="shared" si="34"/>
        <v>0.52679478669480062</v>
      </c>
      <c r="L265" s="54">
        <f t="shared" si="41"/>
        <v>0.80426984078230035</v>
      </c>
      <c r="M265" s="54">
        <f t="shared" si="35"/>
        <v>-2.7163551382599849E-2</v>
      </c>
      <c r="N265" s="54">
        <f t="shared" si="42"/>
        <v>0.16298812070569824</v>
      </c>
      <c r="O265" s="54">
        <f t="shared" si="36"/>
        <v>-8.1531731124400153E-2</v>
      </c>
      <c r="P265" s="54"/>
      <c r="Q265" s="54">
        <f t="shared" si="37"/>
        <v>-0.29893317241339901</v>
      </c>
      <c r="R265" s="54"/>
      <c r="S265" s="54">
        <f t="shared" si="38"/>
        <v>-5.4453576341899179E-2</v>
      </c>
      <c r="T265" s="54"/>
      <c r="U265" s="54">
        <f t="shared" si="39"/>
        <v>0.16299940352229925</v>
      </c>
      <c r="V265" s="54"/>
      <c r="W265" s="54">
        <f t="shared" si="40"/>
        <v>0</v>
      </c>
    </row>
    <row r="266" spans="1:23">
      <c r="A266">
        <v>50.4</v>
      </c>
      <c r="B266" s="3">
        <v>22.802587935020899</v>
      </c>
      <c r="C266" s="2">
        <v>126</v>
      </c>
      <c r="D266" s="3">
        <v>28.487300491881498</v>
      </c>
      <c r="E266" s="3">
        <v>29.954302904033302</v>
      </c>
      <c r="F266" s="3">
        <v>29.818435243965801</v>
      </c>
      <c r="G266" s="3">
        <v>31.2052649216945</v>
      </c>
      <c r="H266" s="3">
        <v>29.492399170382299</v>
      </c>
      <c r="I266" s="3">
        <v>27.400273021287401</v>
      </c>
      <c r="K266" s="54">
        <f t="shared" si="34"/>
        <v>0.24895324660409912</v>
      </c>
      <c r="L266" s="54">
        <f t="shared" si="41"/>
        <v>-0.2778415400907015</v>
      </c>
      <c r="M266" s="54">
        <f t="shared" si="35"/>
        <v>-0.1358261384995032</v>
      </c>
      <c r="N266" s="54">
        <f t="shared" si="42"/>
        <v>-0.10866258711690335</v>
      </c>
      <c r="O266" s="54">
        <f t="shared" si="36"/>
        <v>-2.7174215399998758E-2</v>
      </c>
      <c r="P266" s="54"/>
      <c r="Q266" s="54">
        <f t="shared" si="37"/>
        <v>0</v>
      </c>
      <c r="R266" s="54"/>
      <c r="S266" s="54">
        <f t="shared" si="38"/>
        <v>-8.1662008183901236E-2</v>
      </c>
      <c r="T266" s="54"/>
      <c r="U266" s="54">
        <f t="shared" si="39"/>
        <v>-5.4332643511500578E-2</v>
      </c>
      <c r="V266" s="54"/>
      <c r="W266" s="54">
        <f t="shared" si="40"/>
        <v>5.4384317483801681E-2</v>
      </c>
    </row>
    <row r="267" spans="1:23">
      <c r="A267">
        <v>50.6</v>
      </c>
      <c r="B267" s="3">
        <v>22.359755250576999</v>
      </c>
      <c r="C267" s="2">
        <v>126.5</v>
      </c>
      <c r="D267" s="3">
        <v>28.3242959924684</v>
      </c>
      <c r="E267" s="3">
        <v>29.5467318138938</v>
      </c>
      <c r="F267" s="3">
        <v>29.954302904033302</v>
      </c>
      <c r="G267" s="3">
        <v>30.824306926593401</v>
      </c>
      <c r="H267" s="3">
        <v>29.356567751171202</v>
      </c>
      <c r="I267" s="3">
        <v>26.9106770441132</v>
      </c>
      <c r="K267" s="54">
        <f t="shared" si="34"/>
        <v>-0.44283268444389989</v>
      </c>
      <c r="L267" s="54">
        <f t="shared" si="41"/>
        <v>-0.69178593104799901</v>
      </c>
      <c r="M267" s="54">
        <f t="shared" si="35"/>
        <v>-0.16300449941309836</v>
      </c>
      <c r="N267" s="54">
        <f t="shared" si="42"/>
        <v>-2.7178360913595156E-2</v>
      </c>
      <c r="O267" s="54">
        <f t="shared" si="36"/>
        <v>-0.40757109013950199</v>
      </c>
      <c r="P267" s="54"/>
      <c r="Q267" s="54">
        <f t="shared" si="37"/>
        <v>0.1358676600675004</v>
      </c>
      <c r="R267" s="54"/>
      <c r="S267" s="54">
        <f t="shared" si="38"/>
        <v>-0.38095799510109885</v>
      </c>
      <c r="T267" s="54"/>
      <c r="U267" s="54">
        <f t="shared" si="39"/>
        <v>-0.13583141921109743</v>
      </c>
      <c r="V267" s="54"/>
      <c r="W267" s="54">
        <f t="shared" si="40"/>
        <v>-0.48959597717420067</v>
      </c>
    </row>
    <row r="268" spans="1:23">
      <c r="A268">
        <v>50.8</v>
      </c>
      <c r="B268" s="3">
        <v>22.8302253004336</v>
      </c>
      <c r="C268" s="2">
        <v>127</v>
      </c>
      <c r="D268" s="3">
        <v>28.568793655934201</v>
      </c>
      <c r="E268" s="3">
        <v>29.6282388402912</v>
      </c>
      <c r="F268" s="3">
        <v>29.791264405393399</v>
      </c>
      <c r="G268" s="3">
        <v>30.824306926593401</v>
      </c>
      <c r="H268" s="3">
        <v>29.2479061467943</v>
      </c>
      <c r="I268" s="3">
        <v>27.291505679767099</v>
      </c>
      <c r="K268" s="54">
        <f t="shared" si="34"/>
        <v>0.47047004985660124</v>
      </c>
      <c r="L268" s="54">
        <f t="shared" si="41"/>
        <v>0.91330273430050113</v>
      </c>
      <c r="M268" s="54">
        <f t="shared" si="35"/>
        <v>0.24449766346580049</v>
      </c>
      <c r="N268" s="54">
        <f t="shared" si="42"/>
        <v>0.40750216287889884</v>
      </c>
      <c r="O268" s="54">
        <f t="shared" si="36"/>
        <v>8.150702639740004E-2</v>
      </c>
      <c r="P268" s="54"/>
      <c r="Q268" s="54">
        <f t="shared" si="37"/>
        <v>-0.16303849863990294</v>
      </c>
      <c r="R268" s="54"/>
      <c r="S268" s="54">
        <f t="shared" si="38"/>
        <v>0</v>
      </c>
      <c r="T268" s="54"/>
      <c r="U268" s="54">
        <f t="shared" si="39"/>
        <v>-0.10866160437690198</v>
      </c>
      <c r="V268" s="54"/>
      <c r="W268" s="54">
        <f t="shared" si="40"/>
        <v>0.38082863565389857</v>
      </c>
    </row>
    <row r="269" spans="1:23">
      <c r="A269">
        <v>51</v>
      </c>
      <c r="B269" s="3">
        <v>22.8578582800554</v>
      </c>
      <c r="C269" s="2">
        <v>127.5</v>
      </c>
      <c r="D269" s="3">
        <v>28.623126630381002</v>
      </c>
      <c r="E269" s="3">
        <v>29.302233861469301</v>
      </c>
      <c r="F269" s="3">
        <v>29.6554068799114</v>
      </c>
      <c r="G269" s="3">
        <v>30.905921613541299</v>
      </c>
      <c r="H269" s="3">
        <v>29.329398037213998</v>
      </c>
      <c r="I269" s="3">
        <v>26.747391926044099</v>
      </c>
      <c r="K269" s="54">
        <f t="shared" si="34"/>
        <v>2.7632979621799336E-2</v>
      </c>
      <c r="L269" s="54">
        <f t="shared" si="41"/>
        <v>-0.4428370702348019</v>
      </c>
      <c r="M269" s="54">
        <f t="shared" si="35"/>
        <v>5.4332974446801074E-2</v>
      </c>
      <c r="N269" s="54">
        <f t="shared" si="42"/>
        <v>-0.19016468901899941</v>
      </c>
      <c r="O269" s="54">
        <f t="shared" si="36"/>
        <v>-0.32600497882189927</v>
      </c>
      <c r="P269" s="54"/>
      <c r="Q269" s="54">
        <f t="shared" si="37"/>
        <v>-0.13585752548199892</v>
      </c>
      <c r="R269" s="54"/>
      <c r="S269" s="54">
        <f t="shared" si="38"/>
        <v>8.1614686947897752E-2</v>
      </c>
      <c r="T269" s="54"/>
      <c r="U269" s="54">
        <f t="shared" si="39"/>
        <v>8.149189041969862E-2</v>
      </c>
      <c r="V269" s="54"/>
      <c r="W269" s="54">
        <f t="shared" si="40"/>
        <v>-0.54411375372299986</v>
      </c>
    </row>
    <row r="270" spans="1:23">
      <c r="A270">
        <v>51.2</v>
      </c>
      <c r="B270" s="3">
        <v>22.995963500000201</v>
      </c>
      <c r="C270" s="2">
        <v>128</v>
      </c>
      <c r="D270" s="3">
        <v>28.215621101253699</v>
      </c>
      <c r="E270" s="3">
        <v>29.329398037213998</v>
      </c>
      <c r="F270" s="3">
        <v>29.845606605189499</v>
      </c>
      <c r="G270" s="3">
        <v>30.7699062869195</v>
      </c>
      <c r="H270" s="3">
        <v>29.329398037213998</v>
      </c>
      <c r="I270" s="3">
        <v>27.0467120441823</v>
      </c>
      <c r="K270" s="54">
        <f t="shared" si="34"/>
        <v>0.13810521994480141</v>
      </c>
      <c r="L270" s="54">
        <f t="shared" si="41"/>
        <v>0.11047224032300207</v>
      </c>
      <c r="M270" s="54">
        <f t="shared" si="35"/>
        <v>-0.40750552912730242</v>
      </c>
      <c r="N270" s="54">
        <f t="shared" si="42"/>
        <v>-0.4618385035741035</v>
      </c>
      <c r="O270" s="54">
        <f t="shared" si="36"/>
        <v>2.7164175744697872E-2</v>
      </c>
      <c r="P270" s="54"/>
      <c r="Q270" s="54">
        <f t="shared" si="37"/>
        <v>0.1901997252780987</v>
      </c>
      <c r="R270" s="54"/>
      <c r="S270" s="54">
        <f t="shared" si="38"/>
        <v>-0.13601532662179849</v>
      </c>
      <c r="T270" s="54"/>
      <c r="U270" s="54">
        <f t="shared" si="39"/>
        <v>0</v>
      </c>
      <c r="V270" s="54"/>
      <c r="W270" s="54">
        <f t="shared" si="40"/>
        <v>0.29932011813820125</v>
      </c>
    </row>
    <row r="271" spans="1:23">
      <c r="A271">
        <v>51.4</v>
      </c>
      <c r="B271" s="3">
        <v>23.106371893893201</v>
      </c>
      <c r="C271" s="2">
        <v>128.5</v>
      </c>
      <c r="D271" s="3">
        <v>28.2699619843516</v>
      </c>
      <c r="E271" s="3">
        <v>29.5467318138938</v>
      </c>
      <c r="F271" s="3">
        <v>29.465233351656401</v>
      </c>
      <c r="G271" s="3">
        <v>30.6067192631007</v>
      </c>
      <c r="H271" s="3">
        <v>29.084916333034801</v>
      </c>
      <c r="I271" s="3">
        <v>27.101120481166099</v>
      </c>
      <c r="K271" s="54">
        <f t="shared" si="34"/>
        <v>0.11040839389299961</v>
      </c>
      <c r="L271" s="54">
        <f t="shared" si="41"/>
        <v>-2.7696826051801793E-2</v>
      </c>
      <c r="M271" s="54">
        <f t="shared" si="35"/>
        <v>5.4340883097900416E-2</v>
      </c>
      <c r="N271" s="54">
        <f t="shared" si="42"/>
        <v>0.46184641222520284</v>
      </c>
      <c r="O271" s="54">
        <f t="shared" si="36"/>
        <v>0.21733377667980136</v>
      </c>
      <c r="P271" s="54"/>
      <c r="Q271" s="54">
        <f t="shared" si="37"/>
        <v>-0.38037325353309726</v>
      </c>
      <c r="R271" s="54"/>
      <c r="S271" s="54">
        <f t="shared" si="38"/>
        <v>-0.16318702381880001</v>
      </c>
      <c r="T271" s="54"/>
      <c r="U271" s="54">
        <f t="shared" si="39"/>
        <v>-0.24448170417919712</v>
      </c>
      <c r="V271" s="54"/>
      <c r="W271" s="54">
        <f t="shared" si="40"/>
        <v>5.4408436983798936E-2</v>
      </c>
    </row>
    <row r="272" spans="1:23">
      <c r="A272">
        <v>51.6</v>
      </c>
      <c r="B272" s="3">
        <v>23.023575984984699</v>
      </c>
      <c r="C272" s="2">
        <v>129</v>
      </c>
      <c r="D272" s="3">
        <v>28.134109204535701</v>
      </c>
      <c r="E272" s="3">
        <v>29.356567751171202</v>
      </c>
      <c r="F272" s="3">
        <v>29.329398037213998</v>
      </c>
      <c r="G272" s="3">
        <v>30.715504674535602</v>
      </c>
      <c r="H272" s="3">
        <v>29.0577535380055</v>
      </c>
      <c r="I272" s="3">
        <v>26.965098084258599</v>
      </c>
      <c r="K272" s="54">
        <f t="shared" ref="K272:K335" si="43">B272-B271</f>
        <v>-8.2795908908501303E-2</v>
      </c>
      <c r="L272" s="54">
        <f t="shared" si="41"/>
        <v>-0.19320430280150092</v>
      </c>
      <c r="M272" s="54">
        <f t="shared" ref="M272:M335" si="44">D272-D271</f>
        <v>-0.13585277981589883</v>
      </c>
      <c r="N272" s="54">
        <f t="shared" si="42"/>
        <v>-0.19019366291379924</v>
      </c>
      <c r="O272" s="54">
        <f t="shared" ref="O272:O335" si="45">E272-E271</f>
        <v>-0.190164062722598</v>
      </c>
      <c r="P272" s="54"/>
      <c r="Q272" s="54">
        <f t="shared" ref="Q272:Q335" si="46">F272-F271</f>
        <v>-0.13583531444240293</v>
      </c>
      <c r="R272" s="54"/>
      <c r="S272" s="54">
        <f t="shared" ref="S272:S335" si="47">G272-G271</f>
        <v>0.10878541143490139</v>
      </c>
      <c r="T272" s="54"/>
      <c r="U272" s="54">
        <f t="shared" ref="U272:U335" si="48">H272-H271</f>
        <v>-2.7162795029301634E-2</v>
      </c>
      <c r="V272" s="54"/>
      <c r="W272" s="54">
        <f t="shared" ref="W272:W335" si="49">I272-I271</f>
        <v>-0.1360223969074994</v>
      </c>
    </row>
    <row r="273" spans="1:23">
      <c r="A273">
        <v>51.8</v>
      </c>
      <c r="B273" s="3">
        <v>23.0511788362784</v>
      </c>
      <c r="C273" s="2">
        <v>129.5</v>
      </c>
      <c r="D273" s="3">
        <v>28.134109204535701</v>
      </c>
      <c r="E273" s="3">
        <v>29.383732410371501</v>
      </c>
      <c r="F273" s="3">
        <v>29.492399170382299</v>
      </c>
      <c r="G273" s="3">
        <v>30.443573128819398</v>
      </c>
      <c r="H273" s="3">
        <v>29.166410621746198</v>
      </c>
      <c r="I273" s="3">
        <v>27.0195086476024</v>
      </c>
      <c r="K273" s="54">
        <f t="shared" si="43"/>
        <v>2.7602851293700326E-2</v>
      </c>
      <c r="L273" s="54">
        <f t="shared" ref="L273:L336" si="50">K273-K272</f>
        <v>0.11039876020220163</v>
      </c>
      <c r="M273" s="54">
        <f t="shared" si="44"/>
        <v>0</v>
      </c>
      <c r="N273" s="54">
        <f t="shared" ref="N273:N336" si="51">M273-M272</f>
        <v>0.13585277981589883</v>
      </c>
      <c r="O273" s="54">
        <f t="shared" si="45"/>
        <v>2.7164659200298757E-2</v>
      </c>
      <c r="P273" s="54"/>
      <c r="Q273" s="54">
        <f t="shared" si="46"/>
        <v>0.16300113316830078</v>
      </c>
      <c r="R273" s="54"/>
      <c r="S273" s="54">
        <f t="shared" si="47"/>
        <v>-0.27193154571620326</v>
      </c>
      <c r="T273" s="54"/>
      <c r="U273" s="54">
        <f t="shared" si="48"/>
        <v>0.10865708374069882</v>
      </c>
      <c r="V273" s="54"/>
      <c r="W273" s="54">
        <f t="shared" si="49"/>
        <v>5.4410563343800789E-2</v>
      </c>
    </row>
    <row r="274" spans="1:23">
      <c r="A274">
        <v>52</v>
      </c>
      <c r="B274" s="3">
        <v>23.0787774657495</v>
      </c>
      <c r="C274" s="2">
        <v>130</v>
      </c>
      <c r="D274" s="3">
        <v>28.2699619843516</v>
      </c>
      <c r="E274" s="3">
        <v>29.302233861469301</v>
      </c>
      <c r="F274" s="3">
        <v>29.0577535380055</v>
      </c>
      <c r="G274" s="3">
        <v>30.171725472325999</v>
      </c>
      <c r="H274" s="3">
        <v>29.1120792172538</v>
      </c>
      <c r="I274" s="3">
        <v>26.965098084258599</v>
      </c>
      <c r="K274" s="54">
        <f t="shared" si="43"/>
        <v>2.7598629471100367E-2</v>
      </c>
      <c r="L274" s="54">
        <f t="shared" si="50"/>
        <v>-4.2218225999590686E-6</v>
      </c>
      <c r="M274" s="54">
        <f t="shared" si="44"/>
        <v>0.13585277981589883</v>
      </c>
      <c r="N274" s="54">
        <f t="shared" si="51"/>
        <v>0.13585277981589883</v>
      </c>
      <c r="O274" s="54">
        <f t="shared" si="45"/>
        <v>-8.1498548902199985E-2</v>
      </c>
      <c r="P274" s="54"/>
      <c r="Q274" s="54">
        <f t="shared" si="46"/>
        <v>-0.43464563237679954</v>
      </c>
      <c r="R274" s="54"/>
      <c r="S274" s="54">
        <f t="shared" si="47"/>
        <v>-0.27184765649339937</v>
      </c>
      <c r="T274" s="54"/>
      <c r="U274" s="54">
        <f t="shared" si="48"/>
        <v>-5.433140449239815E-2</v>
      </c>
      <c r="V274" s="54"/>
      <c r="W274" s="54">
        <f t="shared" si="49"/>
        <v>-5.4410563343800789E-2</v>
      </c>
    </row>
    <row r="275" spans="1:23">
      <c r="A275">
        <v>52.2</v>
      </c>
      <c r="B275" s="3">
        <v>23.189135560953801</v>
      </c>
      <c r="C275" s="2">
        <v>130.5</v>
      </c>
      <c r="D275" s="3">
        <v>28.215621101253699</v>
      </c>
      <c r="E275" s="3">
        <v>28.976260223362001</v>
      </c>
      <c r="F275" s="3">
        <v>29.275069903347202</v>
      </c>
      <c r="G275" s="3">
        <v>30.1173684163792</v>
      </c>
      <c r="H275" s="3">
        <v>29.166410621746198</v>
      </c>
      <c r="I275" s="3">
        <v>26.774608744429099</v>
      </c>
      <c r="K275" s="54">
        <f t="shared" si="43"/>
        <v>0.11035809520430107</v>
      </c>
      <c r="L275" s="54">
        <f t="shared" si="50"/>
        <v>8.2759465733200699E-2</v>
      </c>
      <c r="M275" s="54">
        <f t="shared" si="44"/>
        <v>-5.4340883097900416E-2</v>
      </c>
      <c r="N275" s="54">
        <f t="shared" si="51"/>
        <v>-0.19019366291379924</v>
      </c>
      <c r="O275" s="54">
        <f t="shared" si="45"/>
        <v>-0.32597363810729973</v>
      </c>
      <c r="P275" s="54"/>
      <c r="Q275" s="54">
        <f t="shared" si="46"/>
        <v>0.21731636534170207</v>
      </c>
      <c r="R275" s="54"/>
      <c r="S275" s="54">
        <f t="shared" si="47"/>
        <v>-5.4357055946798738E-2</v>
      </c>
      <c r="T275" s="54"/>
      <c r="U275" s="54">
        <f t="shared" si="48"/>
        <v>5.433140449239815E-2</v>
      </c>
      <c r="V275" s="54"/>
      <c r="W275" s="54">
        <f t="shared" si="49"/>
        <v>-0.19048933982950089</v>
      </c>
    </row>
    <row r="276" spans="1:23">
      <c r="A276">
        <v>52.4</v>
      </c>
      <c r="B276" s="3">
        <v>23.133967528465401</v>
      </c>
      <c r="C276" s="2">
        <v>131</v>
      </c>
      <c r="D276" s="3">
        <v>27.8080200403001</v>
      </c>
      <c r="E276" s="3">
        <v>29.166410621746198</v>
      </c>
      <c r="F276" s="3">
        <v>29.329398037213998</v>
      </c>
      <c r="G276" s="3">
        <v>30.144546586702202</v>
      </c>
      <c r="H276" s="3">
        <v>29.193573869882801</v>
      </c>
      <c r="I276" s="3">
        <v>26.9106770441132</v>
      </c>
      <c r="K276" s="54">
        <f t="shared" si="43"/>
        <v>-5.5168032488399632E-2</v>
      </c>
      <c r="L276" s="54">
        <f t="shared" si="50"/>
        <v>-0.1655261276927007</v>
      </c>
      <c r="M276" s="54">
        <f t="shared" si="44"/>
        <v>-0.40760106095359916</v>
      </c>
      <c r="N276" s="54">
        <f t="shared" si="51"/>
        <v>-0.35326017785569874</v>
      </c>
      <c r="O276" s="54">
        <f t="shared" si="45"/>
        <v>0.19015039838419767</v>
      </c>
      <c r="P276" s="54"/>
      <c r="Q276" s="54">
        <f t="shared" si="46"/>
        <v>5.4328133866796691E-2</v>
      </c>
      <c r="R276" s="54"/>
      <c r="S276" s="54">
        <f t="shared" si="47"/>
        <v>2.7178170323001183E-2</v>
      </c>
      <c r="T276" s="54"/>
      <c r="U276" s="54">
        <f t="shared" si="48"/>
        <v>2.7163248136602647E-2</v>
      </c>
      <c r="V276" s="54"/>
      <c r="W276" s="54">
        <f t="shared" si="49"/>
        <v>0.13606829968410139</v>
      </c>
    </row>
    <row r="277" spans="1:23">
      <c r="A277">
        <v>52.6</v>
      </c>
      <c r="B277" s="3">
        <v>23.299427740229898</v>
      </c>
      <c r="C277" s="2">
        <v>131.5</v>
      </c>
      <c r="D277" s="3">
        <v>27.8895515573764</v>
      </c>
      <c r="E277" s="3">
        <v>28.921935034681599</v>
      </c>
      <c r="F277" s="3">
        <v>29.193573869882801</v>
      </c>
      <c r="G277" s="3">
        <v>30.008657260417699</v>
      </c>
      <c r="H277" s="3">
        <v>28.8404418538519</v>
      </c>
      <c r="I277" s="3">
        <v>26.774608744429099</v>
      </c>
      <c r="K277" s="54">
        <f t="shared" si="43"/>
        <v>0.16546021176449699</v>
      </c>
      <c r="L277" s="54">
        <f t="shared" si="50"/>
        <v>0.22062824425289662</v>
      </c>
      <c r="M277" s="54">
        <f t="shared" si="44"/>
        <v>8.153151707630002E-2</v>
      </c>
      <c r="N277" s="54">
        <f t="shared" si="51"/>
        <v>0.48913257802989918</v>
      </c>
      <c r="O277" s="54">
        <f t="shared" si="45"/>
        <v>-0.24447558706459915</v>
      </c>
      <c r="P277" s="54"/>
      <c r="Q277" s="54">
        <f t="shared" si="46"/>
        <v>-0.13582416733119729</v>
      </c>
      <c r="R277" s="54"/>
      <c r="S277" s="54">
        <f t="shared" si="47"/>
        <v>-0.13588932628450223</v>
      </c>
      <c r="T277" s="54"/>
      <c r="U277" s="54">
        <f t="shared" si="48"/>
        <v>-0.3531320160309015</v>
      </c>
      <c r="V277" s="54"/>
      <c r="W277" s="54">
        <f t="shared" si="49"/>
        <v>-0.13606829968410139</v>
      </c>
    </row>
    <row r="278" spans="1:23">
      <c r="A278">
        <v>52.8</v>
      </c>
      <c r="B278" s="3">
        <v>23.326989294002601</v>
      </c>
      <c r="C278" s="2">
        <v>132</v>
      </c>
      <c r="D278" s="3">
        <v>28.1612838250831</v>
      </c>
      <c r="E278" s="3">
        <v>28.921935034681599</v>
      </c>
      <c r="F278" s="3">
        <v>28.8404418538519</v>
      </c>
      <c r="G278" s="3">
        <v>30.0358327299456</v>
      </c>
      <c r="H278" s="3">
        <v>28.8947671335076</v>
      </c>
      <c r="I278" s="3">
        <v>26.8290380986146</v>
      </c>
      <c r="K278" s="54">
        <f t="shared" si="43"/>
        <v>2.7561553772702752E-2</v>
      </c>
      <c r="L278" s="54">
        <f t="shared" si="50"/>
        <v>-0.13789865799179424</v>
      </c>
      <c r="M278" s="54">
        <f t="shared" si="44"/>
        <v>0.27173226770669956</v>
      </c>
      <c r="N278" s="54">
        <f t="shared" si="51"/>
        <v>0.19020075063039954</v>
      </c>
      <c r="O278" s="54">
        <f t="shared" si="45"/>
        <v>0</v>
      </c>
      <c r="P278" s="54"/>
      <c r="Q278" s="54">
        <f t="shared" si="46"/>
        <v>-0.3531320160309015</v>
      </c>
      <c r="R278" s="54"/>
      <c r="S278" s="54">
        <f t="shared" si="47"/>
        <v>2.7175469527900731E-2</v>
      </c>
      <c r="T278" s="54"/>
      <c r="U278" s="54">
        <f t="shared" si="48"/>
        <v>5.4325279655699887E-2</v>
      </c>
      <c r="V278" s="54"/>
      <c r="W278" s="54">
        <f t="shared" si="49"/>
        <v>5.4429354185501211E-2</v>
      </c>
    </row>
    <row r="279" spans="1:23">
      <c r="A279">
        <v>53</v>
      </c>
      <c r="B279" s="3">
        <v>23.437200923969399</v>
      </c>
      <c r="C279" s="2">
        <v>132.5</v>
      </c>
      <c r="D279" s="3">
        <v>27.9982499112709</v>
      </c>
      <c r="E279" s="3">
        <v>28.949097624561801</v>
      </c>
      <c r="F279" s="3">
        <v>28.7317851983127</v>
      </c>
      <c r="G279" s="3">
        <v>29.845606605189499</v>
      </c>
      <c r="H279" s="3">
        <v>28.921935034681599</v>
      </c>
      <c r="I279" s="3">
        <v>26.8018241284542</v>
      </c>
      <c r="K279" s="54">
        <f t="shared" si="43"/>
        <v>0.11021162996679834</v>
      </c>
      <c r="L279" s="54">
        <f t="shared" si="50"/>
        <v>8.265007619409559E-2</v>
      </c>
      <c r="M279" s="54">
        <f t="shared" si="44"/>
        <v>-0.16303391381219967</v>
      </c>
      <c r="N279" s="54">
        <f t="shared" si="51"/>
        <v>-0.43476618151889923</v>
      </c>
      <c r="O279" s="54">
        <f t="shared" si="45"/>
        <v>2.7162589880202148E-2</v>
      </c>
      <c r="P279" s="54"/>
      <c r="Q279" s="54">
        <f t="shared" si="46"/>
        <v>-0.10865665553919968</v>
      </c>
      <c r="R279" s="54"/>
      <c r="S279" s="54">
        <f t="shared" si="47"/>
        <v>-0.19022612475610146</v>
      </c>
      <c r="T279" s="54"/>
      <c r="U279" s="54">
        <f t="shared" si="48"/>
        <v>2.7167901173999809E-2</v>
      </c>
      <c r="V279" s="54"/>
      <c r="W279" s="54">
        <f t="shared" si="49"/>
        <v>-2.7213970160399725E-2</v>
      </c>
    </row>
    <row r="280" spans="1:23">
      <c r="A280">
        <v>53.2</v>
      </c>
      <c r="B280" s="3">
        <v>23.409655315453101</v>
      </c>
      <c r="C280" s="2">
        <v>133</v>
      </c>
      <c r="D280" s="3">
        <v>27.7536659332171</v>
      </c>
      <c r="E280" s="3">
        <v>28.867604513301298</v>
      </c>
      <c r="F280" s="3">
        <v>28.677453565470099</v>
      </c>
      <c r="G280" s="3">
        <v>29.791264405393399</v>
      </c>
      <c r="H280" s="3">
        <v>28.487300491881498</v>
      </c>
      <c r="I280" s="3">
        <v>26.692948588750099</v>
      </c>
      <c r="K280" s="54">
        <f t="shared" si="43"/>
        <v>-2.7545608516298614E-2</v>
      </c>
      <c r="L280" s="54">
        <f t="shared" si="50"/>
        <v>-0.13775723848309696</v>
      </c>
      <c r="M280" s="54">
        <f t="shared" si="44"/>
        <v>-0.24458397805380017</v>
      </c>
      <c r="N280" s="54">
        <f t="shared" si="51"/>
        <v>-8.1550064241600495E-2</v>
      </c>
      <c r="O280" s="54">
        <f t="shared" si="45"/>
        <v>-8.1493111260503071E-2</v>
      </c>
      <c r="P280" s="54"/>
      <c r="Q280" s="54">
        <f t="shared" si="46"/>
        <v>-5.4331632842600897E-2</v>
      </c>
      <c r="R280" s="54"/>
      <c r="S280" s="54">
        <f t="shared" si="47"/>
        <v>-5.4342199796099777E-2</v>
      </c>
      <c r="T280" s="54"/>
      <c r="U280" s="54">
        <f t="shared" si="48"/>
        <v>-0.43463454280010083</v>
      </c>
      <c r="V280" s="54"/>
      <c r="W280" s="54">
        <f t="shared" si="49"/>
        <v>-0.10887553970410124</v>
      </c>
    </row>
    <row r="281" spans="1:23">
      <c r="A281">
        <v>53.4</v>
      </c>
      <c r="B281" s="3">
        <v>23.299427740229898</v>
      </c>
      <c r="C281" s="2">
        <v>133.5</v>
      </c>
      <c r="D281" s="3">
        <v>27.699303724690999</v>
      </c>
      <c r="E281" s="3">
        <v>28.7317851983127</v>
      </c>
      <c r="F281" s="3">
        <v>28.8947671335076</v>
      </c>
      <c r="G281" s="3">
        <v>29.302233861469301</v>
      </c>
      <c r="H281" s="3">
        <v>28.487300491881498</v>
      </c>
      <c r="I281" s="3">
        <v>26.8290380986146</v>
      </c>
      <c r="K281" s="54">
        <f t="shared" si="43"/>
        <v>-0.11022757522320248</v>
      </c>
      <c r="L281" s="54">
        <f t="shared" si="50"/>
        <v>-8.2681966706903864E-2</v>
      </c>
      <c r="M281" s="54">
        <f t="shared" si="44"/>
        <v>-5.436220852610063E-2</v>
      </c>
      <c r="N281" s="54">
        <f t="shared" si="51"/>
        <v>0.19022176952769954</v>
      </c>
      <c r="O281" s="54">
        <f t="shared" si="45"/>
        <v>-0.13581931498859845</v>
      </c>
      <c r="P281" s="54"/>
      <c r="Q281" s="54">
        <f t="shared" si="46"/>
        <v>0.21731356803750046</v>
      </c>
      <c r="R281" s="54"/>
      <c r="S281" s="54">
        <f t="shared" si="47"/>
        <v>-0.48903054392409828</v>
      </c>
      <c r="T281" s="54"/>
      <c r="U281" s="54">
        <f t="shared" si="48"/>
        <v>0</v>
      </c>
      <c r="V281" s="54"/>
      <c r="W281" s="54">
        <f t="shared" si="49"/>
        <v>0.13608950986450097</v>
      </c>
    </row>
    <row r="282" spans="1:23">
      <c r="A282">
        <v>53.6</v>
      </c>
      <c r="B282" s="3">
        <v>23.0511788362784</v>
      </c>
      <c r="C282" s="2">
        <v>134</v>
      </c>
      <c r="D282" s="3">
        <v>27.8080200403001</v>
      </c>
      <c r="E282" s="3">
        <v>28.595962895269199</v>
      </c>
      <c r="F282" s="3">
        <v>28.867604513301298</v>
      </c>
      <c r="G282" s="3">
        <v>29.6825806512044</v>
      </c>
      <c r="H282" s="3">
        <v>28.297129176599299</v>
      </c>
      <c r="I282" s="3">
        <v>26.774608744429099</v>
      </c>
      <c r="K282" s="54">
        <f t="shared" si="43"/>
        <v>-0.24824890395149879</v>
      </c>
      <c r="L282" s="54">
        <f t="shared" si="50"/>
        <v>-0.13802132872829631</v>
      </c>
      <c r="M282" s="54">
        <f t="shared" si="44"/>
        <v>0.10871631560910089</v>
      </c>
      <c r="N282" s="54">
        <f t="shared" si="51"/>
        <v>0.16307852413520152</v>
      </c>
      <c r="O282" s="54">
        <f t="shared" si="45"/>
        <v>-0.13582230304350063</v>
      </c>
      <c r="P282" s="54"/>
      <c r="Q282" s="54">
        <f t="shared" si="46"/>
        <v>-2.7162620206301114E-2</v>
      </c>
      <c r="R282" s="54"/>
      <c r="S282" s="54">
        <f t="shared" si="47"/>
        <v>0.38034678973509983</v>
      </c>
      <c r="T282" s="54"/>
      <c r="U282" s="54">
        <f t="shared" si="48"/>
        <v>-0.19017131528219977</v>
      </c>
      <c r="V282" s="54"/>
      <c r="W282" s="54">
        <f t="shared" si="49"/>
        <v>-5.4429354185501211E-2</v>
      </c>
    </row>
    <row r="283" spans="1:23">
      <c r="A283">
        <v>53.8</v>
      </c>
      <c r="B283" s="3">
        <v>23.547349589711299</v>
      </c>
      <c r="C283" s="2">
        <v>134.5</v>
      </c>
      <c r="D283" s="3">
        <v>27.672124177985399</v>
      </c>
      <c r="E283" s="3">
        <v>28.704622101822999</v>
      </c>
      <c r="F283" s="3">
        <v>28.623126630381002</v>
      </c>
      <c r="G283" s="3">
        <v>29.492399170382299</v>
      </c>
      <c r="H283" s="3">
        <v>28.786111048806799</v>
      </c>
      <c r="I283" s="3">
        <v>26.692948588750099</v>
      </c>
      <c r="K283" s="54">
        <f t="shared" si="43"/>
        <v>0.4961707534328994</v>
      </c>
      <c r="L283" s="54">
        <f t="shared" si="50"/>
        <v>0.74441965738439819</v>
      </c>
      <c r="M283" s="54">
        <f t="shared" si="44"/>
        <v>-0.13589586231470108</v>
      </c>
      <c r="N283" s="54">
        <f t="shared" si="51"/>
        <v>-0.24461217792380197</v>
      </c>
      <c r="O283" s="54">
        <f t="shared" si="45"/>
        <v>0.10865920655379924</v>
      </c>
      <c r="P283" s="54"/>
      <c r="Q283" s="54">
        <f t="shared" si="46"/>
        <v>-0.24447788292029671</v>
      </c>
      <c r="R283" s="54"/>
      <c r="S283" s="54">
        <f t="shared" si="47"/>
        <v>-0.19018148082210118</v>
      </c>
      <c r="T283" s="54"/>
      <c r="U283" s="54">
        <f t="shared" si="48"/>
        <v>0.48898187220749989</v>
      </c>
      <c r="V283" s="54"/>
      <c r="W283" s="54">
        <f t="shared" si="49"/>
        <v>-8.1660155678999757E-2</v>
      </c>
    </row>
    <row r="284" spans="1:23">
      <c r="A284">
        <v>54</v>
      </c>
      <c r="B284" s="3">
        <v>23.4647479754057</v>
      </c>
      <c r="C284" s="2">
        <v>135</v>
      </c>
      <c r="D284" s="3">
        <v>27.699303724690999</v>
      </c>
      <c r="E284" s="3">
        <v>28.487300491881498</v>
      </c>
      <c r="F284" s="3">
        <v>28.650290181763602</v>
      </c>
      <c r="G284" s="3">
        <v>29.465233351656401</v>
      </c>
      <c r="H284" s="3">
        <v>28.351462448012299</v>
      </c>
      <c r="I284" s="3">
        <v>26.529592648026998</v>
      </c>
      <c r="K284" s="54">
        <f t="shared" si="43"/>
        <v>-8.2601614305598758E-2</v>
      </c>
      <c r="L284" s="54">
        <f t="shared" si="50"/>
        <v>-0.57877236773849816</v>
      </c>
      <c r="M284" s="54">
        <f t="shared" si="44"/>
        <v>2.7179546705600188E-2</v>
      </c>
      <c r="N284" s="54">
        <f t="shared" si="51"/>
        <v>0.16307540902030127</v>
      </c>
      <c r="O284" s="54">
        <f t="shared" si="45"/>
        <v>-0.21732160994150007</v>
      </c>
      <c r="P284" s="54"/>
      <c r="Q284" s="54">
        <f t="shared" si="46"/>
        <v>2.7163551382599849E-2</v>
      </c>
      <c r="R284" s="54"/>
      <c r="S284" s="54">
        <f t="shared" si="47"/>
        <v>-2.716581872589785E-2</v>
      </c>
      <c r="T284" s="54"/>
      <c r="U284" s="54">
        <f t="shared" si="48"/>
        <v>-0.43464860079449963</v>
      </c>
      <c r="V284" s="54"/>
      <c r="W284" s="54">
        <f t="shared" si="49"/>
        <v>-0.16335594072310045</v>
      </c>
    </row>
    <row r="285" spans="1:23">
      <c r="A285">
        <v>54.2</v>
      </c>
      <c r="B285" s="3">
        <v>23.299427740229898</v>
      </c>
      <c r="C285" s="2">
        <v>135.5</v>
      </c>
      <c r="D285" s="3">
        <v>27.291505679767099</v>
      </c>
      <c r="E285" s="3">
        <v>28.568793655934201</v>
      </c>
      <c r="F285" s="3">
        <v>28.5144651224937</v>
      </c>
      <c r="G285" s="3">
        <v>29.410897335357401</v>
      </c>
      <c r="H285" s="3">
        <v>28.3242959924684</v>
      </c>
      <c r="I285" s="3">
        <v>26.584049113125701</v>
      </c>
      <c r="K285" s="54">
        <f t="shared" si="43"/>
        <v>-0.16532023517580186</v>
      </c>
      <c r="L285" s="54">
        <f t="shared" si="50"/>
        <v>-8.2718620870203097E-2</v>
      </c>
      <c r="M285" s="54">
        <f t="shared" si="44"/>
        <v>-0.4077980449239007</v>
      </c>
      <c r="N285" s="54">
        <f t="shared" si="51"/>
        <v>-0.43497759162950089</v>
      </c>
      <c r="O285" s="54">
        <f t="shared" si="45"/>
        <v>8.1493164052702127E-2</v>
      </c>
      <c r="P285" s="54"/>
      <c r="Q285" s="54">
        <f t="shared" si="46"/>
        <v>-0.13582505926990152</v>
      </c>
      <c r="R285" s="54"/>
      <c r="S285" s="54">
        <f t="shared" si="47"/>
        <v>-5.4336016299000534E-2</v>
      </c>
      <c r="T285" s="54"/>
      <c r="U285" s="54">
        <f t="shared" si="48"/>
        <v>-2.7166455543898849E-2</v>
      </c>
      <c r="V285" s="54"/>
      <c r="W285" s="54">
        <f t="shared" si="49"/>
        <v>5.4456465098702722E-2</v>
      </c>
    </row>
    <row r="286" spans="1:23">
      <c r="A286">
        <v>54.4</v>
      </c>
      <c r="B286" s="3">
        <v>23.877430920340299</v>
      </c>
      <c r="C286" s="2">
        <v>136</v>
      </c>
      <c r="D286" s="3">
        <v>27.6449438732887</v>
      </c>
      <c r="E286" s="3">
        <v>28.460130292635998</v>
      </c>
      <c r="F286" s="3">
        <v>28.215621101253699</v>
      </c>
      <c r="G286" s="3">
        <v>29.220737271425499</v>
      </c>
      <c r="H286" s="3">
        <v>28.432965117916201</v>
      </c>
      <c r="I286" s="3">
        <v>26.529592648026998</v>
      </c>
      <c r="K286" s="54">
        <f t="shared" si="43"/>
        <v>0.57800318011040019</v>
      </c>
      <c r="L286" s="54">
        <f t="shared" si="50"/>
        <v>0.74332341528620205</v>
      </c>
      <c r="M286" s="54">
        <f t="shared" si="44"/>
        <v>0.35343819352160111</v>
      </c>
      <c r="N286" s="54">
        <f t="shared" si="51"/>
        <v>0.76123623844550181</v>
      </c>
      <c r="O286" s="54">
        <f t="shared" si="45"/>
        <v>-0.10866336329820214</v>
      </c>
      <c r="P286" s="54"/>
      <c r="Q286" s="54">
        <f t="shared" si="46"/>
        <v>-0.29884402124000076</v>
      </c>
      <c r="R286" s="54"/>
      <c r="S286" s="54">
        <f t="shared" si="47"/>
        <v>-0.1901600639319021</v>
      </c>
      <c r="T286" s="54"/>
      <c r="U286" s="54">
        <f t="shared" si="48"/>
        <v>0.1086691254478005</v>
      </c>
      <c r="V286" s="54"/>
      <c r="W286" s="54">
        <f t="shared" si="49"/>
        <v>-5.4456465098702722E-2</v>
      </c>
    </row>
    <row r="287" spans="1:23">
      <c r="A287">
        <v>54.6</v>
      </c>
      <c r="B287" s="3">
        <v>24.042277259236801</v>
      </c>
      <c r="C287" s="2">
        <v>136.5</v>
      </c>
      <c r="D287" s="3">
        <v>27.536209356356899</v>
      </c>
      <c r="E287" s="3">
        <v>28.405799647087498</v>
      </c>
      <c r="F287" s="3">
        <v>28.351462448012299</v>
      </c>
      <c r="G287" s="3">
        <v>29.139247510962502</v>
      </c>
      <c r="H287" s="3">
        <v>28.487300491881498</v>
      </c>
      <c r="I287" s="3">
        <v>26.502356679883</v>
      </c>
      <c r="K287" s="54">
        <f t="shared" si="43"/>
        <v>0.16484633889650269</v>
      </c>
      <c r="L287" s="54">
        <f t="shared" si="50"/>
        <v>-0.41315684121389751</v>
      </c>
      <c r="M287" s="54">
        <f t="shared" si="44"/>
        <v>-0.10873451693180058</v>
      </c>
      <c r="N287" s="54">
        <f t="shared" si="51"/>
        <v>-0.46217271045340169</v>
      </c>
      <c r="O287" s="54">
        <f t="shared" si="45"/>
        <v>-5.43306455485002E-2</v>
      </c>
      <c r="P287" s="54"/>
      <c r="Q287" s="54">
        <f t="shared" si="46"/>
        <v>0.13584134675859971</v>
      </c>
      <c r="R287" s="54"/>
      <c r="S287" s="54">
        <f t="shared" si="47"/>
        <v>-8.1489760462996941E-2</v>
      </c>
      <c r="T287" s="54"/>
      <c r="U287" s="54">
        <f t="shared" si="48"/>
        <v>5.4335373965297862E-2</v>
      </c>
      <c r="V287" s="54"/>
      <c r="W287" s="54">
        <f t="shared" si="49"/>
        <v>-2.7235968143997979E-2</v>
      </c>
    </row>
    <row r="288" spans="1:23">
      <c r="A288">
        <v>54.8</v>
      </c>
      <c r="B288" s="3">
        <v>23.822457078863899</v>
      </c>
      <c r="C288" s="2">
        <v>137</v>
      </c>
      <c r="D288" s="3">
        <v>27.454648177366099</v>
      </c>
      <c r="E288" s="3">
        <v>28.025421750556401</v>
      </c>
      <c r="F288" s="3">
        <v>28.1612838250831</v>
      </c>
      <c r="G288" s="3">
        <v>29.084916333034801</v>
      </c>
      <c r="H288" s="3">
        <v>28.432965117916201</v>
      </c>
      <c r="I288" s="3">
        <v>26.393412159370101</v>
      </c>
      <c r="K288" s="54">
        <f t="shared" si="43"/>
        <v>-0.21982018037290274</v>
      </c>
      <c r="L288" s="54">
        <f t="shared" si="50"/>
        <v>-0.38466651926940543</v>
      </c>
      <c r="M288" s="54">
        <f t="shared" si="44"/>
        <v>-8.1561178990799732E-2</v>
      </c>
      <c r="N288" s="54">
        <f t="shared" si="51"/>
        <v>2.7173337941000852E-2</v>
      </c>
      <c r="O288" s="54">
        <f t="shared" si="45"/>
        <v>-0.38037789653109755</v>
      </c>
      <c r="P288" s="54"/>
      <c r="Q288" s="54">
        <f t="shared" si="46"/>
        <v>-0.19017862292919929</v>
      </c>
      <c r="R288" s="54"/>
      <c r="S288" s="54">
        <f t="shared" si="47"/>
        <v>-5.433117792770048E-2</v>
      </c>
      <c r="T288" s="54"/>
      <c r="U288" s="54">
        <f t="shared" si="48"/>
        <v>-5.4335373965297862E-2</v>
      </c>
      <c r="V288" s="54"/>
      <c r="W288" s="54">
        <f t="shared" si="49"/>
        <v>-0.1089445205128996</v>
      </c>
    </row>
    <row r="289" spans="1:23">
      <c r="A289">
        <v>55</v>
      </c>
      <c r="B289" s="3">
        <v>23.904917786497801</v>
      </c>
      <c r="C289" s="2">
        <v>137.5</v>
      </c>
      <c r="D289" s="3">
        <v>27.101120481166099</v>
      </c>
      <c r="E289" s="3">
        <v>28.378633864096699</v>
      </c>
      <c r="F289" s="3">
        <v>27.9982499112709</v>
      </c>
      <c r="G289" s="3">
        <v>28.7317851983127</v>
      </c>
      <c r="H289" s="3">
        <v>27.971077519010901</v>
      </c>
      <c r="I289" s="3">
        <v>26.502356679883</v>
      </c>
      <c r="K289" s="54">
        <f t="shared" si="43"/>
        <v>8.2460707633902786E-2</v>
      </c>
      <c r="L289" s="54">
        <f t="shared" si="50"/>
        <v>0.30228088800680553</v>
      </c>
      <c r="M289" s="54">
        <f t="shared" si="44"/>
        <v>-0.35352769620000046</v>
      </c>
      <c r="N289" s="54">
        <f t="shared" si="51"/>
        <v>-0.27196651720920073</v>
      </c>
      <c r="O289" s="54">
        <f t="shared" si="45"/>
        <v>0.35321211354029813</v>
      </c>
      <c r="P289" s="54"/>
      <c r="Q289" s="54">
        <f t="shared" si="46"/>
        <v>-0.16303391381219967</v>
      </c>
      <c r="R289" s="54"/>
      <c r="S289" s="54">
        <f t="shared" si="47"/>
        <v>-0.35313113472210134</v>
      </c>
      <c r="T289" s="54"/>
      <c r="U289" s="54">
        <f t="shared" si="48"/>
        <v>-0.46188759890529951</v>
      </c>
      <c r="V289" s="54"/>
      <c r="W289" s="54">
        <f t="shared" si="49"/>
        <v>0.1089445205128996</v>
      </c>
    </row>
    <row r="290" spans="1:23">
      <c r="A290">
        <v>55.2</v>
      </c>
      <c r="B290" s="3">
        <v>24.069737546693901</v>
      </c>
      <c r="C290" s="2">
        <v>138</v>
      </c>
      <c r="D290" s="3">
        <v>27.345888703803599</v>
      </c>
      <c r="E290" s="3">
        <v>28.134109204535701</v>
      </c>
      <c r="F290" s="3">
        <v>28.134109204535701</v>
      </c>
      <c r="G290" s="3">
        <v>28.623126630381002</v>
      </c>
      <c r="H290" s="3">
        <v>28.432965117916201</v>
      </c>
      <c r="I290" s="3">
        <v>26.502356679883</v>
      </c>
      <c r="K290" s="54">
        <f t="shared" si="43"/>
        <v>0.16481976019609945</v>
      </c>
      <c r="L290" s="54">
        <f t="shared" si="50"/>
        <v>8.2359052562196666E-2</v>
      </c>
      <c r="M290" s="54">
        <f t="shared" si="44"/>
        <v>0.24476822263750009</v>
      </c>
      <c r="N290" s="54">
        <f t="shared" si="51"/>
        <v>0.59829591883750055</v>
      </c>
      <c r="O290" s="54">
        <f t="shared" si="45"/>
        <v>-0.244524659560998</v>
      </c>
      <c r="P290" s="54"/>
      <c r="Q290" s="54">
        <f t="shared" si="46"/>
        <v>0.13585929326480084</v>
      </c>
      <c r="R290" s="54"/>
      <c r="S290" s="54">
        <f t="shared" si="47"/>
        <v>-0.10865856793169826</v>
      </c>
      <c r="T290" s="54"/>
      <c r="U290" s="54">
        <f t="shared" si="48"/>
        <v>0.46188759890529951</v>
      </c>
      <c r="V290" s="54"/>
      <c r="W290" s="54">
        <f t="shared" si="49"/>
        <v>0</v>
      </c>
    </row>
    <row r="291" spans="1:23">
      <c r="A291">
        <v>55.4</v>
      </c>
      <c r="B291" s="3">
        <v>24.097194370681201</v>
      </c>
      <c r="C291" s="2">
        <v>138.5</v>
      </c>
      <c r="D291" s="3">
        <v>27.318697704004801</v>
      </c>
      <c r="E291" s="3">
        <v>28.188452683465901</v>
      </c>
      <c r="F291" s="3">
        <v>28.025421750556401</v>
      </c>
      <c r="G291" s="3">
        <v>29.0034228471355</v>
      </c>
      <c r="H291" s="3">
        <v>28.079769140124199</v>
      </c>
      <c r="I291" s="3">
        <v>26.3116897552053</v>
      </c>
      <c r="K291" s="54">
        <f t="shared" si="43"/>
        <v>2.7456823987300538E-2</v>
      </c>
      <c r="L291" s="54">
        <f t="shared" si="50"/>
        <v>-0.13736293620879891</v>
      </c>
      <c r="M291" s="54">
        <f t="shared" si="44"/>
        <v>-2.7190999798797577E-2</v>
      </c>
      <c r="N291" s="54">
        <f t="shared" si="51"/>
        <v>-0.27195922243629767</v>
      </c>
      <c r="O291" s="54">
        <f t="shared" si="45"/>
        <v>5.4343478930199751E-2</v>
      </c>
      <c r="P291" s="54"/>
      <c r="Q291" s="54">
        <f t="shared" si="46"/>
        <v>-0.10868745397930013</v>
      </c>
      <c r="R291" s="54"/>
      <c r="S291" s="54">
        <f t="shared" si="47"/>
        <v>0.38029621675449832</v>
      </c>
      <c r="T291" s="54"/>
      <c r="U291" s="54">
        <f t="shared" si="48"/>
        <v>-0.35319597779200151</v>
      </c>
      <c r="V291" s="54"/>
      <c r="W291" s="54">
        <f t="shared" si="49"/>
        <v>-0.19066692467769997</v>
      </c>
    </row>
    <row r="292" spans="1:23">
      <c r="A292">
        <v>55.6</v>
      </c>
      <c r="B292" s="3">
        <v>24.234437971829198</v>
      </c>
      <c r="C292" s="2">
        <v>139</v>
      </c>
      <c r="D292" s="3">
        <v>26.9106770441132</v>
      </c>
      <c r="E292" s="3">
        <v>27.672124177985399</v>
      </c>
      <c r="F292" s="3">
        <v>27.9982499112709</v>
      </c>
      <c r="G292" s="3">
        <v>28.921935034681599</v>
      </c>
      <c r="H292" s="3">
        <v>28.1612838250831</v>
      </c>
      <c r="I292" s="3">
        <v>26.475124389705801</v>
      </c>
      <c r="K292" s="54">
        <f t="shared" si="43"/>
        <v>0.13724360114799694</v>
      </c>
      <c r="L292" s="54">
        <f t="shared" si="50"/>
        <v>0.1097867771606964</v>
      </c>
      <c r="M292" s="54">
        <f t="shared" si="44"/>
        <v>-0.40802065989160141</v>
      </c>
      <c r="N292" s="54">
        <f t="shared" si="51"/>
        <v>-0.38082966009280383</v>
      </c>
      <c r="O292" s="54">
        <f t="shared" si="45"/>
        <v>-0.51632850548050158</v>
      </c>
      <c r="P292" s="54"/>
      <c r="Q292" s="54">
        <f t="shared" si="46"/>
        <v>-2.717183928550071E-2</v>
      </c>
      <c r="R292" s="54"/>
      <c r="S292" s="54">
        <f t="shared" si="47"/>
        <v>-8.1487812453900688E-2</v>
      </c>
      <c r="T292" s="54"/>
      <c r="U292" s="54">
        <f t="shared" si="48"/>
        <v>8.1514684958900574E-2</v>
      </c>
      <c r="V292" s="54"/>
      <c r="W292" s="54">
        <f t="shared" si="49"/>
        <v>0.16343463450050066</v>
      </c>
    </row>
    <row r="293" spans="1:23">
      <c r="A293">
        <v>55.8</v>
      </c>
      <c r="B293" s="3">
        <v>24.2069928004539</v>
      </c>
      <c r="C293" s="2">
        <v>139.5</v>
      </c>
      <c r="D293" s="3">
        <v>27.209917944833901</v>
      </c>
      <c r="E293" s="3">
        <v>28.079769140124199</v>
      </c>
      <c r="F293" s="3">
        <v>27.862376792563001</v>
      </c>
      <c r="G293" s="3">
        <v>28.487300491881498</v>
      </c>
      <c r="H293" s="3">
        <v>28.432965117916201</v>
      </c>
      <c r="I293" s="3">
        <v>26.3389323120585</v>
      </c>
      <c r="K293" s="54">
        <f t="shared" si="43"/>
        <v>-2.7445171375298116E-2</v>
      </c>
      <c r="L293" s="54">
        <f t="shared" si="50"/>
        <v>-0.16468877252329506</v>
      </c>
      <c r="M293" s="54">
        <f t="shared" si="44"/>
        <v>0.29924090072070086</v>
      </c>
      <c r="N293" s="54">
        <f t="shared" si="51"/>
        <v>0.70726156061230228</v>
      </c>
      <c r="O293" s="54">
        <f t="shared" si="45"/>
        <v>0.40764496213880008</v>
      </c>
      <c r="P293" s="54"/>
      <c r="Q293" s="54">
        <f t="shared" si="46"/>
        <v>-0.13587311870789875</v>
      </c>
      <c r="R293" s="54"/>
      <c r="S293" s="54">
        <f t="shared" si="47"/>
        <v>-0.43463454280010083</v>
      </c>
      <c r="T293" s="54"/>
      <c r="U293" s="54">
        <f t="shared" si="48"/>
        <v>0.27168129283310094</v>
      </c>
      <c r="V293" s="54"/>
      <c r="W293" s="54">
        <f t="shared" si="49"/>
        <v>-0.13619207764730135</v>
      </c>
    </row>
    <row r="294" spans="1:23">
      <c r="A294">
        <v>56</v>
      </c>
      <c r="B294" s="3">
        <v>24.481259128436399</v>
      </c>
      <c r="C294" s="2">
        <v>140</v>
      </c>
      <c r="D294" s="3">
        <v>26.965098084258599</v>
      </c>
      <c r="E294" s="3">
        <v>27.699303724690999</v>
      </c>
      <c r="F294" s="3">
        <v>27.862376792563001</v>
      </c>
      <c r="G294" s="3">
        <v>28.623126630381002</v>
      </c>
      <c r="H294" s="3">
        <v>28.188452683465901</v>
      </c>
      <c r="I294" s="3">
        <v>26.175439175689402</v>
      </c>
      <c r="K294" s="54">
        <f t="shared" si="43"/>
        <v>0.27426632798249884</v>
      </c>
      <c r="L294" s="54">
        <f t="shared" si="50"/>
        <v>0.30171149935779695</v>
      </c>
      <c r="M294" s="54">
        <f t="shared" si="44"/>
        <v>-0.24481986057530136</v>
      </c>
      <c r="N294" s="54">
        <f t="shared" si="51"/>
        <v>-0.54406076129600223</v>
      </c>
      <c r="O294" s="54">
        <f t="shared" si="45"/>
        <v>-0.38046541543319989</v>
      </c>
      <c r="P294" s="54"/>
      <c r="Q294" s="54">
        <f t="shared" si="46"/>
        <v>0</v>
      </c>
      <c r="R294" s="54"/>
      <c r="S294" s="54">
        <f t="shared" si="47"/>
        <v>0.1358261384995032</v>
      </c>
      <c r="T294" s="54"/>
      <c r="U294" s="54">
        <f t="shared" si="48"/>
        <v>-0.24451243445030002</v>
      </c>
      <c r="V294" s="54"/>
      <c r="W294" s="54">
        <f t="shared" si="49"/>
        <v>-0.16349313636909812</v>
      </c>
    </row>
    <row r="295" spans="1:23">
      <c r="A295">
        <v>56.2</v>
      </c>
      <c r="B295" s="3">
        <v>24.536070650684099</v>
      </c>
      <c r="C295" s="2">
        <v>140.5</v>
      </c>
      <c r="D295" s="3">
        <v>26.611274968677801</v>
      </c>
      <c r="E295" s="3">
        <v>27.8895515573764</v>
      </c>
      <c r="F295" s="3">
        <v>27.7808433274623</v>
      </c>
      <c r="G295" s="3">
        <v>28.677453565470099</v>
      </c>
      <c r="H295" s="3">
        <v>28.297129176599299</v>
      </c>
      <c r="I295" s="3">
        <v>25.848250165402199</v>
      </c>
      <c r="K295" s="54">
        <f t="shared" si="43"/>
        <v>5.481152224770014E-2</v>
      </c>
      <c r="L295" s="54">
        <f t="shared" si="50"/>
        <v>-0.2194548057347987</v>
      </c>
      <c r="M295" s="54">
        <f t="shared" si="44"/>
        <v>-0.35382311558079849</v>
      </c>
      <c r="N295" s="54">
        <f t="shared" si="51"/>
        <v>-0.10900325500549712</v>
      </c>
      <c r="O295" s="54">
        <f t="shared" si="45"/>
        <v>0.19024783268540091</v>
      </c>
      <c r="P295" s="54"/>
      <c r="Q295" s="54">
        <f t="shared" si="46"/>
        <v>-8.1533465100701363E-2</v>
      </c>
      <c r="R295" s="54"/>
      <c r="S295" s="54">
        <f t="shared" si="47"/>
        <v>5.4326935089097361E-2</v>
      </c>
      <c r="T295" s="54"/>
      <c r="U295" s="54">
        <f t="shared" si="48"/>
        <v>0.10867649313339811</v>
      </c>
      <c r="V295" s="54"/>
      <c r="W295" s="54">
        <f t="shared" si="49"/>
        <v>-0.32718901028720282</v>
      </c>
    </row>
    <row r="296" spans="1:23">
      <c r="A296">
        <v>56.4</v>
      </c>
      <c r="B296" s="3">
        <v>24.5634770794288</v>
      </c>
      <c r="C296" s="2">
        <v>141</v>
      </c>
      <c r="D296" s="3">
        <v>27.128320250797099</v>
      </c>
      <c r="E296" s="3">
        <v>27.454648177366099</v>
      </c>
      <c r="F296" s="3">
        <v>27.427461070553999</v>
      </c>
      <c r="G296" s="3">
        <v>28.460130292635998</v>
      </c>
      <c r="H296" s="3">
        <v>28.079769140124199</v>
      </c>
      <c r="I296" s="3">
        <v>26.039146780565599</v>
      </c>
      <c r="K296" s="54">
        <f t="shared" si="43"/>
        <v>2.7406428744701117E-2</v>
      </c>
      <c r="L296" s="54">
        <f t="shared" si="50"/>
        <v>-2.7405093502999023E-2</v>
      </c>
      <c r="M296" s="54">
        <f t="shared" si="44"/>
        <v>0.51704528211929812</v>
      </c>
      <c r="N296" s="54">
        <f t="shared" si="51"/>
        <v>0.87086839770009661</v>
      </c>
      <c r="O296" s="54">
        <f t="shared" si="45"/>
        <v>-0.43490338001030082</v>
      </c>
      <c r="P296" s="54"/>
      <c r="Q296" s="54">
        <f t="shared" si="46"/>
        <v>-0.35338225690830072</v>
      </c>
      <c r="R296" s="54"/>
      <c r="S296" s="54">
        <f t="shared" si="47"/>
        <v>-0.21732327283410058</v>
      </c>
      <c r="T296" s="54"/>
      <c r="U296" s="54">
        <f t="shared" si="48"/>
        <v>-0.21736003647509961</v>
      </c>
      <c r="V296" s="54"/>
      <c r="W296" s="54">
        <f t="shared" si="49"/>
        <v>0.19089661516339973</v>
      </c>
    </row>
    <row r="297" spans="1:23">
      <c r="A297">
        <v>56.6</v>
      </c>
      <c r="B297" s="3">
        <v>24.6456618273156</v>
      </c>
      <c r="C297" s="2">
        <v>141.5</v>
      </c>
      <c r="D297" s="3">
        <v>26.8834671928389</v>
      </c>
      <c r="E297" s="3">
        <v>27.4818343622185</v>
      </c>
      <c r="F297" s="3">
        <v>27.128320250797099</v>
      </c>
      <c r="G297" s="3">
        <v>28.215621101253699</v>
      </c>
      <c r="H297" s="3">
        <v>28.215621101253699</v>
      </c>
      <c r="I297" s="3">
        <v>26.257193951978302</v>
      </c>
      <c r="K297" s="54">
        <f t="shared" si="43"/>
        <v>8.2184747886799414E-2</v>
      </c>
      <c r="L297" s="54">
        <f t="shared" si="50"/>
        <v>5.4778319142098297E-2</v>
      </c>
      <c r="M297" s="54">
        <f t="shared" si="44"/>
        <v>-0.24485305795819912</v>
      </c>
      <c r="N297" s="54">
        <f t="shared" si="51"/>
        <v>-0.76189834007749724</v>
      </c>
      <c r="O297" s="54">
        <f t="shared" si="45"/>
        <v>2.718618485240043E-2</v>
      </c>
      <c r="P297" s="54"/>
      <c r="Q297" s="54">
        <f t="shared" si="46"/>
        <v>-0.2991408197569001</v>
      </c>
      <c r="R297" s="54"/>
      <c r="S297" s="54">
        <f t="shared" si="47"/>
        <v>-0.24450919138229921</v>
      </c>
      <c r="T297" s="54"/>
      <c r="U297" s="54">
        <f t="shared" si="48"/>
        <v>0.13585196112950015</v>
      </c>
      <c r="V297" s="54"/>
      <c r="W297" s="54">
        <f t="shared" si="49"/>
        <v>0.21804717141270302</v>
      </c>
    </row>
    <row r="298" spans="1:23">
      <c r="A298">
        <v>56.8</v>
      </c>
      <c r="B298" s="3">
        <v>24.536070650684099</v>
      </c>
      <c r="C298" s="2">
        <v>142</v>
      </c>
      <c r="D298" s="3">
        <v>26.8018241284542</v>
      </c>
      <c r="E298" s="3">
        <v>27.427461070553999</v>
      </c>
      <c r="F298" s="3">
        <v>27.073919523127898</v>
      </c>
      <c r="G298" s="3">
        <v>28.405799647087498</v>
      </c>
      <c r="H298" s="3">
        <v>28.052598358728002</v>
      </c>
      <c r="I298" s="3">
        <v>25.984618180397302</v>
      </c>
      <c r="K298" s="54">
        <f t="shared" si="43"/>
        <v>-0.10959117663150053</v>
      </c>
      <c r="L298" s="54">
        <f t="shared" si="50"/>
        <v>-0.19177592451829995</v>
      </c>
      <c r="M298" s="54">
        <f t="shared" si="44"/>
        <v>-8.1643064384699926E-2</v>
      </c>
      <c r="N298" s="54">
        <f t="shared" si="51"/>
        <v>0.16320999357349919</v>
      </c>
      <c r="O298" s="54">
        <f t="shared" si="45"/>
        <v>-5.4373291664500556E-2</v>
      </c>
      <c r="P298" s="54"/>
      <c r="Q298" s="54">
        <f t="shared" si="46"/>
        <v>-5.4400727669200677E-2</v>
      </c>
      <c r="R298" s="54"/>
      <c r="S298" s="54">
        <f t="shared" si="47"/>
        <v>0.19017854583379901</v>
      </c>
      <c r="T298" s="54"/>
      <c r="U298" s="54">
        <f t="shared" si="48"/>
        <v>-0.16302274252569759</v>
      </c>
      <c r="V298" s="54"/>
      <c r="W298" s="54">
        <f t="shared" si="49"/>
        <v>-0.27257577158099977</v>
      </c>
    </row>
    <row r="299" spans="1:23">
      <c r="A299">
        <v>57</v>
      </c>
      <c r="B299" s="3">
        <v>24.673055997883701</v>
      </c>
      <c r="C299" s="2">
        <v>142.5</v>
      </c>
      <c r="D299" s="3">
        <v>26.856255989188998</v>
      </c>
      <c r="E299" s="3">
        <v>27.6449438732887</v>
      </c>
      <c r="F299" s="3">
        <v>27.400273021287401</v>
      </c>
      <c r="G299" s="3">
        <v>28.297129176599299</v>
      </c>
      <c r="H299" s="3">
        <v>28.025421750556401</v>
      </c>
      <c r="I299" s="3">
        <v>26.229945984906902</v>
      </c>
      <c r="K299" s="54">
        <f t="shared" si="43"/>
        <v>0.13698534719960165</v>
      </c>
      <c r="L299" s="54">
        <f t="shared" si="50"/>
        <v>0.24657652383110218</v>
      </c>
      <c r="M299" s="54">
        <f t="shared" si="44"/>
        <v>5.4431860734798221E-2</v>
      </c>
      <c r="N299" s="54">
        <f t="shared" si="51"/>
        <v>0.13607492511949815</v>
      </c>
      <c r="O299" s="54">
        <f t="shared" si="45"/>
        <v>0.21748280273470044</v>
      </c>
      <c r="P299" s="54"/>
      <c r="Q299" s="54">
        <f t="shared" si="46"/>
        <v>0.32635349815950221</v>
      </c>
      <c r="R299" s="54"/>
      <c r="S299" s="54">
        <f t="shared" si="47"/>
        <v>-0.10867047048819956</v>
      </c>
      <c r="T299" s="54"/>
      <c r="U299" s="54">
        <f t="shared" si="48"/>
        <v>-2.7176608171600947E-2</v>
      </c>
      <c r="V299" s="54"/>
      <c r="W299" s="54">
        <f t="shared" si="49"/>
        <v>0.2453278045095999</v>
      </c>
    </row>
    <row r="300" spans="1:23">
      <c r="A300">
        <v>57.2</v>
      </c>
      <c r="B300" s="3">
        <v>24.919432975587501</v>
      </c>
      <c r="C300" s="2">
        <v>143</v>
      </c>
      <c r="D300" s="3">
        <v>26.8834671928389</v>
      </c>
      <c r="E300" s="3">
        <v>27.373078699658699</v>
      </c>
      <c r="F300" s="3">
        <v>27.400273021287401</v>
      </c>
      <c r="G300" s="3">
        <v>28.3242959924684</v>
      </c>
      <c r="H300" s="3">
        <v>27.8080200403001</v>
      </c>
      <c r="I300" s="3">
        <v>26.3116897552053</v>
      </c>
      <c r="K300" s="54">
        <f t="shared" si="43"/>
        <v>0.24637697770380029</v>
      </c>
      <c r="L300" s="54">
        <f t="shared" si="50"/>
        <v>0.10939163050419864</v>
      </c>
      <c r="M300" s="54">
        <f t="shared" si="44"/>
        <v>2.7211203649901705E-2</v>
      </c>
      <c r="N300" s="54">
        <f t="shared" si="51"/>
        <v>-2.7220657084896516E-2</v>
      </c>
      <c r="O300" s="54">
        <f t="shared" si="45"/>
        <v>-0.27186517363000107</v>
      </c>
      <c r="P300" s="54"/>
      <c r="Q300" s="54">
        <f t="shared" si="46"/>
        <v>0</v>
      </c>
      <c r="R300" s="54"/>
      <c r="S300" s="54">
        <f t="shared" si="47"/>
        <v>2.7166815869101413E-2</v>
      </c>
      <c r="T300" s="54"/>
      <c r="U300" s="54">
        <f t="shared" si="48"/>
        <v>-0.21740171025630062</v>
      </c>
      <c r="V300" s="54"/>
      <c r="W300" s="54">
        <f t="shared" si="49"/>
        <v>8.1743770298398744E-2</v>
      </c>
    </row>
    <row r="301" spans="1:23">
      <c r="A301">
        <v>57.4</v>
      </c>
      <c r="B301" s="3">
        <v>24.755204470349899</v>
      </c>
      <c r="C301" s="2">
        <v>143.5</v>
      </c>
      <c r="D301" s="3">
        <v>26.8834671928389</v>
      </c>
      <c r="E301" s="3">
        <v>27.400273021287401</v>
      </c>
      <c r="F301" s="3">
        <v>27.237113165572399</v>
      </c>
      <c r="G301" s="3">
        <v>28.242789094499901</v>
      </c>
      <c r="H301" s="3">
        <v>27.8080200403001</v>
      </c>
      <c r="I301" s="3">
        <v>26.066408088771102</v>
      </c>
      <c r="K301" s="54">
        <f t="shared" si="43"/>
        <v>-0.16422850523760246</v>
      </c>
      <c r="L301" s="54">
        <f t="shared" si="50"/>
        <v>-0.41060548294140276</v>
      </c>
      <c r="M301" s="54">
        <f t="shared" si="44"/>
        <v>0</v>
      </c>
      <c r="N301" s="54">
        <f t="shared" si="51"/>
        <v>-2.7211203649901705E-2</v>
      </c>
      <c r="O301" s="54">
        <f t="shared" si="45"/>
        <v>2.7194321628702056E-2</v>
      </c>
      <c r="P301" s="54"/>
      <c r="Q301" s="54">
        <f t="shared" si="46"/>
        <v>-0.16315985571500136</v>
      </c>
      <c r="R301" s="54"/>
      <c r="S301" s="54">
        <f t="shared" si="47"/>
        <v>-8.1506897968498748E-2</v>
      </c>
      <c r="T301" s="54"/>
      <c r="U301" s="54">
        <f t="shared" si="48"/>
        <v>0</v>
      </c>
      <c r="V301" s="54"/>
      <c r="W301" s="54">
        <f t="shared" si="49"/>
        <v>-0.2452816664341988</v>
      </c>
    </row>
    <row r="302" spans="1:23">
      <c r="A302">
        <v>57.6</v>
      </c>
      <c r="B302" s="3">
        <v>25.001508767267602</v>
      </c>
      <c r="C302" s="2">
        <v>144</v>
      </c>
      <c r="D302" s="3">
        <v>26.4206548094044</v>
      </c>
      <c r="E302" s="3">
        <v>27.6449438732887</v>
      </c>
      <c r="F302" s="3">
        <v>26.774608744429099</v>
      </c>
      <c r="G302" s="3">
        <v>28.134109204535701</v>
      </c>
      <c r="H302" s="3">
        <v>27.943904557723101</v>
      </c>
      <c r="I302" s="3">
        <v>25.930076140039201</v>
      </c>
      <c r="K302" s="54">
        <f t="shared" si="43"/>
        <v>0.24630429691770317</v>
      </c>
      <c r="L302" s="54">
        <f t="shared" si="50"/>
        <v>0.41053280215530563</v>
      </c>
      <c r="M302" s="54">
        <f t="shared" si="44"/>
        <v>-0.46281238343449971</v>
      </c>
      <c r="N302" s="54">
        <f t="shared" si="51"/>
        <v>-0.46281238343449971</v>
      </c>
      <c r="O302" s="54">
        <f t="shared" si="45"/>
        <v>0.24467085200129901</v>
      </c>
      <c r="P302" s="54"/>
      <c r="Q302" s="54">
        <f t="shared" si="46"/>
        <v>-0.4625044211433007</v>
      </c>
      <c r="R302" s="54"/>
      <c r="S302" s="54">
        <f t="shared" si="47"/>
        <v>-0.10867988996420053</v>
      </c>
      <c r="T302" s="54"/>
      <c r="U302" s="54">
        <f t="shared" si="48"/>
        <v>0.13588451742300123</v>
      </c>
      <c r="V302" s="54"/>
      <c r="W302" s="54">
        <f t="shared" si="49"/>
        <v>-0.13633194873190035</v>
      </c>
    </row>
    <row r="303" spans="1:23">
      <c r="A303">
        <v>57.8</v>
      </c>
      <c r="B303" s="3">
        <v>24.946792593155799</v>
      </c>
      <c r="C303" s="2">
        <v>144.5</v>
      </c>
      <c r="D303" s="3">
        <v>26.3389323120585</v>
      </c>
      <c r="E303" s="3">
        <v>27.345888703803599</v>
      </c>
      <c r="F303" s="3">
        <v>27.1555188525159</v>
      </c>
      <c r="G303" s="3">
        <v>27.835201394505201</v>
      </c>
      <c r="H303" s="3">
        <v>27.9167257049989</v>
      </c>
      <c r="I303" s="3">
        <v>25.9028046877064</v>
      </c>
      <c r="K303" s="54">
        <f t="shared" si="43"/>
        <v>-5.4716174111803184E-2</v>
      </c>
      <c r="L303" s="54">
        <f t="shared" si="50"/>
        <v>-0.30102047102950635</v>
      </c>
      <c r="M303" s="54">
        <f t="shared" si="44"/>
        <v>-8.1722497345900535E-2</v>
      </c>
      <c r="N303" s="54">
        <f t="shared" si="51"/>
        <v>0.38108988608859917</v>
      </c>
      <c r="O303" s="54">
        <f t="shared" si="45"/>
        <v>-0.29905516948510069</v>
      </c>
      <c r="P303" s="54"/>
      <c r="Q303" s="54">
        <f t="shared" si="46"/>
        <v>0.38091010808680181</v>
      </c>
      <c r="R303" s="54"/>
      <c r="S303" s="54">
        <f t="shared" si="47"/>
        <v>-0.29890781003049938</v>
      </c>
      <c r="T303" s="54"/>
      <c r="U303" s="54">
        <f t="shared" si="48"/>
        <v>-2.7178852724201619E-2</v>
      </c>
      <c r="V303" s="54"/>
      <c r="W303" s="54">
        <f t="shared" si="49"/>
        <v>-2.727145233280126E-2</v>
      </c>
    </row>
    <row r="304" spans="1:23">
      <c r="A304">
        <v>58</v>
      </c>
      <c r="B304" s="3">
        <v>24.673055997883701</v>
      </c>
      <c r="C304" s="2">
        <v>145</v>
      </c>
      <c r="D304" s="3">
        <v>26.747391926044099</v>
      </c>
      <c r="E304" s="3">
        <v>27.101120481166099</v>
      </c>
      <c r="F304" s="3">
        <v>27.1827216176723</v>
      </c>
      <c r="G304" s="3">
        <v>27.971077519010901</v>
      </c>
      <c r="H304" s="3">
        <v>27.5633928981349</v>
      </c>
      <c r="I304" s="3">
        <v>26.148185613920202</v>
      </c>
      <c r="K304" s="54">
        <f t="shared" si="43"/>
        <v>-0.27373659527209782</v>
      </c>
      <c r="L304" s="54">
        <f t="shared" si="50"/>
        <v>-0.21902042116029463</v>
      </c>
      <c r="M304" s="54">
        <f t="shared" si="44"/>
        <v>0.40845961398559893</v>
      </c>
      <c r="N304" s="54">
        <f t="shared" si="51"/>
        <v>0.49018211133149947</v>
      </c>
      <c r="O304" s="54">
        <f t="shared" si="45"/>
        <v>-0.24476822263750009</v>
      </c>
      <c r="P304" s="54"/>
      <c r="Q304" s="54">
        <f t="shared" si="46"/>
        <v>2.7202765156399522E-2</v>
      </c>
      <c r="R304" s="54"/>
      <c r="S304" s="54">
        <f t="shared" si="47"/>
        <v>0.13587612450569964</v>
      </c>
      <c r="T304" s="54"/>
      <c r="U304" s="54">
        <f t="shared" si="48"/>
        <v>-0.35333280686399959</v>
      </c>
      <c r="V304" s="54"/>
      <c r="W304" s="54">
        <f t="shared" si="49"/>
        <v>0.24538092621380159</v>
      </c>
    </row>
    <row r="305" spans="1:23">
      <c r="A305">
        <v>58.2</v>
      </c>
      <c r="B305" s="3">
        <v>25.384199914196898</v>
      </c>
      <c r="C305" s="2">
        <v>145.5</v>
      </c>
      <c r="D305" s="3">
        <v>26.148185613920202</v>
      </c>
      <c r="E305" s="3">
        <v>27.2643073003829</v>
      </c>
      <c r="F305" s="3">
        <v>27.0467120441823</v>
      </c>
      <c r="G305" s="3">
        <v>27.509024954108501</v>
      </c>
      <c r="H305" s="3">
        <v>27.835201394505201</v>
      </c>
      <c r="I305" s="3">
        <v>25.9028046877064</v>
      </c>
      <c r="K305" s="54">
        <f t="shared" si="43"/>
        <v>0.71114391631319762</v>
      </c>
      <c r="L305" s="54">
        <f t="shared" si="50"/>
        <v>0.98488051158529544</v>
      </c>
      <c r="M305" s="54">
        <f t="shared" si="44"/>
        <v>-0.59920631212389708</v>
      </c>
      <c r="N305" s="54">
        <f t="shared" si="51"/>
        <v>-1.007665926109496</v>
      </c>
      <c r="O305" s="54">
        <f t="shared" si="45"/>
        <v>0.16318681921680067</v>
      </c>
      <c r="P305" s="54"/>
      <c r="Q305" s="54">
        <f t="shared" si="46"/>
        <v>-0.13600957348999998</v>
      </c>
      <c r="R305" s="54"/>
      <c r="S305" s="54">
        <f t="shared" si="47"/>
        <v>-0.46205256490240032</v>
      </c>
      <c r="T305" s="54"/>
      <c r="U305" s="54">
        <f t="shared" si="48"/>
        <v>0.27180849637030136</v>
      </c>
      <c r="V305" s="54"/>
      <c r="W305" s="54">
        <f t="shared" si="49"/>
        <v>-0.24538092621380159</v>
      </c>
    </row>
    <row r="306" spans="1:23">
      <c r="A306">
        <v>58.4</v>
      </c>
      <c r="B306" s="3">
        <v>25.302235597197399</v>
      </c>
      <c r="C306" s="2">
        <v>146</v>
      </c>
      <c r="D306" s="3">
        <v>26.72016833763</v>
      </c>
      <c r="E306" s="3">
        <v>26.8018241284542</v>
      </c>
      <c r="F306" s="3">
        <v>26.502356679883</v>
      </c>
      <c r="G306" s="3">
        <v>27.617762790105701</v>
      </c>
      <c r="H306" s="3">
        <v>27.373078699658699</v>
      </c>
      <c r="I306" s="3">
        <v>25.575362367507399</v>
      </c>
      <c r="K306" s="54">
        <f t="shared" si="43"/>
        <v>-8.1964316999499687E-2</v>
      </c>
      <c r="L306" s="54">
        <f t="shared" si="50"/>
        <v>-0.79310823331269731</v>
      </c>
      <c r="M306" s="54">
        <f t="shared" si="44"/>
        <v>0.57198272370979808</v>
      </c>
      <c r="N306" s="54">
        <f t="shared" si="51"/>
        <v>1.1711890358336952</v>
      </c>
      <c r="O306" s="54">
        <f t="shared" si="45"/>
        <v>-0.46248317192869948</v>
      </c>
      <c r="P306" s="54"/>
      <c r="Q306" s="54">
        <f t="shared" si="46"/>
        <v>-0.54435536429929954</v>
      </c>
      <c r="R306" s="54"/>
      <c r="S306" s="54">
        <f t="shared" si="47"/>
        <v>0.10873783599719999</v>
      </c>
      <c r="T306" s="54"/>
      <c r="U306" s="54">
        <f t="shared" si="48"/>
        <v>-0.46212269484650292</v>
      </c>
      <c r="V306" s="54"/>
      <c r="W306" s="54">
        <f t="shared" si="49"/>
        <v>-0.3274423201990011</v>
      </c>
    </row>
    <row r="307" spans="1:23">
      <c r="A307">
        <v>58.6</v>
      </c>
      <c r="B307" s="3">
        <v>25.001508767267602</v>
      </c>
      <c r="C307" s="2">
        <v>146.5</v>
      </c>
      <c r="D307" s="3">
        <v>26.584049113125701</v>
      </c>
      <c r="E307" s="3">
        <v>27.1555188525159</v>
      </c>
      <c r="F307" s="3">
        <v>26.72016833763</v>
      </c>
      <c r="G307" s="3">
        <v>27.943904557723101</v>
      </c>
      <c r="H307" s="3">
        <v>27.8080200403001</v>
      </c>
      <c r="I307" s="3">
        <v>25.6572544378927</v>
      </c>
      <c r="K307" s="54">
        <f t="shared" si="43"/>
        <v>-0.30072682992979693</v>
      </c>
      <c r="L307" s="54">
        <f t="shared" si="50"/>
        <v>-0.21876251293029725</v>
      </c>
      <c r="M307" s="54">
        <f t="shared" si="44"/>
        <v>-0.13611922450429859</v>
      </c>
      <c r="N307" s="54">
        <f t="shared" si="51"/>
        <v>-0.70810194821409667</v>
      </c>
      <c r="O307" s="54">
        <f t="shared" si="45"/>
        <v>0.35369472406170033</v>
      </c>
      <c r="P307" s="54"/>
      <c r="Q307" s="54">
        <f t="shared" si="46"/>
        <v>0.21781165774699929</v>
      </c>
      <c r="R307" s="54"/>
      <c r="S307" s="54">
        <f t="shared" si="47"/>
        <v>0.32614176761740055</v>
      </c>
      <c r="T307" s="54"/>
      <c r="U307" s="54">
        <f t="shared" si="48"/>
        <v>0.43494134064140155</v>
      </c>
      <c r="V307" s="54"/>
      <c r="W307" s="54">
        <f t="shared" si="49"/>
        <v>8.1892070385300997E-2</v>
      </c>
    </row>
    <row r="308" spans="1:23">
      <c r="A308">
        <v>58.8</v>
      </c>
      <c r="B308" s="3">
        <v>25.629955830155399</v>
      </c>
      <c r="C308" s="2">
        <v>147</v>
      </c>
      <c r="D308" s="3">
        <v>26.447890439711301</v>
      </c>
      <c r="E308" s="3">
        <v>27.128320250797099</v>
      </c>
      <c r="F308" s="3">
        <v>26.447890439711301</v>
      </c>
      <c r="G308" s="3">
        <v>27.7536659332171</v>
      </c>
      <c r="H308" s="3">
        <v>27.8080200403001</v>
      </c>
      <c r="I308" s="3">
        <v>25.848250165402199</v>
      </c>
      <c r="K308" s="54">
        <f t="shared" si="43"/>
        <v>0.62844706288779761</v>
      </c>
      <c r="L308" s="54">
        <f t="shared" si="50"/>
        <v>0.92917389281759455</v>
      </c>
      <c r="M308" s="54">
        <f t="shared" si="44"/>
        <v>-0.1361586734143998</v>
      </c>
      <c r="N308" s="54">
        <f t="shared" si="51"/>
        <v>-3.9448910101214096E-5</v>
      </c>
      <c r="O308" s="54">
        <f t="shared" si="45"/>
        <v>-2.7198601718801285E-2</v>
      </c>
      <c r="P308" s="54"/>
      <c r="Q308" s="54">
        <f t="shared" si="46"/>
        <v>-0.27227789791869839</v>
      </c>
      <c r="R308" s="54"/>
      <c r="S308" s="54">
        <f t="shared" si="47"/>
        <v>-0.19023862450600149</v>
      </c>
      <c r="T308" s="54"/>
      <c r="U308" s="54">
        <f t="shared" si="48"/>
        <v>0</v>
      </c>
      <c r="V308" s="54"/>
      <c r="W308" s="54">
        <f t="shared" si="49"/>
        <v>0.19099572750949889</v>
      </c>
    </row>
    <row r="309" spans="1:23">
      <c r="A309">
        <v>59</v>
      </c>
      <c r="B309" s="3">
        <v>25.739120705201199</v>
      </c>
      <c r="C309" s="2">
        <v>147.5</v>
      </c>
      <c r="D309" s="3">
        <v>26.447890439711301</v>
      </c>
      <c r="E309" s="3">
        <v>27.1555188525159</v>
      </c>
      <c r="F309" s="3">
        <v>26.529592648026998</v>
      </c>
      <c r="G309" s="3">
        <v>27.373078699658699</v>
      </c>
      <c r="H309" s="3">
        <v>27.237113165572399</v>
      </c>
      <c r="I309" s="3">
        <v>25.548062142151998</v>
      </c>
      <c r="K309" s="54">
        <f t="shared" si="43"/>
        <v>0.10916487504579919</v>
      </c>
      <c r="L309" s="54">
        <f t="shared" si="50"/>
        <v>-0.51928218784199842</v>
      </c>
      <c r="M309" s="54">
        <f t="shared" si="44"/>
        <v>0</v>
      </c>
      <c r="N309" s="54">
        <f t="shared" si="51"/>
        <v>0.1361586734143998</v>
      </c>
      <c r="O309" s="54">
        <f t="shared" si="45"/>
        <v>2.7198601718801285E-2</v>
      </c>
      <c r="P309" s="54"/>
      <c r="Q309" s="54">
        <f t="shared" si="46"/>
        <v>8.1702208315697078E-2</v>
      </c>
      <c r="R309" s="54"/>
      <c r="S309" s="54">
        <f t="shared" si="47"/>
        <v>-0.38058723355840129</v>
      </c>
      <c r="T309" s="54"/>
      <c r="U309" s="54">
        <f t="shared" si="48"/>
        <v>-0.57090687472770085</v>
      </c>
      <c r="V309" s="54"/>
      <c r="W309" s="54">
        <f t="shared" si="49"/>
        <v>-0.30018802325020033</v>
      </c>
    </row>
    <row r="310" spans="1:23">
      <c r="A310">
        <v>59.2</v>
      </c>
      <c r="B310" s="3">
        <v>25.848250165402199</v>
      </c>
      <c r="C310" s="2">
        <v>148</v>
      </c>
      <c r="D310" s="3">
        <v>26.093672752577</v>
      </c>
      <c r="E310" s="3">
        <v>26.856255989188998</v>
      </c>
      <c r="F310" s="3">
        <v>26.120930146381099</v>
      </c>
      <c r="G310" s="3">
        <v>27.209917944833901</v>
      </c>
      <c r="H310" s="3">
        <v>27.6449438732887</v>
      </c>
      <c r="I310" s="3">
        <v>25.629955830155399</v>
      </c>
      <c r="K310" s="54">
        <f t="shared" si="43"/>
        <v>0.10912946020100023</v>
      </c>
      <c r="L310" s="54">
        <f t="shared" si="50"/>
        <v>-3.5414844798964396E-5</v>
      </c>
      <c r="M310" s="54">
        <f t="shared" si="44"/>
        <v>-0.35421768713430168</v>
      </c>
      <c r="N310" s="54">
        <f t="shared" si="51"/>
        <v>-0.35421768713430168</v>
      </c>
      <c r="O310" s="54">
        <f t="shared" si="45"/>
        <v>-0.29926286332690211</v>
      </c>
      <c r="P310" s="54"/>
      <c r="Q310" s="54">
        <f t="shared" si="46"/>
        <v>-0.40866250164589957</v>
      </c>
      <c r="R310" s="54"/>
      <c r="S310" s="54">
        <f t="shared" si="47"/>
        <v>-0.16316075482479775</v>
      </c>
      <c r="T310" s="54"/>
      <c r="U310" s="54">
        <f t="shared" si="48"/>
        <v>0.40783070771630037</v>
      </c>
      <c r="V310" s="54"/>
      <c r="W310" s="54">
        <f t="shared" si="49"/>
        <v>8.1893688003400911E-2</v>
      </c>
    </row>
    <row r="311" spans="1:23">
      <c r="A311">
        <v>59.4</v>
      </c>
      <c r="B311" s="3">
        <v>25.6572544378927</v>
      </c>
      <c r="C311" s="2">
        <v>148.5</v>
      </c>
      <c r="D311" s="3">
        <v>26.148185613920202</v>
      </c>
      <c r="E311" s="3">
        <v>26.747391926044099</v>
      </c>
      <c r="F311" s="3">
        <v>26.692948588750099</v>
      </c>
      <c r="G311" s="3">
        <v>27.209917944833901</v>
      </c>
      <c r="H311" s="3">
        <v>27.7536659332171</v>
      </c>
      <c r="I311" s="3">
        <v>25.9028046877064</v>
      </c>
      <c r="K311" s="54">
        <f t="shared" si="43"/>
        <v>-0.19099572750949889</v>
      </c>
      <c r="L311" s="54">
        <f t="shared" si="50"/>
        <v>-0.30012518771049912</v>
      </c>
      <c r="M311" s="54">
        <f t="shared" si="44"/>
        <v>5.451286134320199E-2</v>
      </c>
      <c r="N311" s="54">
        <f t="shared" si="51"/>
        <v>0.40873054847750367</v>
      </c>
      <c r="O311" s="54">
        <f t="shared" si="45"/>
        <v>-0.1088640631448996</v>
      </c>
      <c r="P311" s="54"/>
      <c r="Q311" s="54">
        <f t="shared" si="46"/>
        <v>0.57201844236900001</v>
      </c>
      <c r="R311" s="54"/>
      <c r="S311" s="54">
        <f t="shared" si="47"/>
        <v>0</v>
      </c>
      <c r="T311" s="54"/>
      <c r="U311" s="54">
        <f t="shared" si="48"/>
        <v>0.10872205992840023</v>
      </c>
      <c r="V311" s="54"/>
      <c r="W311" s="54">
        <f t="shared" si="49"/>
        <v>0.27284885755100063</v>
      </c>
    </row>
    <row r="312" spans="1:23">
      <c r="A312">
        <v>59.6</v>
      </c>
      <c r="B312" s="3">
        <v>26.039146780565599</v>
      </c>
      <c r="C312" s="2">
        <v>149</v>
      </c>
      <c r="D312" s="3">
        <v>26.366173106615101</v>
      </c>
      <c r="E312" s="3">
        <v>26.8018241284542</v>
      </c>
      <c r="F312" s="3">
        <v>26.447890439711301</v>
      </c>
      <c r="G312" s="3">
        <v>27.509024954108501</v>
      </c>
      <c r="H312" s="3">
        <v>27.5633928981349</v>
      </c>
      <c r="I312" s="3">
        <v>25.438832135832801</v>
      </c>
      <c r="K312" s="54">
        <f t="shared" si="43"/>
        <v>0.38189234267289862</v>
      </c>
      <c r="L312" s="54">
        <f t="shared" si="50"/>
        <v>0.57288807018239751</v>
      </c>
      <c r="M312" s="54">
        <f t="shared" si="44"/>
        <v>0.21798749269489903</v>
      </c>
      <c r="N312" s="54">
        <f t="shared" si="51"/>
        <v>0.16347463135169704</v>
      </c>
      <c r="O312" s="54">
        <f t="shared" si="45"/>
        <v>5.4432202410101382E-2</v>
      </c>
      <c r="P312" s="54"/>
      <c r="Q312" s="54">
        <f t="shared" si="46"/>
        <v>-0.24505814903879752</v>
      </c>
      <c r="R312" s="54"/>
      <c r="S312" s="54">
        <f t="shared" si="47"/>
        <v>0.29910700927459999</v>
      </c>
      <c r="T312" s="54"/>
      <c r="U312" s="54">
        <f t="shared" si="48"/>
        <v>-0.19027303508219973</v>
      </c>
      <c r="V312" s="54"/>
      <c r="W312" s="54">
        <f t="shared" si="49"/>
        <v>-0.46397255187359931</v>
      </c>
    </row>
    <row r="313" spans="1:23">
      <c r="A313">
        <v>59.8</v>
      </c>
      <c r="B313" s="3">
        <v>26.257193951978302</v>
      </c>
      <c r="C313" s="2">
        <v>149.5</v>
      </c>
      <c r="D313" s="3">
        <v>26.3389323120585</v>
      </c>
      <c r="E313" s="3">
        <v>26.9923040011262</v>
      </c>
      <c r="F313" s="3">
        <v>26.529592648026998</v>
      </c>
      <c r="G313" s="3">
        <v>27.209917944833901</v>
      </c>
      <c r="H313" s="3">
        <v>27.672124177985399</v>
      </c>
      <c r="I313" s="3">
        <v>25.438832135832801</v>
      </c>
      <c r="K313" s="54">
        <f t="shared" si="43"/>
        <v>0.21804717141270302</v>
      </c>
      <c r="L313" s="54">
        <f t="shared" si="50"/>
        <v>-0.1638451712601956</v>
      </c>
      <c r="M313" s="54">
        <f t="shared" si="44"/>
        <v>-2.7240794556600889E-2</v>
      </c>
      <c r="N313" s="54">
        <f t="shared" si="51"/>
        <v>-0.24522828725149992</v>
      </c>
      <c r="O313" s="54">
        <f t="shared" si="45"/>
        <v>0.19047987267200028</v>
      </c>
      <c r="P313" s="54"/>
      <c r="Q313" s="54">
        <f t="shared" si="46"/>
        <v>8.1702208315697078E-2</v>
      </c>
      <c r="R313" s="54"/>
      <c r="S313" s="54">
        <f t="shared" si="47"/>
        <v>-0.29910700927459999</v>
      </c>
      <c r="T313" s="54"/>
      <c r="U313" s="54">
        <f t="shared" si="48"/>
        <v>0.10873127985049891</v>
      </c>
      <c r="V313" s="54"/>
      <c r="W313" s="54">
        <f t="shared" si="49"/>
        <v>0</v>
      </c>
    </row>
    <row r="314" spans="1:23">
      <c r="A314">
        <v>60</v>
      </c>
      <c r="B314" s="3">
        <v>26.175439175689402</v>
      </c>
      <c r="C314" s="2">
        <v>150</v>
      </c>
      <c r="D314" s="3">
        <v>26.011883484605999</v>
      </c>
      <c r="E314" s="3">
        <v>26.937885563506899</v>
      </c>
      <c r="F314" s="3">
        <v>26.2026961735546</v>
      </c>
      <c r="G314" s="3">
        <v>27.454648177366099</v>
      </c>
      <c r="H314" s="3">
        <v>27.0467120441823</v>
      </c>
      <c r="I314" s="3">
        <v>25.793692443806901</v>
      </c>
      <c r="K314" s="54">
        <f t="shared" si="43"/>
        <v>-8.1754776288899933E-2</v>
      </c>
      <c r="L314" s="54">
        <f t="shared" si="50"/>
        <v>-0.29980194770160296</v>
      </c>
      <c r="M314" s="54">
        <f t="shared" si="44"/>
        <v>-0.32704882745250075</v>
      </c>
      <c r="N314" s="54">
        <f t="shared" si="51"/>
        <v>-0.29980803289589986</v>
      </c>
      <c r="O314" s="54">
        <f t="shared" si="45"/>
        <v>-5.4418437619300875E-2</v>
      </c>
      <c r="P314" s="54"/>
      <c r="Q314" s="54">
        <f t="shared" si="46"/>
        <v>-0.32689647447239878</v>
      </c>
      <c r="R314" s="54"/>
      <c r="S314" s="54">
        <f t="shared" si="47"/>
        <v>0.2447302325321985</v>
      </c>
      <c r="T314" s="54"/>
      <c r="U314" s="54">
        <f t="shared" si="48"/>
        <v>-0.62541213380309912</v>
      </c>
      <c r="V314" s="54"/>
      <c r="W314" s="54">
        <f t="shared" si="49"/>
        <v>0.35486030797409995</v>
      </c>
    </row>
    <row r="315" spans="1:23">
      <c r="A315">
        <v>60.2</v>
      </c>
      <c r="B315" s="3">
        <v>26.366173106615101</v>
      </c>
      <c r="C315" s="2">
        <v>150.5</v>
      </c>
      <c r="D315" s="3">
        <v>26.257193951978302</v>
      </c>
      <c r="E315" s="3">
        <v>26.692948588750099</v>
      </c>
      <c r="F315" s="3">
        <v>26.529592648026998</v>
      </c>
      <c r="G315" s="3">
        <v>27.2643073003829</v>
      </c>
      <c r="H315" s="3">
        <v>27.454648177366099</v>
      </c>
      <c r="I315" s="3">
        <v>25.602660256676899</v>
      </c>
      <c r="K315" s="54">
        <f t="shared" si="43"/>
        <v>0.19073393092569901</v>
      </c>
      <c r="L315" s="54">
        <f t="shared" si="50"/>
        <v>0.27248870721459895</v>
      </c>
      <c r="M315" s="54">
        <f t="shared" si="44"/>
        <v>0.24531046737230255</v>
      </c>
      <c r="N315" s="54">
        <f t="shared" si="51"/>
        <v>0.5723592948248033</v>
      </c>
      <c r="O315" s="54">
        <f t="shared" si="45"/>
        <v>-0.24493697475680065</v>
      </c>
      <c r="P315" s="54"/>
      <c r="Q315" s="54">
        <f t="shared" si="46"/>
        <v>0.32689647447239878</v>
      </c>
      <c r="R315" s="54"/>
      <c r="S315" s="54">
        <f t="shared" si="47"/>
        <v>-0.19034087698319979</v>
      </c>
      <c r="T315" s="54"/>
      <c r="U315" s="54">
        <f t="shared" si="48"/>
        <v>0.4079361331837994</v>
      </c>
      <c r="V315" s="54"/>
      <c r="W315" s="54">
        <f t="shared" si="49"/>
        <v>-0.19103218713000203</v>
      </c>
    </row>
    <row r="316" spans="1:23">
      <c r="A316">
        <v>60.4</v>
      </c>
      <c r="B316" s="3">
        <v>26.2026961735546</v>
      </c>
      <c r="C316" s="2">
        <v>151</v>
      </c>
      <c r="D316" s="3">
        <v>26.2026961735546</v>
      </c>
      <c r="E316" s="3">
        <v>26.8018241284542</v>
      </c>
      <c r="F316" s="3">
        <v>26.3116897552053</v>
      </c>
      <c r="G316" s="3">
        <v>26.8018241284542</v>
      </c>
      <c r="H316" s="3">
        <v>27.427461070553999</v>
      </c>
      <c r="I316" s="3">
        <v>25.493449268710901</v>
      </c>
      <c r="K316" s="54">
        <f t="shared" si="43"/>
        <v>-0.16347693306050104</v>
      </c>
      <c r="L316" s="54">
        <f t="shared" si="50"/>
        <v>-0.35421086398620005</v>
      </c>
      <c r="M316" s="54">
        <f t="shared" si="44"/>
        <v>-5.4497778423701959E-2</v>
      </c>
      <c r="N316" s="54">
        <f t="shared" si="51"/>
        <v>-0.29980824579600451</v>
      </c>
      <c r="O316" s="54">
        <f t="shared" si="45"/>
        <v>0.10887553970410124</v>
      </c>
      <c r="P316" s="54"/>
      <c r="Q316" s="54">
        <f t="shared" si="46"/>
        <v>-0.21790289282169795</v>
      </c>
      <c r="R316" s="54"/>
      <c r="S316" s="54">
        <f t="shared" si="47"/>
        <v>-0.46248317192869948</v>
      </c>
      <c r="T316" s="54"/>
      <c r="U316" s="54">
        <f t="shared" si="48"/>
        <v>-2.7187106812100126E-2</v>
      </c>
      <c r="V316" s="54"/>
      <c r="W316" s="54">
        <f t="shared" si="49"/>
        <v>-0.10921098796599793</v>
      </c>
    </row>
    <row r="317" spans="1:23">
      <c r="A317">
        <v>60.6</v>
      </c>
      <c r="B317" s="3">
        <v>25.984618180397302</v>
      </c>
      <c r="C317" s="2">
        <v>151.5</v>
      </c>
      <c r="D317" s="3">
        <v>26.066408088771102</v>
      </c>
      <c r="E317" s="3">
        <v>26.692948588750099</v>
      </c>
      <c r="F317" s="3">
        <v>26.366173106615101</v>
      </c>
      <c r="G317" s="3">
        <v>27.2643073003829</v>
      </c>
      <c r="H317" s="3">
        <v>27.373078699658699</v>
      </c>
      <c r="I317" s="3">
        <v>25.602660256676899</v>
      </c>
      <c r="K317" s="54">
        <f t="shared" si="43"/>
        <v>-0.21807799315729781</v>
      </c>
      <c r="L317" s="54">
        <f t="shared" si="50"/>
        <v>-5.4601060096796772E-2</v>
      </c>
      <c r="M317" s="54">
        <f t="shared" si="44"/>
        <v>-0.13628808478349796</v>
      </c>
      <c r="N317" s="54">
        <f t="shared" si="51"/>
        <v>-8.1790306359796006E-2</v>
      </c>
      <c r="O317" s="54">
        <f t="shared" si="45"/>
        <v>-0.10887553970410124</v>
      </c>
      <c r="P317" s="54"/>
      <c r="Q317" s="54">
        <f t="shared" si="46"/>
        <v>5.4483351409800207E-2</v>
      </c>
      <c r="R317" s="54"/>
      <c r="S317" s="54">
        <f t="shared" si="47"/>
        <v>0.46248317192869948</v>
      </c>
      <c r="T317" s="54"/>
      <c r="U317" s="54">
        <f t="shared" si="48"/>
        <v>-5.4382370895300625E-2</v>
      </c>
      <c r="V317" s="54"/>
      <c r="W317" s="54">
        <f t="shared" si="49"/>
        <v>0.10921098796599793</v>
      </c>
    </row>
    <row r="318" spans="1:23">
      <c r="A318">
        <v>60.8</v>
      </c>
      <c r="B318" s="3">
        <v>26.665727344021299</v>
      </c>
      <c r="C318" s="2">
        <v>152</v>
      </c>
      <c r="D318" s="3">
        <v>26.093672752577</v>
      </c>
      <c r="E318" s="3">
        <v>26.584049113125701</v>
      </c>
      <c r="F318" s="3">
        <v>25.957345522633801</v>
      </c>
      <c r="G318" s="3">
        <v>27.237113165572399</v>
      </c>
      <c r="H318" s="3">
        <v>26.9923040011262</v>
      </c>
      <c r="I318" s="3">
        <v>25.3295631070601</v>
      </c>
      <c r="K318" s="54">
        <f t="shared" si="43"/>
        <v>0.6811091636239972</v>
      </c>
      <c r="L318" s="54">
        <f t="shared" si="50"/>
        <v>0.89918715678129502</v>
      </c>
      <c r="M318" s="54">
        <f t="shared" si="44"/>
        <v>2.7264663805897982E-2</v>
      </c>
      <c r="N318" s="54">
        <f t="shared" si="51"/>
        <v>0.16355274858939595</v>
      </c>
      <c r="O318" s="54">
        <f t="shared" si="45"/>
        <v>-0.10889947562439772</v>
      </c>
      <c r="P318" s="54"/>
      <c r="Q318" s="54">
        <f t="shared" si="46"/>
        <v>-0.40882758398129937</v>
      </c>
      <c r="R318" s="54"/>
      <c r="S318" s="54">
        <f t="shared" si="47"/>
        <v>-2.7194134810500259E-2</v>
      </c>
      <c r="T318" s="54"/>
      <c r="U318" s="54">
        <f t="shared" si="48"/>
        <v>-0.38077469853249823</v>
      </c>
      <c r="V318" s="54"/>
      <c r="W318" s="54">
        <f t="shared" si="49"/>
        <v>-0.27309714961679887</v>
      </c>
    </row>
    <row r="319" spans="1:23">
      <c r="A319">
        <v>61</v>
      </c>
      <c r="B319" s="3">
        <v>26.8290380986146</v>
      </c>
      <c r="C319" s="2">
        <v>152.5</v>
      </c>
      <c r="D319" s="3">
        <v>26.011883484605999</v>
      </c>
      <c r="E319" s="3">
        <v>26.611274968677801</v>
      </c>
      <c r="F319" s="3">
        <v>26.2026961735546</v>
      </c>
      <c r="G319" s="3">
        <v>27.128320250797099</v>
      </c>
      <c r="H319" s="3">
        <v>27.1555188525159</v>
      </c>
      <c r="I319" s="3">
        <v>25.302235597197399</v>
      </c>
      <c r="K319" s="54">
        <f t="shared" si="43"/>
        <v>0.1633107545933008</v>
      </c>
      <c r="L319" s="54">
        <f t="shared" si="50"/>
        <v>-0.5177984090306964</v>
      </c>
      <c r="M319" s="54">
        <f t="shared" si="44"/>
        <v>-8.1789267971000612E-2</v>
      </c>
      <c r="N319" s="54">
        <f t="shared" si="51"/>
        <v>-0.10905393177689859</v>
      </c>
      <c r="O319" s="54">
        <f t="shared" si="45"/>
        <v>2.7225855552099887E-2</v>
      </c>
      <c r="P319" s="54"/>
      <c r="Q319" s="54">
        <f t="shared" si="46"/>
        <v>0.24535065092079833</v>
      </c>
      <c r="R319" s="54"/>
      <c r="S319" s="54">
        <f t="shared" si="47"/>
        <v>-0.10879291477530018</v>
      </c>
      <c r="T319" s="54"/>
      <c r="U319" s="54">
        <f t="shared" si="48"/>
        <v>0.16321485138970004</v>
      </c>
      <c r="V319" s="54"/>
      <c r="W319" s="54">
        <f t="shared" si="49"/>
        <v>-2.7327509862701049E-2</v>
      </c>
    </row>
    <row r="320" spans="1:23">
      <c r="A320">
        <v>61.2</v>
      </c>
      <c r="B320" s="3">
        <v>26.937885563506899</v>
      </c>
      <c r="C320" s="2">
        <v>153</v>
      </c>
      <c r="D320" s="3">
        <v>25.684545441032299</v>
      </c>
      <c r="E320" s="3">
        <v>26.556821679740501</v>
      </c>
      <c r="F320" s="3">
        <v>26.2026961735546</v>
      </c>
      <c r="G320" s="3">
        <v>26.937885563506899</v>
      </c>
      <c r="H320" s="3">
        <v>26.937885563506899</v>
      </c>
      <c r="I320" s="3">
        <v>25.629955830155399</v>
      </c>
      <c r="K320" s="54">
        <f t="shared" si="43"/>
        <v>0.10884746489229968</v>
      </c>
      <c r="L320" s="54">
        <f t="shared" si="50"/>
        <v>-5.4463289701001116E-2</v>
      </c>
      <c r="M320" s="54">
        <f t="shared" si="44"/>
        <v>-0.32733804357370033</v>
      </c>
      <c r="N320" s="54">
        <f t="shared" si="51"/>
        <v>-0.24554877560269972</v>
      </c>
      <c r="O320" s="54">
        <f t="shared" si="45"/>
        <v>-5.4453288937299504E-2</v>
      </c>
      <c r="P320" s="54"/>
      <c r="Q320" s="54">
        <f t="shared" si="46"/>
        <v>0</v>
      </c>
      <c r="R320" s="54"/>
      <c r="S320" s="54">
        <f t="shared" si="47"/>
        <v>-0.19043468729019963</v>
      </c>
      <c r="T320" s="54"/>
      <c r="U320" s="54">
        <f t="shared" si="48"/>
        <v>-0.21763328900900092</v>
      </c>
      <c r="V320" s="54"/>
      <c r="W320" s="54">
        <f t="shared" si="49"/>
        <v>0.32772023295800068</v>
      </c>
    </row>
    <row r="321" spans="1:23">
      <c r="A321">
        <v>61.4</v>
      </c>
      <c r="B321" s="3">
        <v>26.965098084258599</v>
      </c>
      <c r="C321" s="2">
        <v>153.5</v>
      </c>
      <c r="D321" s="3">
        <v>25.520754228389698</v>
      </c>
      <c r="E321" s="3">
        <v>26.393412159370101</v>
      </c>
      <c r="F321" s="3">
        <v>25.9028046877064</v>
      </c>
      <c r="G321" s="3">
        <v>26.584049113125701</v>
      </c>
      <c r="H321" s="3">
        <v>27.345888703803599</v>
      </c>
      <c r="I321" s="3">
        <v>25.110902734652701</v>
      </c>
      <c r="K321" s="54">
        <f t="shared" si="43"/>
        <v>2.7212520751699998E-2</v>
      </c>
      <c r="L321" s="54">
        <f t="shared" si="50"/>
        <v>-8.1634944140599686E-2</v>
      </c>
      <c r="M321" s="54">
        <f t="shared" si="44"/>
        <v>-0.16379121264260021</v>
      </c>
      <c r="N321" s="54">
        <f t="shared" si="51"/>
        <v>0.16354683093110012</v>
      </c>
      <c r="O321" s="54">
        <f t="shared" si="45"/>
        <v>-0.16340952037040068</v>
      </c>
      <c r="P321" s="54"/>
      <c r="Q321" s="54">
        <f t="shared" si="46"/>
        <v>-0.29989148584819958</v>
      </c>
      <c r="R321" s="54"/>
      <c r="S321" s="54">
        <f t="shared" si="47"/>
        <v>-0.35383645038119838</v>
      </c>
      <c r="T321" s="54"/>
      <c r="U321" s="54">
        <f t="shared" si="48"/>
        <v>0.40800314029669948</v>
      </c>
      <c r="V321" s="54"/>
      <c r="W321" s="54">
        <f t="shared" si="49"/>
        <v>-0.51905309550269862</v>
      </c>
    </row>
    <row r="322" spans="1:23">
      <c r="A322">
        <v>61.6</v>
      </c>
      <c r="B322" s="3">
        <v>27.1555188525159</v>
      </c>
      <c r="C322" s="2">
        <v>154</v>
      </c>
      <c r="D322" s="3">
        <v>25.875531145140101</v>
      </c>
      <c r="E322" s="3">
        <v>25.984618180397302</v>
      </c>
      <c r="F322" s="3">
        <v>25.520754228389698</v>
      </c>
      <c r="G322" s="3">
        <v>26.937885563506899</v>
      </c>
      <c r="H322" s="3">
        <v>27.345888703803599</v>
      </c>
      <c r="I322" s="3">
        <v>25.548062142151998</v>
      </c>
      <c r="K322" s="54">
        <f t="shared" si="43"/>
        <v>0.19042076825730092</v>
      </c>
      <c r="L322" s="54">
        <f t="shared" si="50"/>
        <v>0.16320824750560092</v>
      </c>
      <c r="M322" s="54">
        <f t="shared" si="44"/>
        <v>0.3547769167504029</v>
      </c>
      <c r="N322" s="54">
        <f t="shared" si="51"/>
        <v>0.51856812939300312</v>
      </c>
      <c r="O322" s="54">
        <f t="shared" si="45"/>
        <v>-0.40879397897279901</v>
      </c>
      <c r="P322" s="54"/>
      <c r="Q322" s="54">
        <f t="shared" si="46"/>
        <v>-0.38205045931670156</v>
      </c>
      <c r="R322" s="54"/>
      <c r="S322" s="54">
        <f t="shared" si="47"/>
        <v>0.35383645038119838</v>
      </c>
      <c r="T322" s="54"/>
      <c r="U322" s="54">
        <f t="shared" si="48"/>
        <v>0</v>
      </c>
      <c r="V322" s="54"/>
      <c r="W322" s="54">
        <f t="shared" si="49"/>
        <v>0.43715940749929771</v>
      </c>
    </row>
    <row r="323" spans="1:23">
      <c r="A323">
        <v>61.8</v>
      </c>
      <c r="B323" s="3">
        <v>27.318697704004801</v>
      </c>
      <c r="C323" s="2">
        <v>154.5</v>
      </c>
      <c r="D323" s="3">
        <v>25.930076140039201</v>
      </c>
      <c r="E323" s="3">
        <v>26.4206548094044</v>
      </c>
      <c r="F323" s="3">
        <v>25.711834189970102</v>
      </c>
      <c r="G323" s="3">
        <v>26.611274968677801</v>
      </c>
      <c r="H323" s="3">
        <v>27.209917944833901</v>
      </c>
      <c r="I323" s="3">
        <v>25.629955830155399</v>
      </c>
      <c r="K323" s="54">
        <f t="shared" si="43"/>
        <v>0.16317885148890099</v>
      </c>
      <c r="L323" s="54">
        <f t="shared" si="50"/>
        <v>-2.7241916768399932E-2</v>
      </c>
      <c r="M323" s="54">
        <f t="shared" si="44"/>
        <v>5.4544994899099919E-2</v>
      </c>
      <c r="N323" s="54">
        <f t="shared" si="51"/>
        <v>-0.30023192185130299</v>
      </c>
      <c r="O323" s="54">
        <f t="shared" si="45"/>
        <v>0.4360366290070985</v>
      </c>
      <c r="P323" s="54"/>
      <c r="Q323" s="54">
        <f t="shared" si="46"/>
        <v>0.19107996158040308</v>
      </c>
      <c r="R323" s="54"/>
      <c r="S323" s="54">
        <f t="shared" si="47"/>
        <v>-0.32661059482909849</v>
      </c>
      <c r="T323" s="54"/>
      <c r="U323" s="54">
        <f t="shared" si="48"/>
        <v>-0.13597075896969812</v>
      </c>
      <c r="V323" s="54"/>
      <c r="W323" s="54">
        <f t="shared" si="49"/>
        <v>8.1893688003400911E-2</v>
      </c>
    </row>
    <row r="324" spans="1:23">
      <c r="A324">
        <v>62</v>
      </c>
      <c r="B324" s="3">
        <v>27.400273021287401</v>
      </c>
      <c r="C324" s="2">
        <v>155</v>
      </c>
      <c r="D324" s="3">
        <v>25.848250165402199</v>
      </c>
      <c r="E324" s="3">
        <v>26.175439175689402</v>
      </c>
      <c r="F324" s="3">
        <v>25.793692443806901</v>
      </c>
      <c r="G324" s="3">
        <v>26.4206548094044</v>
      </c>
      <c r="H324" s="3">
        <v>27.1555188525159</v>
      </c>
      <c r="I324" s="3">
        <v>25.2749108812597</v>
      </c>
      <c r="K324" s="54">
        <f t="shared" si="43"/>
        <v>8.1575317282599258E-2</v>
      </c>
      <c r="L324" s="54">
        <f t="shared" si="50"/>
        <v>-8.1603534206301731E-2</v>
      </c>
      <c r="M324" s="54">
        <f t="shared" si="44"/>
        <v>-8.1825974637002474E-2</v>
      </c>
      <c r="N324" s="54">
        <f t="shared" si="51"/>
        <v>-0.13637096953610239</v>
      </c>
      <c r="O324" s="54">
        <f t="shared" si="45"/>
        <v>-0.24521563371499866</v>
      </c>
      <c r="P324" s="54"/>
      <c r="Q324" s="54">
        <f t="shared" si="46"/>
        <v>8.1858253836799122E-2</v>
      </c>
      <c r="R324" s="54"/>
      <c r="S324" s="54">
        <f t="shared" si="47"/>
        <v>-0.1906201592734007</v>
      </c>
      <c r="T324" s="54"/>
      <c r="U324" s="54">
        <f t="shared" si="48"/>
        <v>-5.4399092318000442E-2</v>
      </c>
      <c r="V324" s="54"/>
      <c r="W324" s="54">
        <f t="shared" si="49"/>
        <v>-0.35504494889569926</v>
      </c>
    </row>
    <row r="325" spans="1:23">
      <c r="A325">
        <v>62.2</v>
      </c>
      <c r="B325" s="3">
        <v>27.400273021287401</v>
      </c>
      <c r="C325" s="2">
        <v>155.5</v>
      </c>
      <c r="D325" s="3">
        <v>25.9028046877064</v>
      </c>
      <c r="E325" s="3">
        <v>25.9028046877064</v>
      </c>
      <c r="F325" s="3">
        <v>25.766410334930399</v>
      </c>
      <c r="G325" s="3">
        <v>26.8834671928389</v>
      </c>
      <c r="H325" s="3">
        <v>26.774608744429099</v>
      </c>
      <c r="I325" s="3">
        <v>25.165580858023901</v>
      </c>
      <c r="K325" s="54">
        <f t="shared" si="43"/>
        <v>0</v>
      </c>
      <c r="L325" s="54">
        <f t="shared" si="50"/>
        <v>-8.1575317282599258E-2</v>
      </c>
      <c r="M325" s="54">
        <f t="shared" si="44"/>
        <v>5.4554522304201214E-2</v>
      </c>
      <c r="N325" s="54">
        <f t="shared" si="51"/>
        <v>0.13638049694120369</v>
      </c>
      <c r="O325" s="54">
        <f t="shared" si="45"/>
        <v>-0.27263448798300161</v>
      </c>
      <c r="P325" s="54"/>
      <c r="Q325" s="54">
        <f t="shared" si="46"/>
        <v>-2.7282108876502065E-2</v>
      </c>
      <c r="R325" s="54"/>
      <c r="S325" s="54">
        <f t="shared" si="47"/>
        <v>0.46281238343449971</v>
      </c>
      <c r="T325" s="54"/>
      <c r="U325" s="54">
        <f t="shared" si="48"/>
        <v>-0.38091010808680181</v>
      </c>
      <c r="V325" s="54"/>
      <c r="W325" s="54">
        <f t="shared" si="49"/>
        <v>-0.10933002323579899</v>
      </c>
    </row>
    <row r="326" spans="1:23">
      <c r="A326">
        <v>62.4</v>
      </c>
      <c r="B326" s="3">
        <v>27.617762790105701</v>
      </c>
      <c r="C326" s="2">
        <v>156</v>
      </c>
      <c r="D326" s="3">
        <v>25.711834189970102</v>
      </c>
      <c r="E326" s="3">
        <v>26.066408088771102</v>
      </c>
      <c r="F326" s="3">
        <v>25.766410334930399</v>
      </c>
      <c r="G326" s="3">
        <v>26.692948588750099</v>
      </c>
      <c r="H326" s="3">
        <v>26.9106770441132</v>
      </c>
      <c r="I326" s="3">
        <v>25.466141911356999</v>
      </c>
      <c r="K326" s="54">
        <f t="shared" si="43"/>
        <v>0.21748976881830018</v>
      </c>
      <c r="L326" s="54">
        <f t="shared" si="50"/>
        <v>0.21748976881830018</v>
      </c>
      <c r="M326" s="54">
        <f t="shared" si="44"/>
        <v>-0.19097049773629848</v>
      </c>
      <c r="N326" s="54">
        <f t="shared" si="51"/>
        <v>-0.2455250200404997</v>
      </c>
      <c r="O326" s="54">
        <f t="shared" si="45"/>
        <v>0.16360340106470161</v>
      </c>
      <c r="P326" s="54"/>
      <c r="Q326" s="54">
        <f t="shared" si="46"/>
        <v>0</v>
      </c>
      <c r="R326" s="54"/>
      <c r="S326" s="54">
        <f t="shared" si="47"/>
        <v>-0.19051860408880117</v>
      </c>
      <c r="T326" s="54"/>
      <c r="U326" s="54">
        <f t="shared" si="48"/>
        <v>0.13606829968410139</v>
      </c>
      <c r="V326" s="54"/>
      <c r="W326" s="54">
        <f t="shared" si="49"/>
        <v>0.30056105333309802</v>
      </c>
    </row>
    <row r="327" spans="1:23">
      <c r="A327">
        <v>62.6</v>
      </c>
      <c r="B327" s="3">
        <v>27.6449438732887</v>
      </c>
      <c r="C327" s="2">
        <v>156.5</v>
      </c>
      <c r="D327" s="3">
        <v>25.684545441032299</v>
      </c>
      <c r="E327" s="3">
        <v>26.175439175689402</v>
      </c>
      <c r="F327" s="3">
        <v>25.548062142151998</v>
      </c>
      <c r="G327" s="3">
        <v>26.229945984906902</v>
      </c>
      <c r="H327" s="3">
        <v>27.237113165572399</v>
      </c>
      <c r="I327" s="3">
        <v>25.083554316622301</v>
      </c>
      <c r="K327" s="54">
        <f t="shared" si="43"/>
        <v>2.7181083182998833E-2</v>
      </c>
      <c r="L327" s="54">
        <f t="shared" si="50"/>
        <v>-0.19030868563530134</v>
      </c>
      <c r="M327" s="54">
        <f t="shared" si="44"/>
        <v>-2.7288748937802865E-2</v>
      </c>
      <c r="N327" s="54">
        <f t="shared" si="51"/>
        <v>0.16368174879849562</v>
      </c>
      <c r="O327" s="54">
        <f t="shared" si="45"/>
        <v>0.10903108691829999</v>
      </c>
      <c r="P327" s="54"/>
      <c r="Q327" s="54">
        <f t="shared" si="46"/>
        <v>-0.21834819277840012</v>
      </c>
      <c r="R327" s="54"/>
      <c r="S327" s="54">
        <f t="shared" si="47"/>
        <v>-0.46300260384319714</v>
      </c>
      <c r="T327" s="54"/>
      <c r="U327" s="54">
        <f t="shared" si="48"/>
        <v>0.32643612145919931</v>
      </c>
      <c r="V327" s="54"/>
      <c r="W327" s="54">
        <f t="shared" si="49"/>
        <v>-0.38258759473469794</v>
      </c>
    </row>
    <row r="328" spans="1:23">
      <c r="A328">
        <v>62.8</v>
      </c>
      <c r="B328" s="3">
        <v>27.672124177985399</v>
      </c>
      <c r="C328" s="2">
        <v>157</v>
      </c>
      <c r="D328" s="3">
        <v>25.3295631070601</v>
      </c>
      <c r="E328" s="3">
        <v>26.011883484605999</v>
      </c>
      <c r="F328" s="3">
        <v>25.548062142151998</v>
      </c>
      <c r="G328" s="3">
        <v>26.148185613920202</v>
      </c>
      <c r="H328" s="3">
        <v>26.665727344021299</v>
      </c>
      <c r="I328" s="3">
        <v>25.302235597197399</v>
      </c>
      <c r="K328" s="54">
        <f t="shared" si="43"/>
        <v>2.7180304696699409E-2</v>
      </c>
      <c r="L328" s="54">
        <f t="shared" si="50"/>
        <v>-7.7848629942423031E-7</v>
      </c>
      <c r="M328" s="54">
        <f t="shared" si="44"/>
        <v>-0.35498233397219892</v>
      </c>
      <c r="N328" s="54">
        <f t="shared" si="51"/>
        <v>-0.32769358503439605</v>
      </c>
      <c r="O328" s="54">
        <f t="shared" si="45"/>
        <v>-0.16355569108340262</v>
      </c>
      <c r="P328" s="54"/>
      <c r="Q328" s="54">
        <f t="shared" si="46"/>
        <v>0</v>
      </c>
      <c r="R328" s="54"/>
      <c r="S328" s="54">
        <f t="shared" si="47"/>
        <v>-8.1760370986700082E-2</v>
      </c>
      <c r="T328" s="54"/>
      <c r="U328" s="54">
        <f t="shared" si="48"/>
        <v>-0.57138582155110029</v>
      </c>
      <c r="V328" s="54"/>
      <c r="W328" s="54">
        <f t="shared" si="49"/>
        <v>0.2186812805750975</v>
      </c>
    </row>
    <row r="329" spans="1:23">
      <c r="A329">
        <v>63</v>
      </c>
      <c r="B329" s="3">
        <v>27.862376792563001</v>
      </c>
      <c r="C329" s="2">
        <v>157.5</v>
      </c>
      <c r="D329" s="3">
        <v>25.138243128399701</v>
      </c>
      <c r="E329" s="3">
        <v>26.011883484605999</v>
      </c>
      <c r="F329" s="3">
        <v>25.520754228389698</v>
      </c>
      <c r="G329" s="3">
        <v>26.556821679740501</v>
      </c>
      <c r="H329" s="3">
        <v>27.101120481166099</v>
      </c>
      <c r="I329" s="3">
        <v>25.493449268710901</v>
      </c>
      <c r="K329" s="54">
        <f t="shared" si="43"/>
        <v>0.19025261457760223</v>
      </c>
      <c r="L329" s="54">
        <f t="shared" si="50"/>
        <v>0.16307230988090282</v>
      </c>
      <c r="M329" s="54">
        <f t="shared" si="44"/>
        <v>-0.19131997866039896</v>
      </c>
      <c r="N329" s="54">
        <f t="shared" si="51"/>
        <v>0.16366235531179996</v>
      </c>
      <c r="O329" s="54">
        <f t="shared" si="45"/>
        <v>0</v>
      </c>
      <c r="P329" s="54"/>
      <c r="Q329" s="54">
        <f t="shared" si="46"/>
        <v>-2.7307913762300018E-2</v>
      </c>
      <c r="R329" s="54"/>
      <c r="S329" s="54">
        <f t="shared" si="47"/>
        <v>0.40863606582029988</v>
      </c>
      <c r="T329" s="54"/>
      <c r="U329" s="54">
        <f t="shared" si="48"/>
        <v>0.43539313714479988</v>
      </c>
      <c r="V329" s="54"/>
      <c r="W329" s="54">
        <f t="shared" si="49"/>
        <v>0.19121367151350199</v>
      </c>
    </row>
    <row r="330" spans="1:23">
      <c r="A330">
        <v>63.2</v>
      </c>
      <c r="B330" s="3">
        <v>27.943904557723101</v>
      </c>
      <c r="C330" s="2">
        <v>158</v>
      </c>
      <c r="D330" s="3">
        <v>25.548062142151998</v>
      </c>
      <c r="E330" s="3">
        <v>25.984618180397302</v>
      </c>
      <c r="F330" s="3">
        <v>25.220253743958502</v>
      </c>
      <c r="G330" s="3">
        <v>26.475124389705801</v>
      </c>
      <c r="H330" s="3">
        <v>26.665727344021299</v>
      </c>
      <c r="I330" s="3">
        <v>25.3295631070601</v>
      </c>
      <c r="K330" s="54">
        <f t="shared" si="43"/>
        <v>8.1527765160100074E-2</v>
      </c>
      <c r="L330" s="54">
        <f t="shared" si="50"/>
        <v>-0.10872484941750216</v>
      </c>
      <c r="M330" s="54">
        <f t="shared" si="44"/>
        <v>0.40981901375229768</v>
      </c>
      <c r="N330" s="54">
        <f t="shared" si="51"/>
        <v>0.60113899241269664</v>
      </c>
      <c r="O330" s="54">
        <f t="shared" si="45"/>
        <v>-2.7265304208697216E-2</v>
      </c>
      <c r="P330" s="54"/>
      <c r="Q330" s="54">
        <f t="shared" si="46"/>
        <v>-0.30050048443119692</v>
      </c>
      <c r="R330" s="54"/>
      <c r="S330" s="54">
        <f t="shared" si="47"/>
        <v>-8.1697290034700387E-2</v>
      </c>
      <c r="T330" s="54"/>
      <c r="U330" s="54">
        <f t="shared" si="48"/>
        <v>-0.43539313714479988</v>
      </c>
      <c r="V330" s="54"/>
      <c r="W330" s="54">
        <f t="shared" si="49"/>
        <v>-0.16388616165080094</v>
      </c>
    </row>
    <row r="331" spans="1:23">
      <c r="A331">
        <v>63.4</v>
      </c>
      <c r="B331" s="3">
        <v>28.2699619843516</v>
      </c>
      <c r="C331" s="2">
        <v>158.5</v>
      </c>
      <c r="D331" s="3">
        <v>25.2475836036784</v>
      </c>
      <c r="E331" s="3">
        <v>25.984618180397302</v>
      </c>
      <c r="F331" s="3">
        <v>25.0288600229945</v>
      </c>
      <c r="G331" s="3">
        <v>26.257193951978302</v>
      </c>
      <c r="H331" s="3">
        <v>26.8834671928389</v>
      </c>
      <c r="I331" s="3">
        <v>25.3295631070601</v>
      </c>
      <c r="K331" s="54">
        <f t="shared" si="43"/>
        <v>0.32605742662849835</v>
      </c>
      <c r="L331" s="54">
        <f t="shared" si="50"/>
        <v>0.24452966146839827</v>
      </c>
      <c r="M331" s="54">
        <f t="shared" si="44"/>
        <v>-0.30047853847359818</v>
      </c>
      <c r="N331" s="54">
        <f t="shared" si="51"/>
        <v>-0.71029755222589586</v>
      </c>
      <c r="O331" s="54">
        <f t="shared" si="45"/>
        <v>0</v>
      </c>
      <c r="P331" s="54"/>
      <c r="Q331" s="54">
        <f t="shared" si="46"/>
        <v>-0.19139372096400109</v>
      </c>
      <c r="R331" s="54"/>
      <c r="S331" s="54">
        <f t="shared" si="47"/>
        <v>-0.21793043772749954</v>
      </c>
      <c r="T331" s="54"/>
      <c r="U331" s="54">
        <f t="shared" si="48"/>
        <v>0.217739848817601</v>
      </c>
      <c r="V331" s="54"/>
      <c r="W331" s="54">
        <f t="shared" si="49"/>
        <v>0</v>
      </c>
    </row>
    <row r="332" spans="1:23">
      <c r="A332">
        <v>63.6</v>
      </c>
      <c r="B332" s="3">
        <v>28.106939416709</v>
      </c>
      <c r="C332" s="2">
        <v>159</v>
      </c>
      <c r="D332" s="3">
        <v>25.438832135832801</v>
      </c>
      <c r="E332" s="3">
        <v>26.039146780565599</v>
      </c>
      <c r="F332" s="3">
        <v>25.466141911356999</v>
      </c>
      <c r="G332" s="3">
        <v>25.957345522633801</v>
      </c>
      <c r="H332" s="3">
        <v>26.9923040011262</v>
      </c>
      <c r="I332" s="3">
        <v>25.2475836036784</v>
      </c>
      <c r="K332" s="54">
        <f t="shared" si="43"/>
        <v>-0.16302256764259937</v>
      </c>
      <c r="L332" s="54">
        <f t="shared" si="50"/>
        <v>-0.48907999427109772</v>
      </c>
      <c r="M332" s="54">
        <f t="shared" si="44"/>
        <v>0.19124853215440041</v>
      </c>
      <c r="N332" s="54">
        <f t="shared" si="51"/>
        <v>0.49172707062799859</v>
      </c>
      <c r="O332" s="54">
        <f t="shared" si="45"/>
        <v>5.4528600168296748E-2</v>
      </c>
      <c r="P332" s="54"/>
      <c r="Q332" s="54">
        <f t="shared" si="46"/>
        <v>0.43728188836249871</v>
      </c>
      <c r="R332" s="54"/>
      <c r="S332" s="54">
        <f t="shared" si="47"/>
        <v>-0.29984842934450029</v>
      </c>
      <c r="T332" s="54"/>
      <c r="U332" s="54">
        <f t="shared" si="48"/>
        <v>0.10883680828730036</v>
      </c>
      <c r="V332" s="54"/>
      <c r="W332" s="54">
        <f t="shared" si="49"/>
        <v>-8.1979503381699459E-2</v>
      </c>
    </row>
    <row r="333" spans="1:23">
      <c r="A333">
        <v>63.8</v>
      </c>
      <c r="B333" s="3">
        <v>28.5144651224937</v>
      </c>
      <c r="C333" s="2">
        <v>159.5</v>
      </c>
      <c r="D333" s="3">
        <v>25.2475836036784</v>
      </c>
      <c r="E333" s="3">
        <v>25.930076140039201</v>
      </c>
      <c r="F333" s="3">
        <v>25.411514588028801</v>
      </c>
      <c r="G333" s="3">
        <v>26.066408088771102</v>
      </c>
      <c r="H333" s="3">
        <v>26.8834671928389</v>
      </c>
      <c r="I333" s="3">
        <v>25.165580858023901</v>
      </c>
      <c r="K333" s="54">
        <f t="shared" si="43"/>
        <v>0.40752570578469971</v>
      </c>
      <c r="L333" s="54">
        <f t="shared" si="50"/>
        <v>0.57054827342729908</v>
      </c>
      <c r="M333" s="54">
        <f t="shared" si="44"/>
        <v>-0.19124853215440041</v>
      </c>
      <c r="N333" s="54">
        <f t="shared" si="51"/>
        <v>-0.38249706430880082</v>
      </c>
      <c r="O333" s="54">
        <f t="shared" si="45"/>
        <v>-0.10907064052639726</v>
      </c>
      <c r="P333" s="54"/>
      <c r="Q333" s="54">
        <f t="shared" si="46"/>
        <v>-5.4627323328197974E-2</v>
      </c>
      <c r="R333" s="54"/>
      <c r="S333" s="54">
        <f t="shared" si="47"/>
        <v>0.10906256613730037</v>
      </c>
      <c r="T333" s="54"/>
      <c r="U333" s="54">
        <f t="shared" si="48"/>
        <v>-0.10883680828730036</v>
      </c>
      <c r="V333" s="54"/>
      <c r="W333" s="54">
        <f t="shared" si="49"/>
        <v>-8.2002745654499165E-2</v>
      </c>
    </row>
    <row r="334" spans="1:23">
      <c r="A334">
        <v>64</v>
      </c>
      <c r="B334" s="3">
        <v>28.541629505160198</v>
      </c>
      <c r="C334" s="2">
        <v>160</v>
      </c>
      <c r="D334" s="3">
        <v>25.0288600229945</v>
      </c>
      <c r="E334" s="3">
        <v>25.984618180397302</v>
      </c>
      <c r="F334" s="3">
        <v>25.2749108812597</v>
      </c>
      <c r="G334" s="3">
        <v>25.9028046877064</v>
      </c>
      <c r="H334" s="3">
        <v>27.0195086476024</v>
      </c>
      <c r="I334" s="3">
        <v>25.302235597197399</v>
      </c>
      <c r="K334" s="54">
        <f t="shared" si="43"/>
        <v>2.7164382666498454E-2</v>
      </c>
      <c r="L334" s="54">
        <f t="shared" si="50"/>
        <v>-0.38036132311820126</v>
      </c>
      <c r="M334" s="54">
        <f t="shared" si="44"/>
        <v>-0.21872358068389985</v>
      </c>
      <c r="N334" s="54">
        <f t="shared" si="51"/>
        <v>-2.7475048529499446E-2</v>
      </c>
      <c r="O334" s="54">
        <f t="shared" si="45"/>
        <v>5.4542040358100508E-2</v>
      </c>
      <c r="P334" s="54"/>
      <c r="Q334" s="54">
        <f t="shared" si="46"/>
        <v>-0.13660370676910105</v>
      </c>
      <c r="R334" s="54"/>
      <c r="S334" s="54">
        <f t="shared" si="47"/>
        <v>-0.16360340106470161</v>
      </c>
      <c r="T334" s="54"/>
      <c r="U334" s="54">
        <f t="shared" si="48"/>
        <v>0.13604145476350027</v>
      </c>
      <c r="V334" s="54"/>
      <c r="W334" s="54">
        <f t="shared" si="49"/>
        <v>0.13665473917349757</v>
      </c>
    </row>
    <row r="335" spans="1:23">
      <c r="A335">
        <v>64.2</v>
      </c>
      <c r="B335" s="3">
        <v>28.5144651224937</v>
      </c>
      <c r="C335" s="2">
        <v>160.5</v>
      </c>
      <c r="D335" s="3">
        <v>25.411514588028801</v>
      </c>
      <c r="E335" s="3">
        <v>25.875531145140101</v>
      </c>
      <c r="F335" s="3">
        <v>25.384199914196898</v>
      </c>
      <c r="G335" s="3">
        <v>26.093672752577</v>
      </c>
      <c r="H335" s="3">
        <v>26.8018241284542</v>
      </c>
      <c r="I335" s="3">
        <v>24.864699891662301</v>
      </c>
      <c r="K335" s="54">
        <f t="shared" si="43"/>
        <v>-2.7164382666498454E-2</v>
      </c>
      <c r="L335" s="54">
        <f t="shared" si="50"/>
        <v>-5.4328765332996909E-2</v>
      </c>
      <c r="M335" s="54">
        <f t="shared" si="44"/>
        <v>0.38265456503430073</v>
      </c>
      <c r="N335" s="54">
        <f t="shared" si="51"/>
        <v>0.60137814571820059</v>
      </c>
      <c r="O335" s="54">
        <f t="shared" si="45"/>
        <v>-0.10908703525720043</v>
      </c>
      <c r="P335" s="54"/>
      <c r="Q335" s="54">
        <f t="shared" si="46"/>
        <v>0.10928903293719827</v>
      </c>
      <c r="R335" s="54"/>
      <c r="S335" s="54">
        <f t="shared" si="47"/>
        <v>0.1908680648705996</v>
      </c>
      <c r="T335" s="54"/>
      <c r="U335" s="54">
        <f t="shared" si="48"/>
        <v>-0.2176845191482002</v>
      </c>
      <c r="V335" s="54"/>
      <c r="W335" s="54">
        <f t="shared" si="49"/>
        <v>-0.43753570553509746</v>
      </c>
    </row>
    <row r="336" spans="1:23">
      <c r="A336">
        <v>64.400000000000006</v>
      </c>
      <c r="B336" s="3">
        <v>28.677453565470099</v>
      </c>
      <c r="C336" s="2">
        <v>161</v>
      </c>
      <c r="D336" s="3">
        <v>25.438832135832801</v>
      </c>
      <c r="E336" s="3">
        <v>25.793692443806901</v>
      </c>
      <c r="F336" s="3">
        <v>24.892070529927899</v>
      </c>
      <c r="G336" s="3">
        <v>26.2026961735546</v>
      </c>
      <c r="H336" s="3">
        <v>26.747391926044099</v>
      </c>
      <c r="I336" s="3">
        <v>25.165580858023901</v>
      </c>
      <c r="K336" s="54">
        <f t="shared" ref="K336:K399" si="52">B336-B335</f>
        <v>0.16298844297639903</v>
      </c>
      <c r="L336" s="54">
        <f t="shared" si="50"/>
        <v>0.19015282564289748</v>
      </c>
      <c r="M336" s="54">
        <f t="shared" ref="M336:M399" si="53">D336-D335</f>
        <v>2.7317547803999531E-2</v>
      </c>
      <c r="N336" s="54">
        <f t="shared" si="51"/>
        <v>-0.3553370172303012</v>
      </c>
      <c r="O336" s="54">
        <f t="shared" ref="O336:O399" si="54">E336-E335</f>
        <v>-8.1838701333200703E-2</v>
      </c>
      <c r="P336" s="54"/>
      <c r="Q336" s="54">
        <f t="shared" ref="Q336:Q399" si="55">F336-F335</f>
        <v>-0.4921293842689991</v>
      </c>
      <c r="R336" s="54"/>
      <c r="S336" s="54">
        <f t="shared" ref="S336:S399" si="56">G336-G335</f>
        <v>0.10902342097759998</v>
      </c>
      <c r="T336" s="54"/>
      <c r="U336" s="54">
        <f t="shared" ref="U336:U399" si="57">H336-H335</f>
        <v>-5.4432202410101382E-2</v>
      </c>
      <c r="V336" s="54"/>
      <c r="W336" s="54">
        <f t="shared" ref="W336:W399" si="58">I336-I335</f>
        <v>0.30088096636159989</v>
      </c>
    </row>
    <row r="337" spans="1:23">
      <c r="A337">
        <v>64.599999999999994</v>
      </c>
      <c r="B337" s="3">
        <v>29.0034228471355</v>
      </c>
      <c r="C337" s="2">
        <v>161.5</v>
      </c>
      <c r="D337" s="3">
        <v>25.2475836036784</v>
      </c>
      <c r="E337" s="3">
        <v>25.9028046877064</v>
      </c>
      <c r="F337" s="3">
        <v>25.220253743958502</v>
      </c>
      <c r="G337" s="3">
        <v>25.9028046877064</v>
      </c>
      <c r="H337" s="3">
        <v>26.584049113125701</v>
      </c>
      <c r="I337" s="3">
        <v>25.192915944020299</v>
      </c>
      <c r="K337" s="54">
        <f t="shared" si="52"/>
        <v>0.32596928166540096</v>
      </c>
      <c r="L337" s="54">
        <f t="shared" ref="L337:L400" si="59">K337-K336</f>
        <v>0.16298083868900193</v>
      </c>
      <c r="M337" s="54">
        <f t="shared" si="53"/>
        <v>-0.19124853215440041</v>
      </c>
      <c r="N337" s="54">
        <f t="shared" ref="N337:N400" si="60">M337-M336</f>
        <v>-0.21856607995839994</v>
      </c>
      <c r="O337" s="54">
        <f t="shared" si="54"/>
        <v>0.10911224389949936</v>
      </c>
      <c r="P337" s="54"/>
      <c r="Q337" s="54">
        <f t="shared" si="55"/>
        <v>0.32818321403060224</v>
      </c>
      <c r="R337" s="54"/>
      <c r="S337" s="54">
        <f t="shared" si="56"/>
        <v>-0.29989148584819958</v>
      </c>
      <c r="T337" s="54"/>
      <c r="U337" s="54">
        <f t="shared" si="57"/>
        <v>-0.16334281291839758</v>
      </c>
      <c r="V337" s="54"/>
      <c r="W337" s="54">
        <f t="shared" si="58"/>
        <v>2.7335085996398334E-2</v>
      </c>
    </row>
    <row r="338" spans="1:23">
      <c r="A338">
        <v>64.8</v>
      </c>
      <c r="B338" s="3">
        <v>29.139247510962502</v>
      </c>
      <c r="C338" s="2">
        <v>162</v>
      </c>
      <c r="D338" s="3">
        <v>25.3295631070601</v>
      </c>
      <c r="E338" s="3">
        <v>25.793692443806901</v>
      </c>
      <c r="F338" s="3">
        <v>25.110902734652701</v>
      </c>
      <c r="G338" s="3">
        <v>26.120930146381099</v>
      </c>
      <c r="H338" s="3">
        <v>26.2026961735546</v>
      </c>
      <c r="I338" s="3">
        <v>25.165580858023901</v>
      </c>
      <c r="K338" s="54">
        <f t="shared" si="52"/>
        <v>0.13582466382700176</v>
      </c>
      <c r="L338" s="54">
        <f t="shared" si="59"/>
        <v>-0.1901446178383992</v>
      </c>
      <c r="M338" s="54">
        <f t="shared" si="53"/>
        <v>8.1979503381699459E-2</v>
      </c>
      <c r="N338" s="54">
        <f t="shared" si="60"/>
        <v>0.27322803553609987</v>
      </c>
      <c r="O338" s="54">
        <f t="shared" si="54"/>
        <v>-0.10911224389949936</v>
      </c>
      <c r="P338" s="54"/>
      <c r="Q338" s="54">
        <f t="shared" si="55"/>
        <v>-0.10935100930580077</v>
      </c>
      <c r="R338" s="54"/>
      <c r="S338" s="54">
        <f t="shared" si="56"/>
        <v>0.21812545867469879</v>
      </c>
      <c r="T338" s="54"/>
      <c r="U338" s="54">
        <f t="shared" si="57"/>
        <v>-0.3813529395711015</v>
      </c>
      <c r="V338" s="54"/>
      <c r="W338" s="54">
        <f t="shared" si="58"/>
        <v>-2.7335085996398334E-2</v>
      </c>
    </row>
    <row r="339" spans="1:23">
      <c r="A339">
        <v>65</v>
      </c>
      <c r="B339" s="3">
        <v>28.677453565470099</v>
      </c>
      <c r="C339" s="2">
        <v>162.5</v>
      </c>
      <c r="D339" s="3">
        <v>25.384199914196898</v>
      </c>
      <c r="E339" s="3">
        <v>25.548062142151998</v>
      </c>
      <c r="F339" s="3">
        <v>25.110902734652701</v>
      </c>
      <c r="G339" s="3">
        <v>26.039146780565599</v>
      </c>
      <c r="H339" s="3">
        <v>26.692948588750099</v>
      </c>
      <c r="I339" s="3">
        <v>25.192915944020299</v>
      </c>
      <c r="K339" s="54">
        <f t="shared" si="52"/>
        <v>-0.46179394549240271</v>
      </c>
      <c r="L339" s="54">
        <f t="shared" si="59"/>
        <v>-0.59761860931940447</v>
      </c>
      <c r="M339" s="54">
        <f t="shared" si="53"/>
        <v>5.4636807136798637E-2</v>
      </c>
      <c r="N339" s="54">
        <f t="shared" si="60"/>
        <v>-2.7342696244900822E-2</v>
      </c>
      <c r="O339" s="54">
        <f t="shared" si="54"/>
        <v>-0.24563030165490218</v>
      </c>
      <c r="P339" s="54"/>
      <c r="Q339" s="54">
        <f t="shared" si="55"/>
        <v>0</v>
      </c>
      <c r="R339" s="54"/>
      <c r="S339" s="54">
        <f t="shared" si="56"/>
        <v>-8.1783365815500275E-2</v>
      </c>
      <c r="T339" s="54"/>
      <c r="U339" s="54">
        <f t="shared" si="57"/>
        <v>0.49025241519549922</v>
      </c>
      <c r="V339" s="54"/>
      <c r="W339" s="54">
        <f t="shared" si="58"/>
        <v>2.7335085996398334E-2</v>
      </c>
    </row>
    <row r="340" spans="1:23">
      <c r="A340">
        <v>65.2</v>
      </c>
      <c r="B340" s="3">
        <v>29.084916333034801</v>
      </c>
      <c r="C340" s="2">
        <v>163</v>
      </c>
      <c r="D340" s="3">
        <v>25.493449268710901</v>
      </c>
      <c r="E340" s="3">
        <v>25.6572544378927</v>
      </c>
      <c r="F340" s="3">
        <v>25.083554316622301</v>
      </c>
      <c r="G340" s="3">
        <v>25.575362367507399</v>
      </c>
      <c r="H340" s="3">
        <v>26.8018241284542</v>
      </c>
      <c r="I340" s="3">
        <v>25.138243128399701</v>
      </c>
      <c r="K340" s="54">
        <f t="shared" si="52"/>
        <v>0.40746276756470223</v>
      </c>
      <c r="L340" s="54">
        <f t="shared" si="59"/>
        <v>0.86925671305710495</v>
      </c>
      <c r="M340" s="54">
        <f t="shared" si="53"/>
        <v>0.10924935451400231</v>
      </c>
      <c r="N340" s="54">
        <f t="shared" si="60"/>
        <v>5.4612547377203668E-2</v>
      </c>
      <c r="O340" s="54">
        <f t="shared" si="54"/>
        <v>0.10919229574070144</v>
      </c>
      <c r="P340" s="54"/>
      <c r="Q340" s="54">
        <f t="shared" si="55"/>
        <v>-2.7348418030399557E-2</v>
      </c>
      <c r="R340" s="54"/>
      <c r="S340" s="54">
        <f t="shared" si="56"/>
        <v>-0.46378441305819962</v>
      </c>
      <c r="T340" s="54"/>
      <c r="U340" s="54">
        <f t="shared" si="57"/>
        <v>0.10887553970410124</v>
      </c>
      <c r="V340" s="54"/>
      <c r="W340" s="54">
        <f t="shared" si="58"/>
        <v>-5.4672815620598669E-2</v>
      </c>
    </row>
    <row r="341" spans="1:23">
      <c r="A341">
        <v>65.400000000000006</v>
      </c>
      <c r="B341" s="3">
        <v>28.813279139106101</v>
      </c>
      <c r="C341" s="2">
        <v>163.5</v>
      </c>
      <c r="D341" s="3">
        <v>25.165580858023901</v>
      </c>
      <c r="E341" s="3">
        <v>25.302235597197399</v>
      </c>
      <c r="F341" s="3">
        <v>24.946792593155799</v>
      </c>
      <c r="G341" s="3">
        <v>25.493449268710901</v>
      </c>
      <c r="H341" s="3">
        <v>26.393412159370101</v>
      </c>
      <c r="I341" s="3">
        <v>25.001508767267602</v>
      </c>
      <c r="K341" s="54">
        <f t="shared" si="52"/>
        <v>-0.27163719392870078</v>
      </c>
      <c r="L341" s="54">
        <f t="shared" si="59"/>
        <v>-0.67909996149340301</v>
      </c>
      <c r="M341" s="54">
        <f t="shared" si="53"/>
        <v>-0.32786841068699957</v>
      </c>
      <c r="N341" s="54">
        <f t="shared" si="60"/>
        <v>-0.43711776520100187</v>
      </c>
      <c r="O341" s="54">
        <f t="shared" si="54"/>
        <v>-0.35501884069530121</v>
      </c>
      <c r="P341" s="54"/>
      <c r="Q341" s="54">
        <f t="shared" si="55"/>
        <v>-0.13676172346650262</v>
      </c>
      <c r="R341" s="54"/>
      <c r="S341" s="54">
        <f t="shared" si="56"/>
        <v>-8.1913098796498218E-2</v>
      </c>
      <c r="T341" s="54"/>
      <c r="U341" s="54">
        <f t="shared" si="57"/>
        <v>-0.40841196908409927</v>
      </c>
      <c r="V341" s="54"/>
      <c r="W341" s="54">
        <f t="shared" si="58"/>
        <v>-0.13673436113209902</v>
      </c>
    </row>
    <row r="342" spans="1:23">
      <c r="A342">
        <v>65.599999999999994</v>
      </c>
      <c r="B342" s="3">
        <v>29.0034228471355</v>
      </c>
      <c r="C342" s="2">
        <v>164</v>
      </c>
      <c r="D342" s="3">
        <v>24.864699891662301</v>
      </c>
      <c r="E342" s="3">
        <v>25.165580858023901</v>
      </c>
      <c r="F342" s="3">
        <v>24.481259128436399</v>
      </c>
      <c r="G342" s="3">
        <v>25.9028046877064</v>
      </c>
      <c r="H342" s="3">
        <v>26.229945984906902</v>
      </c>
      <c r="I342" s="3">
        <v>24.974149403127999</v>
      </c>
      <c r="K342" s="54">
        <f t="shared" si="52"/>
        <v>0.19014370802939951</v>
      </c>
      <c r="L342" s="54">
        <f t="shared" si="59"/>
        <v>0.46178090195810029</v>
      </c>
      <c r="M342" s="54">
        <f t="shared" si="53"/>
        <v>-0.30088096636159989</v>
      </c>
      <c r="N342" s="54">
        <f t="shared" si="60"/>
        <v>2.6987444325399679E-2</v>
      </c>
      <c r="O342" s="54">
        <f t="shared" si="54"/>
        <v>-0.13665473917349757</v>
      </c>
      <c r="P342" s="54"/>
      <c r="Q342" s="54">
        <f t="shared" si="55"/>
        <v>-0.4655334647193996</v>
      </c>
      <c r="R342" s="54"/>
      <c r="S342" s="54">
        <f t="shared" si="56"/>
        <v>0.40935541899549932</v>
      </c>
      <c r="T342" s="54"/>
      <c r="U342" s="54">
        <f t="shared" si="57"/>
        <v>-0.16346617446319911</v>
      </c>
      <c r="V342" s="54"/>
      <c r="W342" s="54">
        <f t="shared" si="58"/>
        <v>-2.7359364139602604E-2</v>
      </c>
    </row>
    <row r="343" spans="1:23">
      <c r="A343">
        <v>65.8</v>
      </c>
      <c r="B343" s="3">
        <v>29.383732410371501</v>
      </c>
      <c r="C343" s="2">
        <v>164.5</v>
      </c>
      <c r="D343" s="3">
        <v>25.2749108812597</v>
      </c>
      <c r="E343" s="3">
        <v>25.629955830155399</v>
      </c>
      <c r="F343" s="3">
        <v>24.892070529927899</v>
      </c>
      <c r="G343" s="3">
        <v>25.793692443806901</v>
      </c>
      <c r="H343" s="3">
        <v>26.611274968677801</v>
      </c>
      <c r="I343" s="3">
        <v>24.755204470349899</v>
      </c>
      <c r="K343" s="54">
        <f t="shared" si="52"/>
        <v>0.38030956323600051</v>
      </c>
      <c r="L343" s="54">
        <f t="shared" si="59"/>
        <v>0.19016585520660101</v>
      </c>
      <c r="M343" s="54">
        <f t="shared" si="53"/>
        <v>0.41021098959739888</v>
      </c>
      <c r="N343" s="54">
        <f t="shared" si="60"/>
        <v>0.71109195595899877</v>
      </c>
      <c r="O343" s="54">
        <f t="shared" si="54"/>
        <v>0.46437497213149825</v>
      </c>
      <c r="P343" s="54"/>
      <c r="Q343" s="54">
        <f t="shared" si="55"/>
        <v>0.41081140149150031</v>
      </c>
      <c r="R343" s="54"/>
      <c r="S343" s="54">
        <f t="shared" si="56"/>
        <v>-0.10911224389949936</v>
      </c>
      <c r="T343" s="54"/>
      <c r="U343" s="54">
        <f t="shared" si="57"/>
        <v>0.3813289837708993</v>
      </c>
      <c r="V343" s="54"/>
      <c r="W343" s="54">
        <f t="shared" si="58"/>
        <v>-0.21894493277810056</v>
      </c>
    </row>
    <row r="344" spans="1:23">
      <c r="A344">
        <v>66</v>
      </c>
      <c r="B344" s="3">
        <v>29.5467318138938</v>
      </c>
      <c r="C344" s="2">
        <v>165</v>
      </c>
      <c r="D344" s="3">
        <v>25.083554316622301</v>
      </c>
      <c r="E344" s="3">
        <v>25.602660256676899</v>
      </c>
      <c r="F344" s="3">
        <v>24.399012769494501</v>
      </c>
      <c r="G344" s="3">
        <v>25.793692443806901</v>
      </c>
      <c r="H344" s="3">
        <v>26.584049113125701</v>
      </c>
      <c r="I344" s="3">
        <v>25.083554316622301</v>
      </c>
      <c r="K344" s="54">
        <f t="shared" si="52"/>
        <v>0.16299940352229925</v>
      </c>
      <c r="L344" s="54">
        <f t="shared" si="59"/>
        <v>-0.21731015971370127</v>
      </c>
      <c r="M344" s="54">
        <f t="shared" si="53"/>
        <v>-0.19135656463739892</v>
      </c>
      <c r="N344" s="54">
        <f t="shared" si="60"/>
        <v>-0.6015675542347978</v>
      </c>
      <c r="O344" s="54">
        <f t="shared" si="54"/>
        <v>-2.7295573478500756E-2</v>
      </c>
      <c r="P344" s="54"/>
      <c r="Q344" s="54">
        <f t="shared" si="55"/>
        <v>-0.49305776043339833</v>
      </c>
      <c r="R344" s="54"/>
      <c r="S344" s="54">
        <f t="shared" si="56"/>
        <v>0</v>
      </c>
      <c r="T344" s="54"/>
      <c r="U344" s="54">
        <f t="shared" si="57"/>
        <v>-2.7225855552099887E-2</v>
      </c>
      <c r="V344" s="54"/>
      <c r="W344" s="54">
        <f t="shared" si="58"/>
        <v>0.3283498462724026</v>
      </c>
    </row>
    <row r="345" spans="1:23">
      <c r="A345">
        <v>66.2</v>
      </c>
      <c r="B345" s="3">
        <v>29.764088767798398</v>
      </c>
      <c r="C345" s="2">
        <v>165.5</v>
      </c>
      <c r="D345" s="3">
        <v>24.673055997883701</v>
      </c>
      <c r="E345" s="3">
        <v>25.493449268710901</v>
      </c>
      <c r="F345" s="3">
        <v>24.481259128436399</v>
      </c>
      <c r="G345" s="3">
        <v>25.493449268710901</v>
      </c>
      <c r="H345" s="3">
        <v>26.3116897552053</v>
      </c>
      <c r="I345" s="3">
        <v>24.782586710758402</v>
      </c>
      <c r="K345" s="54">
        <f t="shared" si="52"/>
        <v>0.21735695390459853</v>
      </c>
      <c r="L345" s="54">
        <f t="shared" si="59"/>
        <v>5.435755038229928E-2</v>
      </c>
      <c r="M345" s="54">
        <f t="shared" si="53"/>
        <v>-0.41049831873860043</v>
      </c>
      <c r="N345" s="54">
        <f t="shared" si="60"/>
        <v>-0.21914175410120151</v>
      </c>
      <c r="O345" s="54">
        <f t="shared" si="54"/>
        <v>-0.10921098796599793</v>
      </c>
      <c r="P345" s="54"/>
      <c r="Q345" s="54">
        <f t="shared" si="55"/>
        <v>8.2246358941898023E-2</v>
      </c>
      <c r="R345" s="54"/>
      <c r="S345" s="54">
        <f t="shared" si="56"/>
        <v>-0.30024317509599996</v>
      </c>
      <c r="T345" s="54"/>
      <c r="U345" s="54">
        <f t="shared" si="57"/>
        <v>-0.27235935792040067</v>
      </c>
      <c r="V345" s="54"/>
      <c r="W345" s="54">
        <f t="shared" si="58"/>
        <v>-0.30096760586389948</v>
      </c>
    </row>
    <row r="346" spans="1:23">
      <c r="A346">
        <v>66.400000000000006</v>
      </c>
      <c r="B346" s="3">
        <v>29.736918926463201</v>
      </c>
      <c r="C346" s="2">
        <v>166</v>
      </c>
      <c r="D346" s="3">
        <v>25.110902734652701</v>
      </c>
      <c r="E346" s="3">
        <v>25.302235597197399</v>
      </c>
      <c r="F346" s="3">
        <v>24.946792593155799</v>
      </c>
      <c r="G346" s="3">
        <v>25.793692443806901</v>
      </c>
      <c r="H346" s="3">
        <v>26.3389323120585</v>
      </c>
      <c r="I346" s="3">
        <v>24.892070529927899</v>
      </c>
      <c r="K346" s="54">
        <f t="shared" si="52"/>
        <v>-2.7169841335197731E-2</v>
      </c>
      <c r="L346" s="54">
        <f t="shared" si="59"/>
        <v>-0.24452679523979626</v>
      </c>
      <c r="M346" s="54">
        <f t="shared" si="53"/>
        <v>0.43784673676899999</v>
      </c>
      <c r="N346" s="54">
        <f t="shared" si="60"/>
        <v>0.84834505550760042</v>
      </c>
      <c r="O346" s="54">
        <f t="shared" si="54"/>
        <v>-0.19121367151350199</v>
      </c>
      <c r="P346" s="54"/>
      <c r="Q346" s="54">
        <f t="shared" si="55"/>
        <v>0.4655334647193996</v>
      </c>
      <c r="R346" s="54"/>
      <c r="S346" s="54">
        <f t="shared" si="56"/>
        <v>0.30024317509599996</v>
      </c>
      <c r="T346" s="54"/>
      <c r="U346" s="54">
        <f t="shared" si="57"/>
        <v>2.7242556853199318E-2</v>
      </c>
      <c r="V346" s="54"/>
      <c r="W346" s="54">
        <f t="shared" si="58"/>
        <v>0.10948381916949756</v>
      </c>
    </row>
    <row r="347" spans="1:23">
      <c r="A347">
        <v>66.599999999999994</v>
      </c>
      <c r="B347" s="3">
        <v>29.5467318138938</v>
      </c>
      <c r="C347" s="2">
        <v>166.5</v>
      </c>
      <c r="D347" s="3">
        <v>24.5908750626031</v>
      </c>
      <c r="E347" s="3">
        <v>25.138243128399701</v>
      </c>
      <c r="F347" s="3">
        <v>24.453848643518199</v>
      </c>
      <c r="G347" s="3">
        <v>25.793692443806901</v>
      </c>
      <c r="H347" s="3">
        <v>26.447890439711301</v>
      </c>
      <c r="I347" s="3">
        <v>24.727824624590799</v>
      </c>
      <c r="K347" s="54">
        <f t="shared" si="52"/>
        <v>-0.1901871125694008</v>
      </c>
      <c r="L347" s="54">
        <f t="shared" si="59"/>
        <v>-0.16301727123420306</v>
      </c>
      <c r="M347" s="54">
        <f t="shared" si="53"/>
        <v>-0.52002767204960065</v>
      </c>
      <c r="N347" s="54">
        <f t="shared" si="60"/>
        <v>-0.95787440881860064</v>
      </c>
      <c r="O347" s="54">
        <f t="shared" si="54"/>
        <v>-0.16399246879769791</v>
      </c>
      <c r="P347" s="54"/>
      <c r="Q347" s="54">
        <f t="shared" si="55"/>
        <v>-0.49294394963759913</v>
      </c>
      <c r="R347" s="54"/>
      <c r="S347" s="54">
        <f t="shared" si="56"/>
        <v>0</v>
      </c>
      <c r="T347" s="54"/>
      <c r="U347" s="54">
        <f t="shared" si="57"/>
        <v>0.10895812765280155</v>
      </c>
      <c r="V347" s="54"/>
      <c r="W347" s="54">
        <f t="shared" si="58"/>
        <v>-0.1642459053371006</v>
      </c>
    </row>
    <row r="348" spans="1:23">
      <c r="A348">
        <v>66.8</v>
      </c>
      <c r="B348" s="3">
        <v>30.0358327299456</v>
      </c>
      <c r="C348" s="2">
        <v>167</v>
      </c>
      <c r="D348" s="3">
        <v>24.974149403127999</v>
      </c>
      <c r="E348" s="3">
        <v>25.3295631070601</v>
      </c>
      <c r="F348" s="3">
        <v>24.700441807267001</v>
      </c>
      <c r="G348" s="3">
        <v>25.438832135832801</v>
      </c>
      <c r="H348" s="3">
        <v>26.366173106615101</v>
      </c>
      <c r="I348" s="3">
        <v>24.809960674303401</v>
      </c>
      <c r="K348" s="54">
        <f t="shared" si="52"/>
        <v>0.48910091605180028</v>
      </c>
      <c r="L348" s="54">
        <f t="shared" si="59"/>
        <v>0.67928802862120108</v>
      </c>
      <c r="M348" s="54">
        <f t="shared" si="53"/>
        <v>0.38327434052489906</v>
      </c>
      <c r="N348" s="54">
        <f t="shared" si="60"/>
        <v>0.90330201257449971</v>
      </c>
      <c r="O348" s="54">
        <f t="shared" si="54"/>
        <v>0.19131997866039896</v>
      </c>
      <c r="P348" s="54"/>
      <c r="Q348" s="54">
        <f t="shared" si="55"/>
        <v>0.24659316374880191</v>
      </c>
      <c r="R348" s="54"/>
      <c r="S348" s="54">
        <f t="shared" si="56"/>
        <v>-0.35486030797409995</v>
      </c>
      <c r="T348" s="54"/>
      <c r="U348" s="54">
        <f t="shared" si="57"/>
        <v>-8.1717333096200662E-2</v>
      </c>
      <c r="V348" s="54"/>
      <c r="W348" s="54">
        <f t="shared" si="58"/>
        <v>8.2136049712602244E-2</v>
      </c>
    </row>
    <row r="349" spans="1:23">
      <c r="A349">
        <v>67</v>
      </c>
      <c r="B349" s="3">
        <v>29.818435243965801</v>
      </c>
      <c r="C349" s="2">
        <v>167.5</v>
      </c>
      <c r="D349" s="3">
        <v>25.001508767267602</v>
      </c>
      <c r="E349" s="3">
        <v>25.138243128399701</v>
      </c>
      <c r="F349" s="3">
        <v>24.508666457326701</v>
      </c>
      <c r="G349" s="3">
        <v>25.356882760705702</v>
      </c>
      <c r="H349" s="3">
        <v>26.584049113125701</v>
      </c>
      <c r="I349" s="3">
        <v>24.508666457326701</v>
      </c>
      <c r="K349" s="54">
        <f t="shared" si="52"/>
        <v>-0.21739748597979869</v>
      </c>
      <c r="L349" s="54">
        <f t="shared" si="59"/>
        <v>-0.70649840203159897</v>
      </c>
      <c r="M349" s="54">
        <f t="shared" si="53"/>
        <v>2.7359364139602604E-2</v>
      </c>
      <c r="N349" s="54">
        <f t="shared" si="60"/>
        <v>-0.35591497638529646</v>
      </c>
      <c r="O349" s="54">
        <f t="shared" si="54"/>
        <v>-0.19131997866039896</v>
      </c>
      <c r="P349" s="54"/>
      <c r="Q349" s="54">
        <f t="shared" si="55"/>
        <v>-0.19177534994030054</v>
      </c>
      <c r="R349" s="54"/>
      <c r="S349" s="54">
        <f t="shared" si="56"/>
        <v>-8.1949375127098989E-2</v>
      </c>
      <c r="T349" s="54"/>
      <c r="U349" s="54">
        <f t="shared" si="57"/>
        <v>0.21787600651060046</v>
      </c>
      <c r="V349" s="54"/>
      <c r="W349" s="54">
        <f t="shared" si="58"/>
        <v>-0.30129421697670011</v>
      </c>
    </row>
    <row r="350" spans="1:23">
      <c r="A350">
        <v>67.2</v>
      </c>
      <c r="B350" s="3">
        <v>30.3891948518467</v>
      </c>
      <c r="C350" s="2">
        <v>168</v>
      </c>
      <c r="D350" s="3">
        <v>25.001508767267602</v>
      </c>
      <c r="E350" s="3">
        <v>25.083554316622301</v>
      </c>
      <c r="F350" s="3">
        <v>24.618269971733699</v>
      </c>
      <c r="G350" s="3">
        <v>25.165580858023901</v>
      </c>
      <c r="H350" s="3">
        <v>26.366173106615101</v>
      </c>
      <c r="I350" s="3">
        <v>24.946792593155799</v>
      </c>
      <c r="K350" s="54">
        <f t="shared" si="52"/>
        <v>0.5707596078808983</v>
      </c>
      <c r="L350" s="54">
        <f t="shared" si="59"/>
        <v>0.78815709386069699</v>
      </c>
      <c r="M350" s="54">
        <f t="shared" si="53"/>
        <v>0</v>
      </c>
      <c r="N350" s="54">
        <f t="shared" si="60"/>
        <v>-2.7359364139602604E-2</v>
      </c>
      <c r="O350" s="54">
        <f t="shared" si="54"/>
        <v>-5.4688811777399593E-2</v>
      </c>
      <c r="P350" s="54"/>
      <c r="Q350" s="54">
        <f t="shared" si="55"/>
        <v>0.10960351440699867</v>
      </c>
      <c r="R350" s="54"/>
      <c r="S350" s="54">
        <f t="shared" si="56"/>
        <v>-0.19130190268180058</v>
      </c>
      <c r="T350" s="54"/>
      <c r="U350" s="54">
        <f t="shared" si="57"/>
        <v>-0.21787600651060046</v>
      </c>
      <c r="V350" s="54"/>
      <c r="W350" s="54">
        <f t="shared" si="58"/>
        <v>0.43812613582909776</v>
      </c>
    </row>
    <row r="351" spans="1:23">
      <c r="A351">
        <v>67.400000000000006</v>
      </c>
      <c r="B351" s="3">
        <v>30.1989050893038</v>
      </c>
      <c r="C351" s="2">
        <v>168.5</v>
      </c>
      <c r="D351" s="3">
        <v>24.919432975587501</v>
      </c>
      <c r="E351" s="3">
        <v>25.192915944020299</v>
      </c>
      <c r="F351" s="3">
        <v>24.014813487815001</v>
      </c>
      <c r="G351" s="3">
        <v>25.602660256676899</v>
      </c>
      <c r="H351" s="3">
        <v>26.366173106615101</v>
      </c>
      <c r="I351" s="3">
        <v>24.755204470349899</v>
      </c>
      <c r="K351" s="54">
        <f t="shared" si="52"/>
        <v>-0.19028976254289987</v>
      </c>
      <c r="L351" s="54">
        <f t="shared" si="59"/>
        <v>-0.76104937042379817</v>
      </c>
      <c r="M351" s="54">
        <f t="shared" si="53"/>
        <v>-8.2075791680100707E-2</v>
      </c>
      <c r="N351" s="54">
        <f t="shared" si="60"/>
        <v>-8.2075791680100707E-2</v>
      </c>
      <c r="O351" s="54">
        <f t="shared" si="54"/>
        <v>0.10936162739799826</v>
      </c>
      <c r="P351" s="54"/>
      <c r="Q351" s="54">
        <f t="shared" si="55"/>
        <v>-0.60345648391869844</v>
      </c>
      <c r="R351" s="54"/>
      <c r="S351" s="54">
        <f t="shared" si="56"/>
        <v>0.4370793986529975</v>
      </c>
      <c r="T351" s="54"/>
      <c r="U351" s="54">
        <f t="shared" si="57"/>
        <v>0</v>
      </c>
      <c r="V351" s="54"/>
      <c r="W351" s="54">
        <f t="shared" si="58"/>
        <v>-0.19158812280589999</v>
      </c>
    </row>
    <row r="352" spans="1:23">
      <c r="A352">
        <v>67.599999999999994</v>
      </c>
      <c r="B352" s="3">
        <v>30.063008850557701</v>
      </c>
      <c r="C352" s="2">
        <v>169</v>
      </c>
      <c r="D352" s="3">
        <v>24.618269971733699</v>
      </c>
      <c r="E352" s="3">
        <v>25.0288600229945</v>
      </c>
      <c r="F352" s="3">
        <v>24.5908750626031</v>
      </c>
      <c r="G352" s="3">
        <v>25.684545441032299</v>
      </c>
      <c r="H352" s="3">
        <v>26.447890439711301</v>
      </c>
      <c r="I352" s="3">
        <v>24.755204470349899</v>
      </c>
      <c r="K352" s="54">
        <f t="shared" si="52"/>
        <v>-0.13589623874609913</v>
      </c>
      <c r="L352" s="54">
        <f t="shared" si="59"/>
        <v>5.4393523796800736E-2</v>
      </c>
      <c r="M352" s="54">
        <f t="shared" si="53"/>
        <v>-0.30116300385380157</v>
      </c>
      <c r="N352" s="54">
        <f t="shared" si="60"/>
        <v>-0.21908721217370086</v>
      </c>
      <c r="O352" s="54">
        <f t="shared" si="54"/>
        <v>-0.16405592102579902</v>
      </c>
      <c r="P352" s="54"/>
      <c r="Q352" s="54">
        <f t="shared" si="55"/>
        <v>0.57606157478809905</v>
      </c>
      <c r="R352" s="54"/>
      <c r="S352" s="54">
        <f t="shared" si="56"/>
        <v>8.1885184355400042E-2</v>
      </c>
      <c r="T352" s="54"/>
      <c r="U352" s="54">
        <f t="shared" si="57"/>
        <v>8.1717333096200662E-2</v>
      </c>
      <c r="V352" s="54"/>
      <c r="W352" s="54">
        <f t="shared" si="58"/>
        <v>0</v>
      </c>
    </row>
    <row r="353" spans="1:23">
      <c r="A353">
        <v>67.8</v>
      </c>
      <c r="B353" s="3">
        <v>30.4163808979152</v>
      </c>
      <c r="C353" s="2">
        <v>169.5</v>
      </c>
      <c r="D353" s="3">
        <v>24.5634770794288</v>
      </c>
      <c r="E353" s="3">
        <v>25.2749108812597</v>
      </c>
      <c r="F353" s="3">
        <v>24.344169378276799</v>
      </c>
      <c r="G353" s="3">
        <v>25.466141911356999</v>
      </c>
      <c r="H353" s="3">
        <v>25.984618180397302</v>
      </c>
      <c r="I353" s="3">
        <v>24.782586710758402</v>
      </c>
      <c r="K353" s="54">
        <f t="shared" si="52"/>
        <v>0.3533720473574995</v>
      </c>
      <c r="L353" s="54">
        <f t="shared" si="59"/>
        <v>0.48926828610359863</v>
      </c>
      <c r="M353" s="54">
        <f t="shared" si="53"/>
        <v>-5.4792892304899254E-2</v>
      </c>
      <c r="N353" s="54">
        <f t="shared" si="60"/>
        <v>0.24637011154890232</v>
      </c>
      <c r="O353" s="54">
        <f t="shared" si="54"/>
        <v>0.24605085826519968</v>
      </c>
      <c r="P353" s="54"/>
      <c r="Q353" s="54">
        <f t="shared" si="55"/>
        <v>-0.24670568432630091</v>
      </c>
      <c r="R353" s="54"/>
      <c r="S353" s="54">
        <f t="shared" si="56"/>
        <v>-0.21840352967529952</v>
      </c>
      <c r="T353" s="54"/>
      <c r="U353" s="54">
        <f t="shared" si="57"/>
        <v>-0.46327225931399951</v>
      </c>
      <c r="V353" s="54"/>
      <c r="W353" s="54">
        <f t="shared" si="58"/>
        <v>2.7382240408503122E-2</v>
      </c>
    </row>
    <row r="354" spans="1:23">
      <c r="A354">
        <v>68</v>
      </c>
      <c r="B354" s="3">
        <v>30.144546586702202</v>
      </c>
      <c r="C354" s="2">
        <v>170</v>
      </c>
      <c r="D354" s="3">
        <v>24.974149403127999</v>
      </c>
      <c r="E354" s="3">
        <v>24.755204470349899</v>
      </c>
      <c r="F354" s="3">
        <v>24.399012769494501</v>
      </c>
      <c r="G354" s="3">
        <v>25.3295631070601</v>
      </c>
      <c r="H354" s="3">
        <v>26.393412159370101</v>
      </c>
      <c r="I354" s="3">
        <v>24.426429628580099</v>
      </c>
      <c r="K354" s="54">
        <f t="shared" si="52"/>
        <v>-0.27183431121299861</v>
      </c>
      <c r="L354" s="54">
        <f t="shared" si="59"/>
        <v>-0.62520635857049811</v>
      </c>
      <c r="M354" s="54">
        <f t="shared" si="53"/>
        <v>0.41067232369919893</v>
      </c>
      <c r="N354" s="54">
        <f t="shared" si="60"/>
        <v>0.46546521600409818</v>
      </c>
      <c r="O354" s="54">
        <f t="shared" si="54"/>
        <v>-0.51970641090980152</v>
      </c>
      <c r="P354" s="54"/>
      <c r="Q354" s="54">
        <f t="shared" si="55"/>
        <v>5.4843391217701765E-2</v>
      </c>
      <c r="R354" s="54"/>
      <c r="S354" s="54">
        <f t="shared" si="56"/>
        <v>-0.13657880429689939</v>
      </c>
      <c r="T354" s="54"/>
      <c r="U354" s="54">
        <f t="shared" si="57"/>
        <v>0.40879397897279901</v>
      </c>
      <c r="V354" s="54"/>
      <c r="W354" s="54">
        <f t="shared" si="58"/>
        <v>-0.35615708217830289</v>
      </c>
    </row>
    <row r="355" spans="1:23">
      <c r="A355">
        <v>68.2</v>
      </c>
      <c r="B355" s="3">
        <v>30.7699062869195</v>
      </c>
      <c r="C355" s="2">
        <v>170.5</v>
      </c>
      <c r="D355" s="3">
        <v>24.755204470349899</v>
      </c>
      <c r="E355" s="3">
        <v>25.110902734652701</v>
      </c>
      <c r="F355" s="3">
        <v>24.097194370681201</v>
      </c>
      <c r="G355" s="3">
        <v>25.192915944020299</v>
      </c>
      <c r="H355" s="3">
        <v>26.229945984906902</v>
      </c>
      <c r="I355" s="3">
        <v>24.864699891662301</v>
      </c>
      <c r="K355" s="54">
        <f t="shared" si="52"/>
        <v>0.62535970021729881</v>
      </c>
      <c r="L355" s="54">
        <f t="shared" si="59"/>
        <v>0.89719401143029742</v>
      </c>
      <c r="M355" s="54">
        <f t="shared" si="53"/>
        <v>-0.21894493277810056</v>
      </c>
      <c r="N355" s="54">
        <f t="shared" si="60"/>
        <v>-0.62961725647729949</v>
      </c>
      <c r="O355" s="54">
        <f t="shared" si="54"/>
        <v>0.35569826430280216</v>
      </c>
      <c r="P355" s="54"/>
      <c r="Q355" s="54">
        <f t="shared" si="55"/>
        <v>-0.30181839881329964</v>
      </c>
      <c r="R355" s="54"/>
      <c r="S355" s="54">
        <f t="shared" si="56"/>
        <v>-0.13664716303980029</v>
      </c>
      <c r="T355" s="54"/>
      <c r="U355" s="54">
        <f t="shared" si="57"/>
        <v>-0.16346617446319911</v>
      </c>
      <c r="V355" s="54"/>
      <c r="W355" s="54">
        <f t="shared" si="58"/>
        <v>0.4382702630822024</v>
      </c>
    </row>
    <row r="356" spans="1:23">
      <c r="A356">
        <v>68.400000000000006</v>
      </c>
      <c r="B356" s="3">
        <v>30.715504674535602</v>
      </c>
      <c r="C356" s="2">
        <v>171</v>
      </c>
      <c r="D356" s="3">
        <v>24.700441807267001</v>
      </c>
      <c r="E356" s="3">
        <v>25.0288600229945</v>
      </c>
      <c r="F356" s="3">
        <v>23.959870046408199</v>
      </c>
      <c r="G356" s="3">
        <v>25.411514588028801</v>
      </c>
      <c r="H356" s="3">
        <v>25.8209723804658</v>
      </c>
      <c r="I356" s="3">
        <v>24.727824624590799</v>
      </c>
      <c r="K356" s="54">
        <f t="shared" si="52"/>
        <v>-5.4401612383898623E-2</v>
      </c>
      <c r="L356" s="54">
        <f t="shared" si="59"/>
        <v>-0.67976131260119743</v>
      </c>
      <c r="M356" s="54">
        <f t="shared" si="53"/>
        <v>-5.4762663082897234E-2</v>
      </c>
      <c r="N356" s="54">
        <f t="shared" si="60"/>
        <v>0.16418226969520333</v>
      </c>
      <c r="O356" s="54">
        <f t="shared" si="54"/>
        <v>-8.2042711658200318E-2</v>
      </c>
      <c r="P356" s="54"/>
      <c r="Q356" s="54">
        <f t="shared" si="55"/>
        <v>-0.13732432427300267</v>
      </c>
      <c r="R356" s="54"/>
      <c r="S356" s="54">
        <f t="shared" si="56"/>
        <v>0.21859864400850171</v>
      </c>
      <c r="T356" s="54"/>
      <c r="U356" s="54">
        <f t="shared" si="57"/>
        <v>-0.4089736044411012</v>
      </c>
      <c r="V356" s="54"/>
      <c r="W356" s="54">
        <f t="shared" si="58"/>
        <v>-0.13687526707150255</v>
      </c>
    </row>
    <row r="357" spans="1:23">
      <c r="A357">
        <v>68.599999999999994</v>
      </c>
      <c r="B357" s="3">
        <v>30.9331270468372</v>
      </c>
      <c r="C357" s="2">
        <v>171.5</v>
      </c>
      <c r="D357" s="3">
        <v>24.700441807267001</v>
      </c>
      <c r="E357" s="3">
        <v>24.974149403127999</v>
      </c>
      <c r="F357" s="3">
        <v>24.234437971829198</v>
      </c>
      <c r="G357" s="3">
        <v>25.411514588028801</v>
      </c>
      <c r="H357" s="3">
        <v>26.148185613920202</v>
      </c>
      <c r="I357" s="3">
        <v>24.755204470349899</v>
      </c>
      <c r="K357" s="54">
        <f t="shared" si="52"/>
        <v>0.21762237230159798</v>
      </c>
      <c r="L357" s="54">
        <f t="shared" si="59"/>
        <v>0.2720239846854966</v>
      </c>
      <c r="M357" s="54">
        <f t="shared" si="53"/>
        <v>0</v>
      </c>
      <c r="N357" s="54">
        <f t="shared" si="60"/>
        <v>5.4762663082897234E-2</v>
      </c>
      <c r="O357" s="54">
        <f t="shared" si="54"/>
        <v>-5.4710619866501276E-2</v>
      </c>
      <c r="P357" s="54"/>
      <c r="Q357" s="54">
        <f t="shared" si="55"/>
        <v>0.27456792542099961</v>
      </c>
      <c r="R357" s="54"/>
      <c r="S357" s="54">
        <f t="shared" si="56"/>
        <v>0</v>
      </c>
      <c r="T357" s="54"/>
      <c r="U357" s="54">
        <f t="shared" si="57"/>
        <v>0.32721323345440112</v>
      </c>
      <c r="V357" s="54"/>
      <c r="W357" s="54">
        <f t="shared" si="58"/>
        <v>2.7379845759099908E-2</v>
      </c>
    </row>
    <row r="358" spans="1:23">
      <c r="A358">
        <v>68.8</v>
      </c>
      <c r="B358" s="3">
        <v>30.525139310656701</v>
      </c>
      <c r="C358" s="2">
        <v>172</v>
      </c>
      <c r="D358" s="3">
        <v>24.700441807267001</v>
      </c>
      <c r="E358" s="3">
        <v>24.508666457326701</v>
      </c>
      <c r="F358" s="3">
        <v>23.932395699427499</v>
      </c>
      <c r="G358" s="3">
        <v>25.192915944020299</v>
      </c>
      <c r="H358" s="3">
        <v>26.039146780565599</v>
      </c>
      <c r="I358" s="3">
        <v>24.344169378276799</v>
      </c>
      <c r="K358" s="54">
        <f t="shared" si="52"/>
        <v>-0.40798773618049822</v>
      </c>
      <c r="L358" s="54">
        <f t="shared" si="59"/>
        <v>-0.62561010848209619</v>
      </c>
      <c r="M358" s="54">
        <f t="shared" si="53"/>
        <v>0</v>
      </c>
      <c r="N358" s="54">
        <f t="shared" si="60"/>
        <v>0</v>
      </c>
      <c r="O358" s="54">
        <f t="shared" si="54"/>
        <v>-0.46548294580129834</v>
      </c>
      <c r="P358" s="54"/>
      <c r="Q358" s="54">
        <f t="shared" si="55"/>
        <v>-0.30204227240169956</v>
      </c>
      <c r="R358" s="54"/>
      <c r="S358" s="54">
        <f t="shared" si="56"/>
        <v>-0.21859864400850171</v>
      </c>
      <c r="T358" s="54"/>
      <c r="U358" s="54">
        <f t="shared" si="57"/>
        <v>-0.10903883335460307</v>
      </c>
      <c r="V358" s="54"/>
      <c r="W358" s="54">
        <f t="shared" si="58"/>
        <v>-0.41103509207309941</v>
      </c>
    </row>
    <row r="359" spans="1:23">
      <c r="A359">
        <v>69</v>
      </c>
      <c r="B359" s="3">
        <v>30.7427022908273</v>
      </c>
      <c r="C359" s="2">
        <v>172.5</v>
      </c>
      <c r="D359" s="3">
        <v>24.426429628580099</v>
      </c>
      <c r="E359" s="3">
        <v>24.946792593155799</v>
      </c>
      <c r="F359" s="3">
        <v>23.932395699427499</v>
      </c>
      <c r="G359" s="3">
        <v>25.220253743958502</v>
      </c>
      <c r="H359" s="3">
        <v>26.257193951978302</v>
      </c>
      <c r="I359" s="3">
        <v>24.5908750626031</v>
      </c>
      <c r="K359" s="54">
        <f t="shared" si="52"/>
        <v>0.21756298017059805</v>
      </c>
      <c r="L359" s="54">
        <f t="shared" si="59"/>
        <v>0.62555071635109627</v>
      </c>
      <c r="M359" s="54">
        <f t="shared" si="53"/>
        <v>-0.27401217868690253</v>
      </c>
      <c r="N359" s="54">
        <f t="shared" si="60"/>
        <v>-0.27401217868690253</v>
      </c>
      <c r="O359" s="54">
        <f t="shared" si="54"/>
        <v>0.43812613582909776</v>
      </c>
      <c r="P359" s="54"/>
      <c r="Q359" s="54">
        <f t="shared" si="55"/>
        <v>0</v>
      </c>
      <c r="R359" s="54"/>
      <c r="S359" s="54">
        <f t="shared" si="56"/>
        <v>2.7337799938202068E-2</v>
      </c>
      <c r="T359" s="54"/>
      <c r="U359" s="54">
        <f t="shared" si="57"/>
        <v>0.21804717141270302</v>
      </c>
      <c r="V359" s="54"/>
      <c r="W359" s="54">
        <f t="shared" si="58"/>
        <v>0.24670568432630091</v>
      </c>
    </row>
    <row r="360" spans="1:23">
      <c r="A360">
        <v>69.2</v>
      </c>
      <c r="B360" s="3">
        <v>30.960333661002199</v>
      </c>
      <c r="C360" s="2">
        <v>173</v>
      </c>
      <c r="D360" s="3">
        <v>24.618269971733699</v>
      </c>
      <c r="E360" s="3">
        <v>25.0288600229945</v>
      </c>
      <c r="F360" s="3">
        <v>23.904917786497801</v>
      </c>
      <c r="G360" s="3">
        <v>25.165580858023901</v>
      </c>
      <c r="H360" s="3">
        <v>26.229945984906902</v>
      </c>
      <c r="I360" s="3">
        <v>24.426429628580099</v>
      </c>
      <c r="K360" s="54">
        <f t="shared" si="52"/>
        <v>0.21763137017489953</v>
      </c>
      <c r="L360" s="54">
        <f t="shared" si="59"/>
        <v>6.8390004301477347E-5</v>
      </c>
      <c r="M360" s="54">
        <f t="shared" si="53"/>
        <v>0.19184034315360066</v>
      </c>
      <c r="N360" s="54">
        <f t="shared" si="60"/>
        <v>0.46585252184050319</v>
      </c>
      <c r="O360" s="54">
        <f t="shared" si="54"/>
        <v>8.2067429838701855E-2</v>
      </c>
      <c r="P360" s="54"/>
      <c r="Q360" s="54">
        <f t="shared" si="55"/>
        <v>-2.7477912929697368E-2</v>
      </c>
      <c r="R360" s="54"/>
      <c r="S360" s="54">
        <f t="shared" si="56"/>
        <v>-5.4672885934600401E-2</v>
      </c>
      <c r="T360" s="54"/>
      <c r="U360" s="54">
        <f t="shared" si="57"/>
        <v>-2.724796707139987E-2</v>
      </c>
      <c r="V360" s="54"/>
      <c r="W360" s="54">
        <f t="shared" si="58"/>
        <v>-0.16444543402300127</v>
      </c>
    </row>
    <row r="361" spans="1:23">
      <c r="A361">
        <v>69.400000000000006</v>
      </c>
      <c r="B361" s="3">
        <v>30.715504674535602</v>
      </c>
      <c r="C361" s="2">
        <v>173.5</v>
      </c>
      <c r="D361" s="3">
        <v>24.755204470349899</v>
      </c>
      <c r="E361" s="3">
        <v>24.700441807267001</v>
      </c>
      <c r="F361" s="3">
        <v>24.097194370681201</v>
      </c>
      <c r="G361" s="3">
        <v>25.165580858023901</v>
      </c>
      <c r="H361" s="3">
        <v>26.148185613920202</v>
      </c>
      <c r="I361" s="3">
        <v>24.5634770794288</v>
      </c>
      <c r="K361" s="54">
        <f t="shared" si="52"/>
        <v>-0.24482898646659734</v>
      </c>
      <c r="L361" s="54">
        <f t="shared" si="59"/>
        <v>-0.46246035664149687</v>
      </c>
      <c r="M361" s="54">
        <f t="shared" si="53"/>
        <v>0.13693449861619911</v>
      </c>
      <c r="N361" s="54">
        <f t="shared" si="60"/>
        <v>-5.4905844537401549E-2</v>
      </c>
      <c r="O361" s="54">
        <f t="shared" si="54"/>
        <v>-0.32841821572749907</v>
      </c>
      <c r="P361" s="54"/>
      <c r="Q361" s="54">
        <f t="shared" si="55"/>
        <v>0.19227658418339999</v>
      </c>
      <c r="R361" s="54"/>
      <c r="S361" s="54">
        <f t="shared" si="56"/>
        <v>0</v>
      </c>
      <c r="T361" s="54"/>
      <c r="U361" s="54">
        <f t="shared" si="57"/>
        <v>-8.1760370986700082E-2</v>
      </c>
      <c r="V361" s="54"/>
      <c r="W361" s="54">
        <f t="shared" si="58"/>
        <v>0.1370474508487014</v>
      </c>
    </row>
    <row r="362" spans="1:23">
      <c r="A362">
        <v>69.599999999999994</v>
      </c>
      <c r="B362" s="3">
        <v>31.014755809496702</v>
      </c>
      <c r="C362" s="2">
        <v>174</v>
      </c>
      <c r="D362" s="3">
        <v>24.5634770794288</v>
      </c>
      <c r="E362" s="3">
        <v>24.974149403127999</v>
      </c>
      <c r="F362" s="3">
        <v>24.069737546693901</v>
      </c>
      <c r="G362" s="3">
        <v>25.220253743958502</v>
      </c>
      <c r="H362" s="3">
        <v>26.093672752577</v>
      </c>
      <c r="I362" s="3">
        <v>24.371592692891699</v>
      </c>
      <c r="K362" s="54">
        <f t="shared" si="52"/>
        <v>0.29925113496110001</v>
      </c>
      <c r="L362" s="54">
        <f t="shared" si="59"/>
        <v>0.54408012142769735</v>
      </c>
      <c r="M362" s="54">
        <f t="shared" si="53"/>
        <v>-0.19172739092109836</v>
      </c>
      <c r="N362" s="54">
        <f t="shared" si="60"/>
        <v>-0.32866188953729747</v>
      </c>
      <c r="O362" s="54">
        <f t="shared" si="54"/>
        <v>0.2737075958609978</v>
      </c>
      <c r="P362" s="54"/>
      <c r="Q362" s="54">
        <f t="shared" si="55"/>
        <v>-2.7456823987300538E-2</v>
      </c>
      <c r="R362" s="54"/>
      <c r="S362" s="54">
        <f t="shared" si="56"/>
        <v>5.4672885934600401E-2</v>
      </c>
      <c r="T362" s="54"/>
      <c r="U362" s="54">
        <f t="shared" si="57"/>
        <v>-5.451286134320199E-2</v>
      </c>
      <c r="V362" s="54"/>
      <c r="W362" s="54">
        <f t="shared" si="58"/>
        <v>-0.19188438653710094</v>
      </c>
    </row>
    <row r="363" spans="1:23">
      <c r="A363">
        <v>69.8</v>
      </c>
      <c r="B363" s="3">
        <v>31.150825002135601</v>
      </c>
      <c r="C363" s="2">
        <v>174.5</v>
      </c>
      <c r="D363" s="3">
        <v>24.700441807267001</v>
      </c>
      <c r="E363" s="3">
        <v>24.426429628580099</v>
      </c>
      <c r="F363" s="3">
        <v>23.7949646964735</v>
      </c>
      <c r="G363" s="3">
        <v>25.001508767267602</v>
      </c>
      <c r="H363" s="3">
        <v>25.602660256676899</v>
      </c>
      <c r="I363" s="3">
        <v>24.453848643518199</v>
      </c>
      <c r="K363" s="54">
        <f t="shared" si="52"/>
        <v>0.13606919263889949</v>
      </c>
      <c r="L363" s="54">
        <f t="shared" si="59"/>
        <v>-0.16318194232220051</v>
      </c>
      <c r="M363" s="54">
        <f t="shared" si="53"/>
        <v>0.13696472783820113</v>
      </c>
      <c r="N363" s="54">
        <f t="shared" si="60"/>
        <v>0.32869211875929949</v>
      </c>
      <c r="O363" s="54">
        <f t="shared" si="54"/>
        <v>-0.54771977454790033</v>
      </c>
      <c r="P363" s="54"/>
      <c r="Q363" s="54">
        <f t="shared" si="55"/>
        <v>-0.27477285022040121</v>
      </c>
      <c r="R363" s="54"/>
      <c r="S363" s="54">
        <f t="shared" si="56"/>
        <v>-0.21874497669089976</v>
      </c>
      <c r="T363" s="54"/>
      <c r="U363" s="54">
        <f t="shared" si="57"/>
        <v>-0.49101249590010099</v>
      </c>
      <c r="V363" s="54"/>
      <c r="W363" s="54">
        <f t="shared" si="58"/>
        <v>8.2255950626500152E-2</v>
      </c>
    </row>
    <row r="364" spans="1:23">
      <c r="A364">
        <v>70</v>
      </c>
      <c r="B364" s="3">
        <v>30.851508913382599</v>
      </c>
      <c r="C364" s="2">
        <v>175</v>
      </c>
      <c r="D364" s="3">
        <v>24.3167374491285</v>
      </c>
      <c r="E364" s="3">
        <v>24.837331727773002</v>
      </c>
      <c r="F364" s="3">
        <v>23.904917786497801</v>
      </c>
      <c r="G364" s="3">
        <v>24.755204470349899</v>
      </c>
      <c r="H364" s="3">
        <v>25.930076140039201</v>
      </c>
      <c r="I364" s="3">
        <v>24.453848643518199</v>
      </c>
      <c r="K364" s="54">
        <f t="shared" si="52"/>
        <v>-0.29931608875300242</v>
      </c>
      <c r="L364" s="54">
        <f t="shared" si="59"/>
        <v>-0.43538528139190191</v>
      </c>
      <c r="M364" s="54">
        <f t="shared" si="53"/>
        <v>-0.38370435813850179</v>
      </c>
      <c r="N364" s="54">
        <f t="shared" si="60"/>
        <v>-0.52066908597670292</v>
      </c>
      <c r="O364" s="54">
        <f t="shared" si="54"/>
        <v>0.41090209919290288</v>
      </c>
      <c r="P364" s="54"/>
      <c r="Q364" s="54">
        <f t="shared" si="55"/>
        <v>0.10995309002430176</v>
      </c>
      <c r="R364" s="54"/>
      <c r="S364" s="54">
        <f t="shared" si="56"/>
        <v>-0.24630429691770317</v>
      </c>
      <c r="T364" s="54"/>
      <c r="U364" s="54">
        <f t="shared" si="57"/>
        <v>0.32741588336230265</v>
      </c>
      <c r="V364" s="54"/>
      <c r="W364" s="54">
        <f t="shared" si="58"/>
        <v>0</v>
      </c>
    </row>
    <row r="365" spans="1:23">
      <c r="A365">
        <v>70.2</v>
      </c>
      <c r="B365" s="3">
        <v>31.1780416416869</v>
      </c>
      <c r="C365" s="2">
        <v>175.5</v>
      </c>
      <c r="D365" s="3">
        <v>24.426429628580099</v>
      </c>
      <c r="E365" s="3">
        <v>24.700441807267001</v>
      </c>
      <c r="F365" s="3">
        <v>23.739963535557301</v>
      </c>
      <c r="G365" s="3">
        <v>25.056208532614299</v>
      </c>
      <c r="H365" s="3">
        <v>25.957345522633801</v>
      </c>
      <c r="I365" s="3">
        <v>24.069737546693901</v>
      </c>
      <c r="K365" s="54">
        <f t="shared" si="52"/>
        <v>0.32653272830430069</v>
      </c>
      <c r="L365" s="54">
        <f t="shared" si="59"/>
        <v>0.62584881705730311</v>
      </c>
      <c r="M365" s="54">
        <f t="shared" si="53"/>
        <v>0.10969217945159926</v>
      </c>
      <c r="N365" s="54">
        <f t="shared" si="60"/>
        <v>0.49339653759010105</v>
      </c>
      <c r="O365" s="54">
        <f t="shared" si="54"/>
        <v>-0.13688992050600035</v>
      </c>
      <c r="P365" s="54"/>
      <c r="Q365" s="54">
        <f t="shared" si="55"/>
        <v>-0.1649542509405002</v>
      </c>
      <c r="R365" s="54"/>
      <c r="S365" s="54">
        <f t="shared" si="56"/>
        <v>0.30100406226440057</v>
      </c>
      <c r="T365" s="54"/>
      <c r="U365" s="54">
        <f t="shared" si="57"/>
        <v>2.7269382594599989E-2</v>
      </c>
      <c r="V365" s="54"/>
      <c r="W365" s="54">
        <f t="shared" si="58"/>
        <v>-0.38411109682429867</v>
      </c>
    </row>
    <row r="366" spans="1:23">
      <c r="A366">
        <v>70.400000000000006</v>
      </c>
      <c r="B366" s="3">
        <v>31.2052649216945</v>
      </c>
      <c r="C366" s="2">
        <v>176</v>
      </c>
      <c r="D366" s="3">
        <v>24.152103070167101</v>
      </c>
      <c r="E366" s="3">
        <v>24.673055997883701</v>
      </c>
      <c r="F366" s="3">
        <v>23.877430920340299</v>
      </c>
      <c r="G366" s="3">
        <v>24.700441807267001</v>
      </c>
      <c r="H366" s="3">
        <v>26.093672752577</v>
      </c>
      <c r="I366" s="3">
        <v>24.261874444093699</v>
      </c>
      <c r="K366" s="54">
        <f t="shared" si="52"/>
        <v>2.7223280007600437E-2</v>
      </c>
      <c r="L366" s="54">
        <f t="shared" si="59"/>
        <v>-0.29930944829670025</v>
      </c>
      <c r="M366" s="54">
        <f t="shared" si="53"/>
        <v>-0.27432655841299791</v>
      </c>
      <c r="N366" s="54">
        <f t="shared" si="60"/>
        <v>-0.38401873786459717</v>
      </c>
      <c r="O366" s="54">
        <f t="shared" si="54"/>
        <v>-2.7385809383300597E-2</v>
      </c>
      <c r="P366" s="54"/>
      <c r="Q366" s="54">
        <f t="shared" si="55"/>
        <v>0.13746738478299747</v>
      </c>
      <c r="R366" s="54"/>
      <c r="S366" s="54">
        <f t="shared" si="56"/>
        <v>-0.35576672534729781</v>
      </c>
      <c r="T366" s="54"/>
      <c r="U366" s="54">
        <f t="shared" si="57"/>
        <v>0.13632722994319835</v>
      </c>
      <c r="V366" s="54"/>
      <c r="W366" s="54">
        <f t="shared" si="58"/>
        <v>0.19213689739979856</v>
      </c>
    </row>
    <row r="367" spans="1:23">
      <c r="A367">
        <v>70.599999999999994</v>
      </c>
      <c r="B367" s="3">
        <v>30.824306926593401</v>
      </c>
      <c r="C367" s="2">
        <v>176.5</v>
      </c>
      <c r="D367" s="3">
        <v>24.234437971829198</v>
      </c>
      <c r="E367" s="3">
        <v>24.426429628580099</v>
      </c>
      <c r="F367" s="3">
        <v>23.492285733894999</v>
      </c>
      <c r="G367" s="3">
        <v>25.083554316622301</v>
      </c>
      <c r="H367" s="3">
        <v>25.411514588028801</v>
      </c>
      <c r="I367" s="3">
        <v>24.5634770794288</v>
      </c>
      <c r="K367" s="54">
        <f t="shared" si="52"/>
        <v>-0.38095799510109885</v>
      </c>
      <c r="L367" s="54">
        <f t="shared" si="59"/>
        <v>-0.40818127510869928</v>
      </c>
      <c r="M367" s="54">
        <f t="shared" si="53"/>
        <v>8.2334901662097337E-2</v>
      </c>
      <c r="N367" s="54">
        <f t="shared" si="60"/>
        <v>0.35666146007509525</v>
      </c>
      <c r="O367" s="54">
        <f t="shared" si="54"/>
        <v>-0.24662636930360193</v>
      </c>
      <c r="P367" s="54"/>
      <c r="Q367" s="54">
        <f t="shared" si="55"/>
        <v>-0.38514518644529971</v>
      </c>
      <c r="R367" s="54"/>
      <c r="S367" s="54">
        <f t="shared" si="56"/>
        <v>0.38311250935529984</v>
      </c>
      <c r="T367" s="54"/>
      <c r="U367" s="54">
        <f t="shared" si="57"/>
        <v>-0.68215816454819844</v>
      </c>
      <c r="V367" s="54"/>
      <c r="W367" s="54">
        <f t="shared" si="58"/>
        <v>0.3016026353351009</v>
      </c>
    </row>
    <row r="368" spans="1:23">
      <c r="A368">
        <v>70.8</v>
      </c>
      <c r="B368" s="3">
        <v>31.395834453386801</v>
      </c>
      <c r="C368" s="2">
        <v>177</v>
      </c>
      <c r="D368" s="3">
        <v>24.426429628580099</v>
      </c>
      <c r="E368" s="3">
        <v>24.700441807267001</v>
      </c>
      <c r="F368" s="3">
        <v>23.7949646964735</v>
      </c>
      <c r="G368" s="3">
        <v>25.0288600229945</v>
      </c>
      <c r="H368" s="3">
        <v>25.875531145140101</v>
      </c>
      <c r="I368" s="3">
        <v>24.536070650684099</v>
      </c>
      <c r="K368" s="54">
        <f t="shared" si="52"/>
        <v>0.57152752679339969</v>
      </c>
      <c r="L368" s="54">
        <f t="shared" si="59"/>
        <v>0.95248552189449853</v>
      </c>
      <c r="M368" s="54">
        <f t="shared" si="53"/>
        <v>0.19199165675090057</v>
      </c>
      <c r="N368" s="54">
        <f t="shared" si="60"/>
        <v>0.10965675508880324</v>
      </c>
      <c r="O368" s="54">
        <f t="shared" si="54"/>
        <v>0.27401217868690253</v>
      </c>
      <c r="P368" s="54"/>
      <c r="Q368" s="54">
        <f t="shared" si="55"/>
        <v>0.30267896257850069</v>
      </c>
      <c r="R368" s="54"/>
      <c r="S368" s="54">
        <f t="shared" si="56"/>
        <v>-5.4694293627800761E-2</v>
      </c>
      <c r="T368" s="54"/>
      <c r="U368" s="54">
        <f t="shared" si="57"/>
        <v>0.46401655711130019</v>
      </c>
      <c r="V368" s="54"/>
      <c r="W368" s="54">
        <f t="shared" si="58"/>
        <v>-2.7406428744701117E-2</v>
      </c>
    </row>
    <row r="369" spans="1:23">
      <c r="A369">
        <v>71</v>
      </c>
      <c r="B369" s="3">
        <v>31.286926929878401</v>
      </c>
      <c r="C369" s="2">
        <v>177.5</v>
      </c>
      <c r="D369" s="3">
        <v>24.618269971733699</v>
      </c>
      <c r="E369" s="3">
        <v>24.5634770794288</v>
      </c>
      <c r="F369" s="3">
        <v>23.519819598498501</v>
      </c>
      <c r="G369" s="3">
        <v>24.508666457326701</v>
      </c>
      <c r="H369" s="3">
        <v>25.957345522633801</v>
      </c>
      <c r="I369" s="3">
        <v>24.399012769494501</v>
      </c>
      <c r="K369" s="54">
        <f t="shared" si="52"/>
        <v>-0.10890752350839961</v>
      </c>
      <c r="L369" s="54">
        <f t="shared" si="59"/>
        <v>-0.68043505030179929</v>
      </c>
      <c r="M369" s="54">
        <f t="shared" si="53"/>
        <v>0.19184034315360066</v>
      </c>
      <c r="N369" s="54">
        <f t="shared" si="60"/>
        <v>-1.51313597299918E-4</v>
      </c>
      <c r="O369" s="54">
        <f t="shared" si="54"/>
        <v>-0.13696472783820113</v>
      </c>
      <c r="P369" s="54"/>
      <c r="Q369" s="54">
        <f t="shared" si="55"/>
        <v>-0.27514509797499898</v>
      </c>
      <c r="R369" s="54"/>
      <c r="S369" s="54">
        <f t="shared" si="56"/>
        <v>-0.52019356566779962</v>
      </c>
      <c r="T369" s="54"/>
      <c r="U369" s="54">
        <f t="shared" si="57"/>
        <v>8.1814377493699908E-2</v>
      </c>
      <c r="V369" s="54"/>
      <c r="W369" s="54">
        <f t="shared" si="58"/>
        <v>-0.13705788118959816</v>
      </c>
    </row>
    <row r="370" spans="1:23">
      <c r="A370">
        <v>71.2</v>
      </c>
      <c r="B370" s="3">
        <v>30.905921613541299</v>
      </c>
      <c r="C370" s="2">
        <v>178</v>
      </c>
      <c r="D370" s="3">
        <v>24.371592692891699</v>
      </c>
      <c r="E370" s="3">
        <v>24.618269971733699</v>
      </c>
      <c r="F370" s="3">
        <v>23.712460085670699</v>
      </c>
      <c r="G370" s="3">
        <v>24.892070529927899</v>
      </c>
      <c r="H370" s="3">
        <v>25.684545441032299</v>
      </c>
      <c r="I370" s="3">
        <v>24.3167374491285</v>
      </c>
      <c r="K370" s="54">
        <f t="shared" si="52"/>
        <v>-0.38100531633710233</v>
      </c>
      <c r="L370" s="54">
        <f t="shared" si="59"/>
        <v>-0.27209779282870272</v>
      </c>
      <c r="M370" s="54">
        <f t="shared" si="53"/>
        <v>-0.24667727884200019</v>
      </c>
      <c r="N370" s="54">
        <f t="shared" si="60"/>
        <v>-0.43851762199560085</v>
      </c>
      <c r="O370" s="54">
        <f t="shared" si="54"/>
        <v>5.4792892304899254E-2</v>
      </c>
      <c r="P370" s="54"/>
      <c r="Q370" s="54">
        <f t="shared" si="55"/>
        <v>0.1926404871721985</v>
      </c>
      <c r="R370" s="54"/>
      <c r="S370" s="54">
        <f t="shared" si="56"/>
        <v>0.38340407260119846</v>
      </c>
      <c r="T370" s="54"/>
      <c r="U370" s="54">
        <f t="shared" si="57"/>
        <v>-0.2728000816015026</v>
      </c>
      <c r="V370" s="54"/>
      <c r="W370" s="54">
        <f t="shared" si="58"/>
        <v>-8.2275320366001381E-2</v>
      </c>
    </row>
    <row r="371" spans="1:23">
      <c r="A371">
        <v>71.400000000000006</v>
      </c>
      <c r="B371" s="3">
        <v>31.286926929878401</v>
      </c>
      <c r="C371" s="2">
        <v>178.5</v>
      </c>
      <c r="D371" s="3">
        <v>24.481259128436399</v>
      </c>
      <c r="E371" s="3">
        <v>24.097194370681201</v>
      </c>
      <c r="F371" s="3">
        <v>23.712460085670699</v>
      </c>
      <c r="G371" s="3">
        <v>24.837331727773002</v>
      </c>
      <c r="H371" s="3">
        <v>25.957345522633801</v>
      </c>
      <c r="I371" s="3">
        <v>24.069737546693901</v>
      </c>
      <c r="K371" s="54">
        <f t="shared" si="52"/>
        <v>0.38100531633710233</v>
      </c>
      <c r="L371" s="54">
        <f t="shared" si="59"/>
        <v>0.76201063267420466</v>
      </c>
      <c r="M371" s="54">
        <f t="shared" si="53"/>
        <v>0.10966643554469968</v>
      </c>
      <c r="N371" s="54">
        <f t="shared" si="60"/>
        <v>0.35634371438669987</v>
      </c>
      <c r="O371" s="54">
        <f t="shared" si="54"/>
        <v>-0.52107560105249817</v>
      </c>
      <c r="P371" s="54"/>
      <c r="Q371" s="54">
        <f t="shared" si="55"/>
        <v>0</v>
      </c>
      <c r="R371" s="54"/>
      <c r="S371" s="54">
        <f t="shared" si="56"/>
        <v>-5.473880215489757E-2</v>
      </c>
      <c r="T371" s="54"/>
      <c r="U371" s="54">
        <f t="shared" si="57"/>
        <v>0.2728000816015026</v>
      </c>
      <c r="V371" s="54"/>
      <c r="W371" s="54">
        <f t="shared" si="58"/>
        <v>-0.24699990243459879</v>
      </c>
    </row>
    <row r="372" spans="1:23">
      <c r="A372">
        <v>71.599999999999994</v>
      </c>
      <c r="B372" s="3">
        <v>31.1780416416869</v>
      </c>
      <c r="C372" s="2">
        <v>179</v>
      </c>
      <c r="D372" s="3">
        <v>23.904917786497801</v>
      </c>
      <c r="E372" s="3">
        <v>24.344169378276799</v>
      </c>
      <c r="F372" s="3">
        <v>23.849945813321099</v>
      </c>
      <c r="G372" s="3">
        <v>24.618269971733699</v>
      </c>
      <c r="H372" s="3">
        <v>25.739120705201199</v>
      </c>
      <c r="I372" s="3">
        <v>24.289307596361802</v>
      </c>
      <c r="K372" s="54">
        <f t="shared" si="52"/>
        <v>-0.10888528819150167</v>
      </c>
      <c r="L372" s="54">
        <f t="shared" si="59"/>
        <v>-0.489890604528604</v>
      </c>
      <c r="M372" s="54">
        <f t="shared" si="53"/>
        <v>-0.57634134193859765</v>
      </c>
      <c r="N372" s="54">
        <f t="shared" si="60"/>
        <v>-0.68600777748329733</v>
      </c>
      <c r="O372" s="54">
        <f t="shared" si="54"/>
        <v>0.24697500759559787</v>
      </c>
      <c r="P372" s="54"/>
      <c r="Q372" s="54">
        <f t="shared" si="55"/>
        <v>0.13748572765040024</v>
      </c>
      <c r="R372" s="54"/>
      <c r="S372" s="54">
        <f t="shared" si="56"/>
        <v>-0.21906175603930222</v>
      </c>
      <c r="T372" s="54"/>
      <c r="U372" s="54">
        <f t="shared" si="57"/>
        <v>-0.21822481743260269</v>
      </c>
      <c r="V372" s="54"/>
      <c r="W372" s="54">
        <f t="shared" si="58"/>
        <v>0.21957004966790095</v>
      </c>
    </row>
    <row r="373" spans="1:23">
      <c r="A373">
        <v>71.8</v>
      </c>
      <c r="B373" s="3">
        <v>31.450299533291201</v>
      </c>
      <c r="C373" s="2">
        <v>179.5</v>
      </c>
      <c r="D373" s="3">
        <v>24.152103070167101</v>
      </c>
      <c r="E373" s="3">
        <v>24.069737546693901</v>
      </c>
      <c r="F373" s="3">
        <v>23.382105751561799</v>
      </c>
      <c r="G373" s="3">
        <v>24.536070650684099</v>
      </c>
      <c r="H373" s="3">
        <v>25.9028046877064</v>
      </c>
      <c r="I373" s="3">
        <v>24.014813487815001</v>
      </c>
      <c r="K373" s="54">
        <f t="shared" si="52"/>
        <v>0.27225789160430125</v>
      </c>
      <c r="L373" s="54">
        <f t="shared" si="59"/>
        <v>0.38114317979580292</v>
      </c>
      <c r="M373" s="54">
        <f t="shared" si="53"/>
        <v>0.24718528366929959</v>
      </c>
      <c r="N373" s="54">
        <f t="shared" si="60"/>
        <v>0.82352662560789724</v>
      </c>
      <c r="O373" s="54">
        <f t="shared" si="54"/>
        <v>-0.27443183158289841</v>
      </c>
      <c r="P373" s="54"/>
      <c r="Q373" s="54">
        <f t="shared" si="55"/>
        <v>-0.4678400617593006</v>
      </c>
      <c r="R373" s="54"/>
      <c r="S373" s="54">
        <f t="shared" si="56"/>
        <v>-8.2199321049600371E-2</v>
      </c>
      <c r="T373" s="54"/>
      <c r="U373" s="54">
        <f t="shared" si="57"/>
        <v>0.16368398250520144</v>
      </c>
      <c r="V373" s="54"/>
      <c r="W373" s="54">
        <f t="shared" si="58"/>
        <v>-0.27449410854680067</v>
      </c>
    </row>
    <row r="374" spans="1:23">
      <c r="A374">
        <v>72</v>
      </c>
      <c r="B374" s="3">
        <v>31.4775316355577</v>
      </c>
      <c r="C374" s="2">
        <v>180</v>
      </c>
      <c r="D374" s="3">
        <v>24.399012769494501</v>
      </c>
      <c r="E374" s="3">
        <v>24.344169378276799</v>
      </c>
      <c r="F374" s="3">
        <v>23.519819598498501</v>
      </c>
      <c r="G374" s="3">
        <v>24.837331727773002</v>
      </c>
      <c r="H374" s="3">
        <v>25.684545441032299</v>
      </c>
      <c r="I374" s="3">
        <v>24.261874444093699</v>
      </c>
      <c r="K374" s="54">
        <f t="shared" si="52"/>
        <v>2.723210226649897E-2</v>
      </c>
      <c r="L374" s="54">
        <f t="shared" si="59"/>
        <v>-0.24502578933780228</v>
      </c>
      <c r="M374" s="54">
        <f t="shared" si="53"/>
        <v>0.24690969932740003</v>
      </c>
      <c r="N374" s="54">
        <f t="shared" si="60"/>
        <v>-2.755843418995596E-4</v>
      </c>
      <c r="O374" s="54">
        <f t="shared" si="54"/>
        <v>0.27443183158289841</v>
      </c>
      <c r="P374" s="54"/>
      <c r="Q374" s="54">
        <f t="shared" si="55"/>
        <v>0.13771384693670186</v>
      </c>
      <c r="R374" s="54"/>
      <c r="S374" s="54">
        <f t="shared" si="56"/>
        <v>0.3012610770889026</v>
      </c>
      <c r="T374" s="54"/>
      <c r="U374" s="54">
        <f t="shared" si="57"/>
        <v>-0.21825924667410135</v>
      </c>
      <c r="V374" s="54"/>
      <c r="W374" s="54">
        <f t="shared" si="58"/>
        <v>0.24706095627869828</v>
      </c>
    </row>
    <row r="375" spans="1:23">
      <c r="A375">
        <v>72.2</v>
      </c>
      <c r="B375" s="3">
        <v>31.314155673185901</v>
      </c>
      <c r="C375" s="2">
        <v>180.5</v>
      </c>
      <c r="D375" s="3">
        <v>24.179549626053301</v>
      </c>
      <c r="E375" s="3">
        <v>24.618269971733699</v>
      </c>
      <c r="F375" s="3">
        <v>23.106371893893201</v>
      </c>
      <c r="G375" s="3">
        <v>24.344169378276799</v>
      </c>
      <c r="H375" s="3">
        <v>25.356882760705702</v>
      </c>
      <c r="I375" s="3">
        <v>24.3167374491285</v>
      </c>
      <c r="K375" s="54">
        <f t="shared" si="52"/>
        <v>-0.16337596237179852</v>
      </c>
      <c r="L375" s="54">
        <f t="shared" si="59"/>
        <v>-0.19060806463829749</v>
      </c>
      <c r="M375" s="54">
        <f t="shared" si="53"/>
        <v>-0.21946314344119955</v>
      </c>
      <c r="N375" s="54">
        <f t="shared" si="60"/>
        <v>-0.46637284276859958</v>
      </c>
      <c r="O375" s="54">
        <f t="shared" si="54"/>
        <v>0.2741005934569003</v>
      </c>
      <c r="P375" s="54"/>
      <c r="Q375" s="54">
        <f t="shared" si="55"/>
        <v>-0.4134477046053</v>
      </c>
      <c r="R375" s="54"/>
      <c r="S375" s="54">
        <f t="shared" si="56"/>
        <v>-0.49316234949620252</v>
      </c>
      <c r="T375" s="54"/>
      <c r="U375" s="54">
        <f t="shared" si="57"/>
        <v>-0.32766268032659696</v>
      </c>
      <c r="V375" s="54"/>
      <c r="W375" s="54">
        <f t="shared" si="58"/>
        <v>5.4863005034800238E-2</v>
      </c>
    </row>
    <row r="376" spans="1:23">
      <c r="A376">
        <v>72.400000000000006</v>
      </c>
      <c r="B376" s="3">
        <v>31.450299533291201</v>
      </c>
      <c r="C376" s="2">
        <v>181</v>
      </c>
      <c r="D376" s="3">
        <v>24.097194370681201</v>
      </c>
      <c r="E376" s="3">
        <v>24.536070650684099</v>
      </c>
      <c r="F376" s="3">
        <v>23.382105751561799</v>
      </c>
      <c r="G376" s="3">
        <v>24.6456618273156</v>
      </c>
      <c r="H376" s="3">
        <v>25.793692443806901</v>
      </c>
      <c r="I376" s="3">
        <v>24.152103070167101</v>
      </c>
      <c r="K376" s="54">
        <f t="shared" si="52"/>
        <v>0.13614386010529955</v>
      </c>
      <c r="L376" s="54">
        <f t="shared" si="59"/>
        <v>0.29951982247709807</v>
      </c>
      <c r="M376" s="54">
        <f t="shared" si="53"/>
        <v>-8.2355255372100089E-2</v>
      </c>
      <c r="N376" s="54">
        <f t="shared" si="60"/>
        <v>0.13710788806909946</v>
      </c>
      <c r="O376" s="54">
        <f t="shared" si="54"/>
        <v>-8.2199321049600371E-2</v>
      </c>
      <c r="P376" s="54"/>
      <c r="Q376" s="54">
        <f t="shared" si="55"/>
        <v>0.27573385766859815</v>
      </c>
      <c r="R376" s="54"/>
      <c r="S376" s="54">
        <f t="shared" si="56"/>
        <v>0.30149244903880046</v>
      </c>
      <c r="T376" s="54"/>
      <c r="U376" s="54">
        <f t="shared" si="57"/>
        <v>0.43680968310119894</v>
      </c>
      <c r="V376" s="54"/>
      <c r="W376" s="54">
        <f t="shared" si="58"/>
        <v>-0.16463437896139865</v>
      </c>
    </row>
    <row r="377" spans="1:23">
      <c r="A377">
        <v>72.599999999999994</v>
      </c>
      <c r="B377" s="3">
        <v>31.368606760936199</v>
      </c>
      <c r="C377" s="2">
        <v>181.5</v>
      </c>
      <c r="D377" s="3">
        <v>24.261874444093699</v>
      </c>
      <c r="E377" s="3">
        <v>24.344169378276799</v>
      </c>
      <c r="F377" s="3">
        <v>23.409655315453101</v>
      </c>
      <c r="G377" s="3">
        <v>24.6456618273156</v>
      </c>
      <c r="H377" s="3">
        <v>25.466141911356999</v>
      </c>
      <c r="I377" s="3">
        <v>23.877430920340299</v>
      </c>
      <c r="K377" s="54">
        <f t="shared" si="52"/>
        <v>-8.1692772355001608E-2</v>
      </c>
      <c r="L377" s="54">
        <f t="shared" si="59"/>
        <v>-0.21783663246030116</v>
      </c>
      <c r="M377" s="54">
        <f t="shared" si="53"/>
        <v>0.16468007341249802</v>
      </c>
      <c r="N377" s="54">
        <f t="shared" si="60"/>
        <v>0.24703532878459811</v>
      </c>
      <c r="O377" s="54">
        <f t="shared" si="54"/>
        <v>-0.19190127240729993</v>
      </c>
      <c r="P377" s="54"/>
      <c r="Q377" s="54">
        <f t="shared" si="55"/>
        <v>2.7549563891302142E-2</v>
      </c>
      <c r="R377" s="54"/>
      <c r="S377" s="54">
        <f t="shared" si="56"/>
        <v>0</v>
      </c>
      <c r="T377" s="54"/>
      <c r="U377" s="54">
        <f t="shared" si="57"/>
        <v>-0.32755053244990151</v>
      </c>
      <c r="V377" s="54"/>
      <c r="W377" s="54">
        <f t="shared" si="58"/>
        <v>-0.27467214982680233</v>
      </c>
    </row>
    <row r="378" spans="1:23">
      <c r="A378">
        <v>72.8</v>
      </c>
      <c r="B378" s="3">
        <v>31.423068916922599</v>
      </c>
      <c r="C378" s="2">
        <v>182</v>
      </c>
      <c r="D378" s="3">
        <v>24.261874444093699</v>
      </c>
      <c r="E378" s="3">
        <v>24.179549626053301</v>
      </c>
      <c r="F378" s="3">
        <v>23.326989294002601</v>
      </c>
      <c r="G378" s="3">
        <v>24.782586710758402</v>
      </c>
      <c r="H378" s="3">
        <v>25.575362367507399</v>
      </c>
      <c r="I378" s="3">
        <v>24.3167374491285</v>
      </c>
      <c r="K378" s="54">
        <f t="shared" si="52"/>
        <v>5.4462155986399807E-2</v>
      </c>
      <c r="L378" s="54">
        <f t="shared" si="59"/>
        <v>0.13615492834140142</v>
      </c>
      <c r="M378" s="54">
        <f t="shared" si="53"/>
        <v>0</v>
      </c>
      <c r="N378" s="54">
        <f t="shared" si="60"/>
        <v>-0.16468007341249802</v>
      </c>
      <c r="O378" s="54">
        <f t="shared" si="54"/>
        <v>-0.16461975222349778</v>
      </c>
      <c r="P378" s="54"/>
      <c r="Q378" s="54">
        <f t="shared" si="55"/>
        <v>-8.2666021450499727E-2</v>
      </c>
      <c r="R378" s="54"/>
      <c r="S378" s="54">
        <f t="shared" si="56"/>
        <v>0.13692488344280207</v>
      </c>
      <c r="T378" s="54"/>
      <c r="U378" s="54">
        <f t="shared" si="57"/>
        <v>0.10922045615039977</v>
      </c>
      <c r="V378" s="54"/>
      <c r="W378" s="54">
        <f t="shared" si="58"/>
        <v>0.43930652878820098</v>
      </c>
    </row>
    <row r="379" spans="1:23">
      <c r="A379">
        <v>73</v>
      </c>
      <c r="B379" s="3">
        <v>31.4775316355577</v>
      </c>
      <c r="C379" s="2">
        <v>182.5</v>
      </c>
      <c r="D379" s="3">
        <v>24.3167374491285</v>
      </c>
      <c r="E379" s="3">
        <v>24.3167374491285</v>
      </c>
      <c r="F379" s="3">
        <v>23.216713387935599</v>
      </c>
      <c r="G379" s="3">
        <v>24.453848643518199</v>
      </c>
      <c r="H379" s="3">
        <v>25.629955830155399</v>
      </c>
      <c r="I379" s="3">
        <v>24.371592692891699</v>
      </c>
      <c r="K379" s="54">
        <f t="shared" si="52"/>
        <v>5.4462718635100771E-2</v>
      </c>
      <c r="L379" s="54">
        <f t="shared" si="59"/>
        <v>5.626487009635639E-7</v>
      </c>
      <c r="M379" s="54">
        <f t="shared" si="53"/>
        <v>5.4863005034800238E-2</v>
      </c>
      <c r="N379" s="54">
        <f t="shared" si="60"/>
        <v>5.4863005034800238E-2</v>
      </c>
      <c r="O379" s="54">
        <f t="shared" si="54"/>
        <v>0.13718782307519817</v>
      </c>
      <c r="P379" s="54"/>
      <c r="Q379" s="54">
        <f t="shared" si="55"/>
        <v>-0.11027590606700244</v>
      </c>
      <c r="R379" s="54"/>
      <c r="S379" s="54">
        <f t="shared" si="56"/>
        <v>-0.32873806724020227</v>
      </c>
      <c r="T379" s="54"/>
      <c r="U379" s="54">
        <f t="shared" si="57"/>
        <v>5.4593462648000468E-2</v>
      </c>
      <c r="V379" s="54"/>
      <c r="W379" s="54">
        <f t="shared" si="58"/>
        <v>5.4855243763199724E-2</v>
      </c>
    </row>
    <row r="380" spans="1:23">
      <c r="A380">
        <v>73.2</v>
      </c>
      <c r="B380" s="3">
        <v>31.395834453386801</v>
      </c>
      <c r="C380" s="2">
        <v>183</v>
      </c>
      <c r="D380" s="3">
        <v>24.344169378276799</v>
      </c>
      <c r="E380" s="3">
        <v>23.877430920340299</v>
      </c>
      <c r="F380" s="3">
        <v>23.382105751561799</v>
      </c>
      <c r="G380" s="3">
        <v>24.399012769494501</v>
      </c>
      <c r="H380" s="3">
        <v>25.575362367507399</v>
      </c>
      <c r="I380" s="3">
        <v>24.289307596361802</v>
      </c>
      <c r="K380" s="54">
        <f t="shared" si="52"/>
        <v>-8.1697182170898941E-2</v>
      </c>
      <c r="L380" s="54">
        <f t="shared" si="59"/>
        <v>-0.13615990080599971</v>
      </c>
      <c r="M380" s="54">
        <f t="shared" si="53"/>
        <v>2.7431929148299616E-2</v>
      </c>
      <c r="N380" s="54">
        <f t="shared" si="60"/>
        <v>-2.7431075886500622E-2</v>
      </c>
      <c r="O380" s="54">
        <f t="shared" si="54"/>
        <v>-0.43930652878820098</v>
      </c>
      <c r="P380" s="54"/>
      <c r="Q380" s="54">
        <f t="shared" si="55"/>
        <v>0.16539236362620002</v>
      </c>
      <c r="R380" s="54"/>
      <c r="S380" s="54">
        <f t="shared" si="56"/>
        <v>-5.4835874023698494E-2</v>
      </c>
      <c r="T380" s="54"/>
      <c r="U380" s="54">
        <f t="shared" si="57"/>
        <v>-5.4593462648000468E-2</v>
      </c>
      <c r="V380" s="54"/>
      <c r="W380" s="54">
        <f t="shared" si="58"/>
        <v>-8.2285096529897572E-2</v>
      </c>
    </row>
    <row r="381" spans="1:23">
      <c r="A381">
        <v>73.400000000000006</v>
      </c>
      <c r="B381" s="3">
        <v>31.2052649216945</v>
      </c>
      <c r="C381" s="2">
        <v>183.5</v>
      </c>
      <c r="D381" s="3">
        <v>23.987340847935101</v>
      </c>
      <c r="E381" s="3">
        <v>23.904917786497801</v>
      </c>
      <c r="F381" s="3">
        <v>23.299427740229898</v>
      </c>
      <c r="G381" s="3">
        <v>24.2069928004539</v>
      </c>
      <c r="H381" s="3">
        <v>25.739120705201199</v>
      </c>
      <c r="I381" s="3">
        <v>23.7949646964735</v>
      </c>
      <c r="K381" s="54">
        <f t="shared" si="52"/>
        <v>-0.19056953169230084</v>
      </c>
      <c r="L381" s="54">
        <f t="shared" si="59"/>
        <v>-0.1088723495214019</v>
      </c>
      <c r="M381" s="54">
        <f t="shared" si="53"/>
        <v>-0.35682853034169781</v>
      </c>
      <c r="N381" s="54">
        <f t="shared" si="60"/>
        <v>-0.38426045948999743</v>
      </c>
      <c r="O381" s="54">
        <f t="shared" si="54"/>
        <v>2.7486866157502732E-2</v>
      </c>
      <c r="P381" s="54"/>
      <c r="Q381" s="54">
        <f t="shared" si="55"/>
        <v>-8.2678011331900336E-2</v>
      </c>
      <c r="R381" s="54"/>
      <c r="S381" s="54">
        <f t="shared" si="56"/>
        <v>-0.19201996904060081</v>
      </c>
      <c r="T381" s="54"/>
      <c r="U381" s="54">
        <f t="shared" si="57"/>
        <v>0.16375833769379966</v>
      </c>
      <c r="V381" s="54"/>
      <c r="W381" s="54">
        <f t="shared" si="58"/>
        <v>-0.49434289988830216</v>
      </c>
    </row>
    <row r="382" spans="1:23">
      <c r="A382">
        <v>73.599999999999994</v>
      </c>
      <c r="B382" s="3">
        <v>31.368606760936199</v>
      </c>
      <c r="C382" s="2">
        <v>184</v>
      </c>
      <c r="D382" s="3">
        <v>24.097194370681201</v>
      </c>
      <c r="E382" s="3">
        <v>24.2069928004539</v>
      </c>
      <c r="F382" s="3">
        <v>23.0787774657495</v>
      </c>
      <c r="G382" s="3">
        <v>24.481259128436399</v>
      </c>
      <c r="H382" s="3">
        <v>25.438832135832801</v>
      </c>
      <c r="I382" s="3">
        <v>24.2069928004539</v>
      </c>
      <c r="K382" s="54">
        <f t="shared" si="52"/>
        <v>0.1633418392416992</v>
      </c>
      <c r="L382" s="54">
        <f t="shared" si="59"/>
        <v>0.35391137093400005</v>
      </c>
      <c r="M382" s="54">
        <f t="shared" si="53"/>
        <v>0.10985352274609994</v>
      </c>
      <c r="N382" s="54">
        <f t="shared" si="60"/>
        <v>0.46668205308779775</v>
      </c>
      <c r="O382" s="54">
        <f t="shared" si="54"/>
        <v>0.30207501395609881</v>
      </c>
      <c r="P382" s="54"/>
      <c r="Q382" s="54">
        <f t="shared" si="55"/>
        <v>-0.22065027448039842</v>
      </c>
      <c r="R382" s="54"/>
      <c r="S382" s="54">
        <f t="shared" si="56"/>
        <v>0.27426632798249884</v>
      </c>
      <c r="T382" s="54"/>
      <c r="U382" s="54">
        <f t="shared" si="57"/>
        <v>-0.30028856936839787</v>
      </c>
      <c r="V382" s="54"/>
      <c r="W382" s="54">
        <f t="shared" si="58"/>
        <v>0.41202810398040057</v>
      </c>
    </row>
    <row r="383" spans="1:23">
      <c r="A383">
        <v>73.8</v>
      </c>
      <c r="B383" s="3">
        <v>31.2052649216945</v>
      </c>
      <c r="C383" s="2">
        <v>184.5</v>
      </c>
      <c r="D383" s="3">
        <v>24.289307596361802</v>
      </c>
      <c r="E383" s="3">
        <v>24.179549626053301</v>
      </c>
      <c r="F383" s="3">
        <v>23.492285733894999</v>
      </c>
      <c r="G383" s="3">
        <v>24.097194370681201</v>
      </c>
      <c r="H383" s="3">
        <v>25.493449268710901</v>
      </c>
      <c r="I383" s="3">
        <v>24.2069928004539</v>
      </c>
      <c r="K383" s="54">
        <f t="shared" si="52"/>
        <v>-0.1633418392416992</v>
      </c>
      <c r="L383" s="54">
        <f t="shared" si="59"/>
        <v>-0.32668367848339841</v>
      </c>
      <c r="M383" s="54">
        <f t="shared" si="53"/>
        <v>0.19211322568060041</v>
      </c>
      <c r="N383" s="54">
        <f t="shared" si="60"/>
        <v>8.2259702934500467E-2</v>
      </c>
      <c r="O383" s="54">
        <f t="shared" si="54"/>
        <v>-2.7443174400598735E-2</v>
      </c>
      <c r="P383" s="54"/>
      <c r="Q383" s="54">
        <f t="shared" si="55"/>
        <v>0.4135082681454989</v>
      </c>
      <c r="R383" s="54"/>
      <c r="S383" s="54">
        <f t="shared" si="56"/>
        <v>-0.38406475775519766</v>
      </c>
      <c r="T383" s="54"/>
      <c r="U383" s="54">
        <f t="shared" si="57"/>
        <v>5.4617132878099994E-2</v>
      </c>
      <c r="V383" s="54"/>
      <c r="W383" s="54">
        <f t="shared" si="58"/>
        <v>0</v>
      </c>
    </row>
    <row r="384" spans="1:23">
      <c r="A384">
        <v>74</v>
      </c>
      <c r="B384" s="3">
        <v>31.259704892316499</v>
      </c>
      <c r="C384" s="2">
        <v>185</v>
      </c>
      <c r="D384" s="3">
        <v>24.261874444093699</v>
      </c>
      <c r="E384" s="3">
        <v>24.2069928004539</v>
      </c>
      <c r="F384" s="3">
        <v>23.244292500112302</v>
      </c>
      <c r="G384" s="3">
        <v>24.234437971829198</v>
      </c>
      <c r="H384" s="3">
        <v>25.575362367507399</v>
      </c>
      <c r="I384" s="3">
        <v>23.987340847935101</v>
      </c>
      <c r="K384" s="54">
        <f t="shared" si="52"/>
        <v>5.4439970621999123E-2</v>
      </c>
      <c r="L384" s="54">
        <f t="shared" si="59"/>
        <v>0.21778180986369833</v>
      </c>
      <c r="M384" s="54">
        <f t="shared" si="53"/>
        <v>-2.743315226810239E-2</v>
      </c>
      <c r="N384" s="54">
        <f t="shared" si="60"/>
        <v>-0.2195463779487028</v>
      </c>
      <c r="O384" s="54">
        <f t="shared" si="54"/>
        <v>2.7443174400598735E-2</v>
      </c>
      <c r="P384" s="54"/>
      <c r="Q384" s="54">
        <f t="shared" si="55"/>
        <v>-0.24799323378269733</v>
      </c>
      <c r="R384" s="54"/>
      <c r="S384" s="54">
        <f t="shared" si="56"/>
        <v>0.13724360114799694</v>
      </c>
      <c r="T384" s="54"/>
      <c r="U384" s="54">
        <f t="shared" si="57"/>
        <v>8.1913098796498218E-2</v>
      </c>
      <c r="V384" s="54"/>
      <c r="W384" s="54">
        <f t="shared" si="58"/>
        <v>-0.21965195251879877</v>
      </c>
    </row>
    <row r="385" spans="1:23">
      <c r="A385">
        <v>74.2</v>
      </c>
      <c r="B385" s="3">
        <v>31.450299533291201</v>
      </c>
      <c r="C385" s="2">
        <v>185.5</v>
      </c>
      <c r="D385" s="3">
        <v>24.097194370681201</v>
      </c>
      <c r="E385" s="3">
        <v>24.2069928004539</v>
      </c>
      <c r="F385" s="3">
        <v>23.106371893893201</v>
      </c>
      <c r="G385" s="3">
        <v>24.536070650684099</v>
      </c>
      <c r="H385" s="3">
        <v>25.520754228389698</v>
      </c>
      <c r="I385" s="3">
        <v>23.822457078863899</v>
      </c>
      <c r="K385" s="54">
        <f t="shared" si="52"/>
        <v>0.19059464097470169</v>
      </c>
      <c r="L385" s="54">
        <f t="shared" si="59"/>
        <v>0.13615467035270257</v>
      </c>
      <c r="M385" s="54">
        <f t="shared" si="53"/>
        <v>-0.16468007341249802</v>
      </c>
      <c r="N385" s="54">
        <f t="shared" si="60"/>
        <v>-0.13724692114439563</v>
      </c>
      <c r="O385" s="54">
        <f t="shared" si="54"/>
        <v>0</v>
      </c>
      <c r="P385" s="54"/>
      <c r="Q385" s="54">
        <f t="shared" si="55"/>
        <v>-0.13792060621910096</v>
      </c>
      <c r="R385" s="54"/>
      <c r="S385" s="54">
        <f t="shared" si="56"/>
        <v>0.30163267885490086</v>
      </c>
      <c r="T385" s="54"/>
      <c r="U385" s="54">
        <f t="shared" si="57"/>
        <v>-5.460813911770046E-2</v>
      </c>
      <c r="V385" s="54"/>
      <c r="W385" s="54">
        <f t="shared" si="58"/>
        <v>-0.16488376907120283</v>
      </c>
    </row>
    <row r="386" spans="1:23">
      <c r="A386">
        <v>74.400000000000006</v>
      </c>
      <c r="B386" s="3">
        <v>31.423068916922599</v>
      </c>
      <c r="C386" s="2">
        <v>186</v>
      </c>
      <c r="D386" s="3">
        <v>23.657436603103601</v>
      </c>
      <c r="E386" s="3">
        <v>23.904917786497801</v>
      </c>
      <c r="F386" s="3">
        <v>23.106371893893201</v>
      </c>
      <c r="G386" s="3">
        <v>24.5634770794288</v>
      </c>
      <c r="H386" s="3">
        <v>25.384199914196898</v>
      </c>
      <c r="I386" s="3">
        <v>24.2069928004539</v>
      </c>
      <c r="K386" s="54">
        <f t="shared" si="52"/>
        <v>-2.7230616368601801E-2</v>
      </c>
      <c r="L386" s="54">
        <f t="shared" si="59"/>
        <v>-0.21782525734330349</v>
      </c>
      <c r="M386" s="54">
        <f t="shared" si="53"/>
        <v>-0.43975776757759988</v>
      </c>
      <c r="N386" s="54">
        <f t="shared" si="60"/>
        <v>-0.27507769416510186</v>
      </c>
      <c r="O386" s="54">
        <f t="shared" si="54"/>
        <v>-0.30207501395609881</v>
      </c>
      <c r="P386" s="54"/>
      <c r="Q386" s="54">
        <f t="shared" si="55"/>
        <v>0</v>
      </c>
      <c r="R386" s="54"/>
      <c r="S386" s="54">
        <f t="shared" si="56"/>
        <v>2.7406428744701117E-2</v>
      </c>
      <c r="T386" s="54"/>
      <c r="U386" s="54">
        <f t="shared" si="57"/>
        <v>-0.13655431419280006</v>
      </c>
      <c r="V386" s="54"/>
      <c r="W386" s="54">
        <f t="shared" si="58"/>
        <v>0.3845357215900016</v>
      </c>
    </row>
    <row r="387" spans="1:23">
      <c r="A387">
        <v>74.599999999999994</v>
      </c>
      <c r="B387" s="3">
        <v>31.504765239775399</v>
      </c>
      <c r="C387" s="2">
        <v>186.5</v>
      </c>
      <c r="D387" s="3">
        <v>24.1246531123004</v>
      </c>
      <c r="E387" s="3">
        <v>24.097194370681201</v>
      </c>
      <c r="F387" s="3">
        <v>22.885486894381302</v>
      </c>
      <c r="G387" s="3">
        <v>24.261874444093699</v>
      </c>
      <c r="H387" s="3">
        <v>25.356882760705702</v>
      </c>
      <c r="I387" s="3">
        <v>24.1246531123004</v>
      </c>
      <c r="K387" s="54">
        <f t="shared" si="52"/>
        <v>8.1696322852799597E-2</v>
      </c>
      <c r="L387" s="54">
        <f t="shared" si="59"/>
        <v>0.1089269392214014</v>
      </c>
      <c r="M387" s="54">
        <f t="shared" si="53"/>
        <v>0.46721650919679902</v>
      </c>
      <c r="N387" s="54">
        <f t="shared" si="60"/>
        <v>0.9069742767743989</v>
      </c>
      <c r="O387" s="54">
        <f t="shared" si="54"/>
        <v>0.19227658418339999</v>
      </c>
      <c r="P387" s="54"/>
      <c r="Q387" s="54">
        <f t="shared" si="55"/>
        <v>-0.22088499951189888</v>
      </c>
      <c r="R387" s="54"/>
      <c r="S387" s="54">
        <f t="shared" si="56"/>
        <v>-0.3016026353351009</v>
      </c>
      <c r="T387" s="54"/>
      <c r="U387" s="54">
        <f t="shared" si="57"/>
        <v>-2.7317153491196677E-2</v>
      </c>
      <c r="V387" s="54"/>
      <c r="W387" s="54">
        <f t="shared" si="58"/>
        <v>-8.2339688153499679E-2</v>
      </c>
    </row>
    <row r="388" spans="1:23">
      <c r="A388">
        <v>74.8</v>
      </c>
      <c r="B388" s="3">
        <v>31.286926929878401</v>
      </c>
      <c r="C388" s="2">
        <v>187</v>
      </c>
      <c r="D388" s="3">
        <v>24.014813487815001</v>
      </c>
      <c r="E388" s="3">
        <v>23.932395699427499</v>
      </c>
      <c r="F388" s="3">
        <v>23.299427740229898</v>
      </c>
      <c r="G388" s="3">
        <v>24.399012769494501</v>
      </c>
      <c r="H388" s="3">
        <v>25.6572544378927</v>
      </c>
      <c r="I388" s="3">
        <v>24.042277259236801</v>
      </c>
      <c r="K388" s="54">
        <f t="shared" si="52"/>
        <v>-0.21783830989699737</v>
      </c>
      <c r="L388" s="54">
        <f t="shared" si="59"/>
        <v>-0.29953463274979697</v>
      </c>
      <c r="M388" s="54">
        <f t="shared" si="53"/>
        <v>-0.10983962448539941</v>
      </c>
      <c r="N388" s="54">
        <f t="shared" si="60"/>
        <v>-0.57705613368219844</v>
      </c>
      <c r="O388" s="54">
        <f t="shared" si="54"/>
        <v>-0.16479867125370262</v>
      </c>
      <c r="P388" s="54"/>
      <c r="Q388" s="54">
        <f t="shared" si="55"/>
        <v>0.41394084584859669</v>
      </c>
      <c r="R388" s="54"/>
      <c r="S388" s="54">
        <f t="shared" si="56"/>
        <v>0.13713832540080162</v>
      </c>
      <c r="T388" s="54"/>
      <c r="U388" s="54">
        <f t="shared" si="57"/>
        <v>0.3003716771869982</v>
      </c>
      <c r="V388" s="54"/>
      <c r="W388" s="54">
        <f t="shared" si="58"/>
        <v>-8.237585306359918E-2</v>
      </c>
    </row>
    <row r="389" spans="1:23">
      <c r="A389">
        <v>75</v>
      </c>
      <c r="B389" s="3">
        <v>30.824306926593401</v>
      </c>
      <c r="C389" s="2">
        <v>187.5</v>
      </c>
      <c r="D389" s="3">
        <v>23.932395699427499</v>
      </c>
      <c r="E389" s="3">
        <v>24.179549626053301</v>
      </c>
      <c r="F389" s="3">
        <v>23.023575984984699</v>
      </c>
      <c r="G389" s="3">
        <v>24.179549626053301</v>
      </c>
      <c r="H389" s="3">
        <v>25.2749108812597</v>
      </c>
      <c r="I389" s="3">
        <v>24.1246531123004</v>
      </c>
      <c r="K389" s="54">
        <f t="shared" si="52"/>
        <v>-0.46262000328500008</v>
      </c>
      <c r="L389" s="54">
        <f t="shared" si="59"/>
        <v>-0.24478169338800271</v>
      </c>
      <c r="M389" s="54">
        <f t="shared" si="53"/>
        <v>-8.2417788387502355E-2</v>
      </c>
      <c r="N389" s="54">
        <f t="shared" si="60"/>
        <v>2.7421836097897057E-2</v>
      </c>
      <c r="O389" s="54">
        <f t="shared" si="54"/>
        <v>0.24715392662580271</v>
      </c>
      <c r="P389" s="54"/>
      <c r="Q389" s="54">
        <f t="shared" si="55"/>
        <v>-0.27585175524519912</v>
      </c>
      <c r="R389" s="54"/>
      <c r="S389" s="54">
        <f t="shared" si="56"/>
        <v>-0.21946314344119955</v>
      </c>
      <c r="T389" s="54"/>
      <c r="U389" s="54">
        <f t="shared" si="57"/>
        <v>-0.38234355663299979</v>
      </c>
      <c r="V389" s="54"/>
      <c r="W389" s="54">
        <f t="shared" si="58"/>
        <v>8.237585306359918E-2</v>
      </c>
    </row>
    <row r="390" spans="1:23">
      <c r="A390">
        <v>75.2</v>
      </c>
      <c r="B390" s="3">
        <v>31.1780416416869</v>
      </c>
      <c r="C390" s="2">
        <v>188</v>
      </c>
      <c r="D390" s="3">
        <v>23.877430920340299</v>
      </c>
      <c r="E390" s="3">
        <v>23.904917786497801</v>
      </c>
      <c r="F390" s="3">
        <v>23.133967528465401</v>
      </c>
      <c r="G390" s="3">
        <v>24.234437971829198</v>
      </c>
      <c r="H390" s="3">
        <v>25.384199914196898</v>
      </c>
      <c r="I390" s="3">
        <v>23.877430920340299</v>
      </c>
      <c r="K390" s="54">
        <f t="shared" si="52"/>
        <v>0.35373471509349841</v>
      </c>
      <c r="L390" s="54">
        <f t="shared" si="59"/>
        <v>0.81635471837849849</v>
      </c>
      <c r="M390" s="54">
        <f t="shared" si="53"/>
        <v>-5.49647790872001E-2</v>
      </c>
      <c r="N390" s="54">
        <f t="shared" si="60"/>
        <v>2.7453009300302256E-2</v>
      </c>
      <c r="O390" s="54">
        <f t="shared" si="54"/>
        <v>-0.27463183955550008</v>
      </c>
      <c r="P390" s="54"/>
      <c r="Q390" s="54">
        <f t="shared" si="55"/>
        <v>0.11039154348070213</v>
      </c>
      <c r="R390" s="54"/>
      <c r="S390" s="54">
        <f t="shared" si="56"/>
        <v>5.4888345775896852E-2</v>
      </c>
      <c r="T390" s="54"/>
      <c r="U390" s="54">
        <f t="shared" si="57"/>
        <v>0.10928903293719827</v>
      </c>
      <c r="V390" s="54"/>
      <c r="W390" s="54">
        <f t="shared" si="58"/>
        <v>-0.24722219196010187</v>
      </c>
    </row>
    <row r="391" spans="1:23">
      <c r="A391">
        <v>75.400000000000006</v>
      </c>
      <c r="B391" s="3">
        <v>30.878717345061101</v>
      </c>
      <c r="C391" s="2">
        <v>188.5</v>
      </c>
      <c r="D391" s="3">
        <v>24.014813487815001</v>
      </c>
      <c r="E391" s="3">
        <v>23.987340847935101</v>
      </c>
      <c r="F391" s="3">
        <v>22.8302253004336</v>
      </c>
      <c r="G391" s="3">
        <v>24.014813487815001</v>
      </c>
      <c r="H391" s="3">
        <v>25.2475836036784</v>
      </c>
      <c r="I391" s="3">
        <v>23.574881102802699</v>
      </c>
      <c r="K391" s="54">
        <f t="shared" si="52"/>
        <v>-0.29932429662579807</v>
      </c>
      <c r="L391" s="54">
        <f t="shared" si="59"/>
        <v>-0.65305901171929648</v>
      </c>
      <c r="M391" s="54">
        <f t="shared" si="53"/>
        <v>0.13738256747470246</v>
      </c>
      <c r="N391" s="54">
        <f t="shared" si="60"/>
        <v>0.19234734656190255</v>
      </c>
      <c r="O391" s="54">
        <f t="shared" si="54"/>
        <v>8.2423061437300049E-2</v>
      </c>
      <c r="P391" s="54"/>
      <c r="Q391" s="54">
        <f t="shared" si="55"/>
        <v>-0.30374222803180118</v>
      </c>
      <c r="R391" s="54"/>
      <c r="S391" s="54">
        <f t="shared" si="56"/>
        <v>-0.21962448401419721</v>
      </c>
      <c r="T391" s="54"/>
      <c r="U391" s="54">
        <f t="shared" si="57"/>
        <v>-0.1366163105184981</v>
      </c>
      <c r="V391" s="54"/>
      <c r="W391" s="54">
        <f t="shared" si="58"/>
        <v>-0.30254981753759935</v>
      </c>
    </row>
    <row r="392" spans="1:23">
      <c r="A392">
        <v>75.599999999999994</v>
      </c>
      <c r="B392" s="3">
        <v>31.423068916922599</v>
      </c>
      <c r="C392" s="2">
        <v>189</v>
      </c>
      <c r="D392" s="3">
        <v>23.932395699427499</v>
      </c>
      <c r="E392" s="3">
        <v>23.739963535557301</v>
      </c>
      <c r="F392" s="3">
        <v>23.0787774657495</v>
      </c>
      <c r="G392" s="3">
        <v>24.371592692891699</v>
      </c>
      <c r="H392" s="3">
        <v>25.056208532614299</v>
      </c>
      <c r="I392" s="3">
        <v>24.1246531123004</v>
      </c>
      <c r="K392" s="54">
        <f t="shared" si="52"/>
        <v>0.54435157186149752</v>
      </c>
      <c r="L392" s="54">
        <f t="shared" si="59"/>
        <v>0.84367586848729559</v>
      </c>
      <c r="M392" s="54">
        <f t="shared" si="53"/>
        <v>-8.2417788387502355E-2</v>
      </c>
      <c r="N392" s="54">
        <f t="shared" si="60"/>
        <v>-0.21980035586220481</v>
      </c>
      <c r="O392" s="54">
        <f t="shared" si="54"/>
        <v>-0.24737731237780025</v>
      </c>
      <c r="P392" s="54"/>
      <c r="Q392" s="54">
        <f t="shared" si="55"/>
        <v>0.24855216531589974</v>
      </c>
      <c r="R392" s="54"/>
      <c r="S392" s="54">
        <f t="shared" si="56"/>
        <v>0.35677920507669825</v>
      </c>
      <c r="T392" s="54"/>
      <c r="U392" s="54">
        <f t="shared" si="57"/>
        <v>-0.19137507106410112</v>
      </c>
      <c r="V392" s="54"/>
      <c r="W392" s="54">
        <f t="shared" si="58"/>
        <v>0.54977200949770122</v>
      </c>
    </row>
    <row r="393" spans="1:23">
      <c r="A393">
        <v>75.8</v>
      </c>
      <c r="B393" s="3">
        <v>31.1780416416869</v>
      </c>
      <c r="C393" s="2">
        <v>189.5</v>
      </c>
      <c r="D393" s="3">
        <v>24.069737546693901</v>
      </c>
      <c r="E393" s="3">
        <v>24.152103070167101</v>
      </c>
      <c r="F393" s="3">
        <v>22.995963500000201</v>
      </c>
      <c r="G393" s="3">
        <v>24.014813487815001</v>
      </c>
      <c r="H393" s="3">
        <v>25.3295631070601</v>
      </c>
      <c r="I393" s="3">
        <v>23.519819598498501</v>
      </c>
      <c r="K393" s="54">
        <f t="shared" si="52"/>
        <v>-0.24502727523569945</v>
      </c>
      <c r="L393" s="54">
        <f t="shared" si="59"/>
        <v>-0.78937884709719697</v>
      </c>
      <c r="M393" s="54">
        <f t="shared" si="53"/>
        <v>0.13734184726640208</v>
      </c>
      <c r="N393" s="54">
        <f t="shared" si="60"/>
        <v>0.21975963565390444</v>
      </c>
      <c r="O393" s="54">
        <f t="shared" si="54"/>
        <v>0.4121395346097998</v>
      </c>
      <c r="P393" s="54"/>
      <c r="Q393" s="54">
        <f t="shared" si="55"/>
        <v>-8.2813965749299001E-2</v>
      </c>
      <c r="R393" s="54"/>
      <c r="S393" s="54">
        <f t="shared" si="56"/>
        <v>-0.35677920507669825</v>
      </c>
      <c r="T393" s="54"/>
      <c r="U393" s="54">
        <f t="shared" si="57"/>
        <v>0.27335457444580058</v>
      </c>
      <c r="V393" s="54"/>
      <c r="W393" s="54">
        <f t="shared" si="58"/>
        <v>-0.60483351380189987</v>
      </c>
    </row>
    <row r="394" spans="1:23">
      <c r="A394">
        <v>76</v>
      </c>
      <c r="B394" s="3">
        <v>31.2052649216945</v>
      </c>
      <c r="C394" s="2">
        <v>190</v>
      </c>
      <c r="D394" s="3">
        <v>24.097194370681201</v>
      </c>
      <c r="E394" s="3">
        <v>23.437200923969399</v>
      </c>
      <c r="F394" s="3">
        <v>22.8578582800554</v>
      </c>
      <c r="G394" s="3">
        <v>24.097194370681201</v>
      </c>
      <c r="H394" s="3">
        <v>25.411514588028801</v>
      </c>
      <c r="I394" s="3">
        <v>23.547349589711299</v>
      </c>
      <c r="K394" s="54">
        <f t="shared" si="52"/>
        <v>2.7223280007600437E-2</v>
      </c>
      <c r="L394" s="54">
        <f t="shared" si="59"/>
        <v>0.27225055524329989</v>
      </c>
      <c r="M394" s="54">
        <f t="shared" si="53"/>
        <v>2.7456823987300538E-2</v>
      </c>
      <c r="N394" s="54">
        <f t="shared" si="60"/>
        <v>-0.10988502327910155</v>
      </c>
      <c r="O394" s="54">
        <f t="shared" si="54"/>
        <v>-0.71490214619770143</v>
      </c>
      <c r="P394" s="54"/>
      <c r="Q394" s="54">
        <f t="shared" si="55"/>
        <v>-0.13810521994480141</v>
      </c>
      <c r="R394" s="54"/>
      <c r="S394" s="54">
        <f t="shared" si="56"/>
        <v>8.2380882866200267E-2</v>
      </c>
      <c r="T394" s="54"/>
      <c r="U394" s="54">
        <f t="shared" si="57"/>
        <v>8.1951480968701418E-2</v>
      </c>
      <c r="V394" s="54"/>
      <c r="W394" s="54">
        <f t="shared" si="58"/>
        <v>2.7529991212798421E-2</v>
      </c>
    </row>
    <row r="395" spans="1:23">
      <c r="A395">
        <v>76.2</v>
      </c>
      <c r="B395" s="3">
        <v>31.1780416416869</v>
      </c>
      <c r="C395" s="2">
        <v>190.5</v>
      </c>
      <c r="D395" s="3">
        <v>23.959870046408199</v>
      </c>
      <c r="E395" s="3">
        <v>23.932395699427499</v>
      </c>
      <c r="F395" s="3">
        <v>22.995963500000201</v>
      </c>
      <c r="G395" s="3">
        <v>24.069737546693901</v>
      </c>
      <c r="H395" s="3">
        <v>25.302235597197399</v>
      </c>
      <c r="I395" s="3">
        <v>24.1246531123004</v>
      </c>
      <c r="K395" s="54">
        <f t="shared" si="52"/>
        <v>-2.7223280007600437E-2</v>
      </c>
      <c r="L395" s="54">
        <f t="shared" si="59"/>
        <v>-5.4446560015200873E-2</v>
      </c>
      <c r="M395" s="54">
        <f t="shared" si="53"/>
        <v>-0.13732432427300267</v>
      </c>
      <c r="N395" s="54">
        <f t="shared" si="60"/>
        <v>-0.16478114826030321</v>
      </c>
      <c r="O395" s="54">
        <f t="shared" si="54"/>
        <v>0.4951947754580992</v>
      </c>
      <c r="P395" s="54"/>
      <c r="Q395" s="54">
        <f t="shared" si="55"/>
        <v>0.13810521994480141</v>
      </c>
      <c r="R395" s="54"/>
      <c r="S395" s="54">
        <f t="shared" si="56"/>
        <v>-2.7456823987300538E-2</v>
      </c>
      <c r="T395" s="54"/>
      <c r="U395" s="54">
        <f t="shared" si="57"/>
        <v>-0.10927899083140247</v>
      </c>
      <c r="V395" s="54"/>
      <c r="W395" s="54">
        <f t="shared" si="58"/>
        <v>0.57730352258910145</v>
      </c>
    </row>
    <row r="396" spans="1:23">
      <c r="A396">
        <v>76.400000000000006</v>
      </c>
      <c r="B396" s="3">
        <v>31.0963956348854</v>
      </c>
      <c r="C396" s="2">
        <v>191</v>
      </c>
      <c r="D396" s="3">
        <v>23.657436603103601</v>
      </c>
      <c r="E396" s="3">
        <v>23.904917786497801</v>
      </c>
      <c r="F396" s="3">
        <v>22.940736502171699</v>
      </c>
      <c r="G396" s="3">
        <v>24.042277259236801</v>
      </c>
      <c r="H396" s="3">
        <v>25.466141911356999</v>
      </c>
      <c r="I396" s="3">
        <v>23.684952905866801</v>
      </c>
      <c r="K396" s="54">
        <f t="shared" si="52"/>
        <v>-8.1646006801499027E-2</v>
      </c>
      <c r="L396" s="54">
        <f t="shared" si="59"/>
        <v>-5.442272679389859E-2</v>
      </c>
      <c r="M396" s="54">
        <f t="shared" si="53"/>
        <v>-0.3024334433045972</v>
      </c>
      <c r="N396" s="54">
        <f t="shared" si="60"/>
        <v>-0.16510911903159453</v>
      </c>
      <c r="O396" s="54">
        <f t="shared" si="54"/>
        <v>-2.7477912929697368E-2</v>
      </c>
      <c r="P396" s="54"/>
      <c r="Q396" s="54">
        <f t="shared" si="55"/>
        <v>-5.5226997828501823E-2</v>
      </c>
      <c r="R396" s="54"/>
      <c r="S396" s="54">
        <f t="shared" si="56"/>
        <v>-2.7460287457099497E-2</v>
      </c>
      <c r="T396" s="54"/>
      <c r="U396" s="54">
        <f t="shared" si="57"/>
        <v>0.16390631415960044</v>
      </c>
      <c r="V396" s="54"/>
      <c r="W396" s="54">
        <f t="shared" si="58"/>
        <v>-0.43970020643359931</v>
      </c>
    </row>
    <row r="397" spans="1:23">
      <c r="A397">
        <v>76.599999999999994</v>
      </c>
      <c r="B397" s="3">
        <v>31.3413805062203</v>
      </c>
      <c r="C397" s="2">
        <v>191.5</v>
      </c>
      <c r="D397" s="3">
        <v>23.987340847935101</v>
      </c>
      <c r="E397" s="3">
        <v>23.904917786497801</v>
      </c>
      <c r="F397" s="3">
        <v>22.8302253004336</v>
      </c>
      <c r="G397" s="3">
        <v>23.959870046408199</v>
      </c>
      <c r="H397" s="3">
        <v>25.192915944020299</v>
      </c>
      <c r="I397" s="3">
        <v>23.657436603103601</v>
      </c>
      <c r="K397" s="54">
        <f t="shared" si="52"/>
        <v>0.24498487133489988</v>
      </c>
      <c r="L397" s="54">
        <f t="shared" si="59"/>
        <v>0.32663087813639891</v>
      </c>
      <c r="M397" s="54">
        <f t="shared" si="53"/>
        <v>0.32990424483149994</v>
      </c>
      <c r="N397" s="54">
        <f t="shared" si="60"/>
        <v>0.63233768813609714</v>
      </c>
      <c r="O397" s="54">
        <f t="shared" si="54"/>
        <v>0</v>
      </c>
      <c r="P397" s="54"/>
      <c r="Q397" s="54">
        <f t="shared" si="55"/>
        <v>-0.11051120173809892</v>
      </c>
      <c r="R397" s="54"/>
      <c r="S397" s="54">
        <f t="shared" si="56"/>
        <v>-8.2407212828602638E-2</v>
      </c>
      <c r="T397" s="54"/>
      <c r="U397" s="54">
        <f t="shared" si="57"/>
        <v>-0.27322596733669968</v>
      </c>
      <c r="V397" s="54"/>
      <c r="W397" s="54">
        <f t="shared" si="58"/>
        <v>-2.7516302763199718E-2</v>
      </c>
    </row>
    <row r="398" spans="1:23">
      <c r="A398">
        <v>76.8</v>
      </c>
      <c r="B398" s="3">
        <v>31.314155673185901</v>
      </c>
      <c r="C398" s="2">
        <v>192</v>
      </c>
      <c r="D398" s="3">
        <v>23.712460085670699</v>
      </c>
      <c r="E398" s="3">
        <v>23.849945813321099</v>
      </c>
      <c r="F398" s="3">
        <v>22.774940765161301</v>
      </c>
      <c r="G398" s="3">
        <v>23.877430920340299</v>
      </c>
      <c r="H398" s="3">
        <v>25.2749108812597</v>
      </c>
      <c r="I398" s="3">
        <v>23.932395699427499</v>
      </c>
      <c r="K398" s="54">
        <f t="shared" si="52"/>
        <v>-2.7224833034399154E-2</v>
      </c>
      <c r="L398" s="54">
        <f t="shared" si="59"/>
        <v>-0.27220970436929903</v>
      </c>
      <c r="M398" s="54">
        <f t="shared" si="53"/>
        <v>-0.27488076226440228</v>
      </c>
      <c r="N398" s="54">
        <f t="shared" si="60"/>
        <v>-0.60478500709590222</v>
      </c>
      <c r="O398" s="54">
        <f t="shared" si="54"/>
        <v>-5.4971973176701994E-2</v>
      </c>
      <c r="P398" s="54"/>
      <c r="Q398" s="54">
        <f t="shared" si="55"/>
        <v>-5.5284535272299706E-2</v>
      </c>
      <c r="R398" s="54"/>
      <c r="S398" s="54">
        <f t="shared" si="56"/>
        <v>-8.2439126067900048E-2</v>
      </c>
      <c r="T398" s="54"/>
      <c r="U398" s="54">
        <f t="shared" si="57"/>
        <v>8.1994937239400656E-2</v>
      </c>
      <c r="V398" s="54"/>
      <c r="W398" s="54">
        <f t="shared" si="58"/>
        <v>0.27495909632389726</v>
      </c>
    </row>
    <row r="399" spans="1:23">
      <c r="A399">
        <v>77</v>
      </c>
      <c r="B399" s="3">
        <v>30.9331270468372</v>
      </c>
      <c r="C399" s="2">
        <v>192.5</v>
      </c>
      <c r="D399" s="3">
        <v>23.904917786497801</v>
      </c>
      <c r="E399" s="3">
        <v>23.437200923969399</v>
      </c>
      <c r="F399" s="3">
        <v>22.885486894381302</v>
      </c>
      <c r="G399" s="3">
        <v>23.712460085670699</v>
      </c>
      <c r="H399" s="3">
        <v>24.864699891662301</v>
      </c>
      <c r="I399" s="3">
        <v>24.014813487815001</v>
      </c>
      <c r="K399" s="54">
        <f t="shared" si="52"/>
        <v>-0.38102862634870149</v>
      </c>
      <c r="L399" s="54">
        <f t="shared" si="59"/>
        <v>-0.35380379331430234</v>
      </c>
      <c r="M399" s="54">
        <f t="shared" si="53"/>
        <v>0.19245770082710223</v>
      </c>
      <c r="N399" s="54">
        <f t="shared" si="60"/>
        <v>0.46733846309150451</v>
      </c>
      <c r="O399" s="54">
        <f t="shared" si="54"/>
        <v>-0.41274488935169984</v>
      </c>
      <c r="P399" s="54"/>
      <c r="Q399" s="54">
        <f t="shared" si="55"/>
        <v>0.11054612922000118</v>
      </c>
      <c r="R399" s="54"/>
      <c r="S399" s="54">
        <f t="shared" si="56"/>
        <v>-0.1649708346695995</v>
      </c>
      <c r="T399" s="54"/>
      <c r="U399" s="54">
        <f t="shared" si="57"/>
        <v>-0.41021098959739888</v>
      </c>
      <c r="V399" s="54"/>
      <c r="W399" s="54">
        <f t="shared" si="58"/>
        <v>8.2417788387502355E-2</v>
      </c>
    </row>
    <row r="400" spans="1:23">
      <c r="A400">
        <v>77.2</v>
      </c>
      <c r="B400" s="3">
        <v>31.1780416416869</v>
      </c>
      <c r="C400" s="2">
        <v>193</v>
      </c>
      <c r="D400" s="3">
        <v>23.7949646964735</v>
      </c>
      <c r="E400" s="3">
        <v>23.629921901241499</v>
      </c>
      <c r="F400" s="3">
        <v>22.5536346884168</v>
      </c>
      <c r="G400" s="3">
        <v>23.987340847935101</v>
      </c>
      <c r="H400" s="3">
        <v>24.864699891662301</v>
      </c>
      <c r="I400" s="3">
        <v>23.987340847935101</v>
      </c>
      <c r="K400" s="54">
        <f t="shared" ref="K400:K463" si="61">B400-B399</f>
        <v>0.2449145948496998</v>
      </c>
      <c r="L400" s="54">
        <f t="shared" si="59"/>
        <v>0.62594322119840129</v>
      </c>
      <c r="M400" s="54">
        <f t="shared" ref="M400:M463" si="62">D400-D399</f>
        <v>-0.10995309002430176</v>
      </c>
      <c r="N400" s="54">
        <f t="shared" si="60"/>
        <v>-0.30241079085140399</v>
      </c>
      <c r="O400" s="54">
        <f t="shared" ref="O400:O463" si="63">E400-E399</f>
        <v>0.19272097727209925</v>
      </c>
      <c r="P400" s="54"/>
      <c r="Q400" s="54">
        <f t="shared" ref="Q400:Q463" si="64">F400-F399</f>
        <v>-0.33185220596450193</v>
      </c>
      <c r="R400" s="54"/>
      <c r="S400" s="54">
        <f t="shared" ref="S400:S463" si="65">G400-G399</f>
        <v>0.27488076226440228</v>
      </c>
      <c r="T400" s="54"/>
      <c r="U400" s="54">
        <f t="shared" ref="U400:U463" si="66">H400-H399</f>
        <v>0</v>
      </c>
      <c r="V400" s="54"/>
      <c r="W400" s="54">
        <f t="shared" ref="W400:W463" si="67">I400-I399</f>
        <v>-2.7472639879899674E-2</v>
      </c>
    </row>
    <row r="401" spans="1:23">
      <c r="A401">
        <v>77.400000000000006</v>
      </c>
      <c r="B401" s="3">
        <v>31.232484228273002</v>
      </c>
      <c r="C401" s="2">
        <v>193.5</v>
      </c>
      <c r="D401" s="3">
        <v>24.014813487815001</v>
      </c>
      <c r="E401" s="3">
        <v>23.7949646964735</v>
      </c>
      <c r="F401" s="3">
        <v>22.5536346884168</v>
      </c>
      <c r="G401" s="3">
        <v>23.657436603103601</v>
      </c>
      <c r="H401" s="3">
        <v>25.165580858023901</v>
      </c>
      <c r="I401" s="3">
        <v>23.574881102802699</v>
      </c>
      <c r="K401" s="54">
        <f t="shared" si="61"/>
        <v>5.4442586586102237E-2</v>
      </c>
      <c r="L401" s="54">
        <f t="shared" ref="L401:L464" si="68">K401-K400</f>
        <v>-0.19047200826359756</v>
      </c>
      <c r="M401" s="54">
        <f t="shared" si="62"/>
        <v>0.21984879134150148</v>
      </c>
      <c r="N401" s="54">
        <f t="shared" ref="N401:N464" si="69">M401-M400</f>
        <v>0.32980188136580324</v>
      </c>
      <c r="O401" s="54">
        <f t="shared" si="63"/>
        <v>0.16504279523200083</v>
      </c>
      <c r="P401" s="54"/>
      <c r="Q401" s="54">
        <f t="shared" si="64"/>
        <v>0</v>
      </c>
      <c r="R401" s="54"/>
      <c r="S401" s="54">
        <f t="shared" si="65"/>
        <v>-0.32990424483149994</v>
      </c>
      <c r="T401" s="54"/>
      <c r="U401" s="54">
        <f t="shared" si="66"/>
        <v>0.30088096636159989</v>
      </c>
      <c r="V401" s="54"/>
      <c r="W401" s="54">
        <f t="shared" si="67"/>
        <v>-0.41245974513240213</v>
      </c>
    </row>
    <row r="402" spans="1:23">
      <c r="A402">
        <v>77.599999999999994</v>
      </c>
      <c r="B402" s="3">
        <v>31.0963956348854</v>
      </c>
      <c r="C402" s="2">
        <v>194</v>
      </c>
      <c r="D402" s="3">
        <v>23.574881102802699</v>
      </c>
      <c r="E402" s="3">
        <v>23.382105751561799</v>
      </c>
      <c r="F402" s="3">
        <v>22.664323800464899</v>
      </c>
      <c r="G402" s="3">
        <v>24.1246531123004</v>
      </c>
      <c r="H402" s="3">
        <v>24.974149403127999</v>
      </c>
      <c r="I402" s="3">
        <v>23.7949646964735</v>
      </c>
      <c r="K402" s="54">
        <f t="shared" si="61"/>
        <v>-0.13608859338760126</v>
      </c>
      <c r="L402" s="54">
        <f t="shared" si="68"/>
        <v>-0.1905311799737035</v>
      </c>
      <c r="M402" s="54">
        <f t="shared" si="62"/>
        <v>-0.43993238501230181</v>
      </c>
      <c r="N402" s="54">
        <f t="shared" si="69"/>
        <v>-0.65978117635380329</v>
      </c>
      <c r="O402" s="54">
        <f t="shared" si="63"/>
        <v>-0.41285894491170083</v>
      </c>
      <c r="P402" s="54"/>
      <c r="Q402" s="54">
        <f t="shared" si="64"/>
        <v>0.1106891120480995</v>
      </c>
      <c r="R402" s="54"/>
      <c r="S402" s="54">
        <f t="shared" si="65"/>
        <v>0.46721650919679902</v>
      </c>
      <c r="T402" s="54"/>
      <c r="U402" s="54">
        <f t="shared" si="66"/>
        <v>-0.19143145489590196</v>
      </c>
      <c r="V402" s="54"/>
      <c r="W402" s="54">
        <f t="shared" si="67"/>
        <v>0.22008359367080033</v>
      </c>
    </row>
    <row r="403" spans="1:23">
      <c r="A403">
        <v>77.8</v>
      </c>
      <c r="B403" s="3">
        <v>31.1780416416869</v>
      </c>
      <c r="C403" s="2">
        <v>194.5</v>
      </c>
      <c r="D403" s="3">
        <v>23.822457078863899</v>
      </c>
      <c r="E403" s="3">
        <v>23.712460085670699</v>
      </c>
      <c r="F403" s="3">
        <v>22.5536346884168</v>
      </c>
      <c r="G403" s="3">
        <v>23.904917786497801</v>
      </c>
      <c r="H403" s="3">
        <v>24.809960674303401</v>
      </c>
      <c r="I403" s="3">
        <v>23.849945813321099</v>
      </c>
      <c r="K403" s="54">
        <f t="shared" si="61"/>
        <v>8.1646006801499027E-2</v>
      </c>
      <c r="L403" s="54">
        <f t="shared" si="68"/>
        <v>0.21773460018910029</v>
      </c>
      <c r="M403" s="54">
        <f t="shared" si="62"/>
        <v>0.2475759760611993</v>
      </c>
      <c r="N403" s="54">
        <f t="shared" si="69"/>
        <v>0.68750836107350111</v>
      </c>
      <c r="O403" s="54">
        <f t="shared" si="63"/>
        <v>0.33035433410890036</v>
      </c>
      <c r="P403" s="54"/>
      <c r="Q403" s="54">
        <f t="shared" si="64"/>
        <v>-0.1106891120480995</v>
      </c>
      <c r="R403" s="54"/>
      <c r="S403" s="54">
        <f t="shared" si="65"/>
        <v>-0.21973532580259914</v>
      </c>
      <c r="T403" s="54"/>
      <c r="U403" s="54">
        <f t="shared" si="66"/>
        <v>-0.16418872882459823</v>
      </c>
      <c r="V403" s="54"/>
      <c r="W403" s="54">
        <f t="shared" si="67"/>
        <v>5.4981116847599765E-2</v>
      </c>
    </row>
    <row r="404" spans="1:23">
      <c r="A404">
        <v>78</v>
      </c>
      <c r="B404" s="3">
        <v>30.661112583207501</v>
      </c>
      <c r="C404" s="2">
        <v>195</v>
      </c>
      <c r="D404" s="3">
        <v>23.849945813321099</v>
      </c>
      <c r="E404" s="3">
        <v>23.657436603103601</v>
      </c>
      <c r="F404" s="3">
        <v>22.525952335171599</v>
      </c>
      <c r="G404" s="3">
        <v>23.492285733894999</v>
      </c>
      <c r="H404" s="3">
        <v>24.755204470349899</v>
      </c>
      <c r="I404" s="3">
        <v>23.629921901241499</v>
      </c>
      <c r="K404" s="54">
        <f t="shared" si="61"/>
        <v>-0.51692905847939841</v>
      </c>
      <c r="L404" s="54">
        <f t="shared" si="68"/>
        <v>-0.59857506528089743</v>
      </c>
      <c r="M404" s="54">
        <f t="shared" si="62"/>
        <v>2.7488734457200792E-2</v>
      </c>
      <c r="N404" s="54">
        <f t="shared" si="69"/>
        <v>-0.22008724160399851</v>
      </c>
      <c r="O404" s="54">
        <f t="shared" si="63"/>
        <v>-5.5023482567097659E-2</v>
      </c>
      <c r="P404" s="54"/>
      <c r="Q404" s="54">
        <f t="shared" si="64"/>
        <v>-2.768235324520063E-2</v>
      </c>
      <c r="R404" s="54"/>
      <c r="S404" s="54">
        <f t="shared" si="65"/>
        <v>-0.41263205260280245</v>
      </c>
      <c r="T404" s="54"/>
      <c r="U404" s="54">
        <f t="shared" si="66"/>
        <v>-5.4756203953502336E-2</v>
      </c>
      <c r="V404" s="54"/>
      <c r="W404" s="54">
        <f t="shared" si="67"/>
        <v>-0.22002391207960059</v>
      </c>
    </row>
    <row r="405" spans="1:23">
      <c r="A405">
        <v>78.2</v>
      </c>
      <c r="B405" s="3">
        <v>31.014755809496702</v>
      </c>
      <c r="C405" s="2">
        <v>195.5</v>
      </c>
      <c r="D405" s="3">
        <v>23.684952905866801</v>
      </c>
      <c r="E405" s="3">
        <v>23.4647479754057</v>
      </c>
      <c r="F405" s="3">
        <v>22.498265370677899</v>
      </c>
      <c r="G405" s="3">
        <v>23.492285733894999</v>
      </c>
      <c r="H405" s="3">
        <v>25.2475836036784</v>
      </c>
      <c r="I405" s="3">
        <v>23.877430920340299</v>
      </c>
      <c r="K405" s="54">
        <f t="shared" si="61"/>
        <v>0.35364322628920064</v>
      </c>
      <c r="L405" s="54">
        <f t="shared" si="68"/>
        <v>0.87057228476859905</v>
      </c>
      <c r="M405" s="54">
        <f t="shared" si="62"/>
        <v>-0.16499290745429818</v>
      </c>
      <c r="N405" s="54">
        <f t="shared" si="69"/>
        <v>-0.19248164191149897</v>
      </c>
      <c r="O405" s="54">
        <f t="shared" si="63"/>
        <v>-0.19268862769790118</v>
      </c>
      <c r="P405" s="54"/>
      <c r="Q405" s="54">
        <f t="shared" si="64"/>
        <v>-2.7686964493700117E-2</v>
      </c>
      <c r="R405" s="54"/>
      <c r="S405" s="54">
        <f t="shared" si="65"/>
        <v>0</v>
      </c>
      <c r="T405" s="54"/>
      <c r="U405" s="54">
        <f t="shared" si="66"/>
        <v>0.49237913332850169</v>
      </c>
      <c r="V405" s="54"/>
      <c r="W405" s="54">
        <f t="shared" si="67"/>
        <v>0.24750901909879985</v>
      </c>
    </row>
    <row r="406" spans="1:23">
      <c r="A406">
        <v>78.400000000000006</v>
      </c>
      <c r="B406" s="3">
        <v>31.150825002135601</v>
      </c>
      <c r="C406" s="2">
        <v>196</v>
      </c>
      <c r="D406" s="3">
        <v>23.7949646964735</v>
      </c>
      <c r="E406" s="3">
        <v>23.271862149098201</v>
      </c>
      <c r="F406" s="3">
        <v>22.7472945658151</v>
      </c>
      <c r="G406" s="3">
        <v>23.602403407972901</v>
      </c>
      <c r="H406" s="3">
        <v>25.110902734652701</v>
      </c>
      <c r="I406" s="3">
        <v>23.547349589711299</v>
      </c>
      <c r="K406" s="54">
        <f t="shared" si="61"/>
        <v>0.13606919263889949</v>
      </c>
      <c r="L406" s="54">
        <f t="shared" si="68"/>
        <v>-0.21757403365030115</v>
      </c>
      <c r="M406" s="54">
        <f t="shared" si="62"/>
        <v>0.11001179060669841</v>
      </c>
      <c r="N406" s="54">
        <f t="shared" si="69"/>
        <v>0.27500469806099659</v>
      </c>
      <c r="O406" s="54">
        <f t="shared" si="63"/>
        <v>-0.19288582630749929</v>
      </c>
      <c r="P406" s="54"/>
      <c r="Q406" s="54">
        <f t="shared" si="64"/>
        <v>0.24902919513720079</v>
      </c>
      <c r="R406" s="54"/>
      <c r="S406" s="54">
        <f t="shared" si="65"/>
        <v>0.11011767407790174</v>
      </c>
      <c r="T406" s="54"/>
      <c r="U406" s="54">
        <f t="shared" si="66"/>
        <v>-0.13668086902569954</v>
      </c>
      <c r="V406" s="54"/>
      <c r="W406" s="54">
        <f t="shared" si="67"/>
        <v>-0.33008133062899958</v>
      </c>
    </row>
    <row r="407" spans="1:23">
      <c r="A407">
        <v>78.599999999999994</v>
      </c>
      <c r="B407" s="3">
        <v>30.633912765773001</v>
      </c>
      <c r="C407" s="2">
        <v>196.5</v>
      </c>
      <c r="D407" s="3">
        <v>23.849945813321099</v>
      </c>
      <c r="E407" s="3">
        <v>23.409655315453101</v>
      </c>
      <c r="F407" s="3">
        <v>22.498265370677899</v>
      </c>
      <c r="G407" s="3">
        <v>23.904917786497801</v>
      </c>
      <c r="H407" s="3">
        <v>25.110902734652701</v>
      </c>
      <c r="I407" s="3">
        <v>23.932395699427499</v>
      </c>
      <c r="K407" s="54">
        <f t="shared" si="61"/>
        <v>-0.5169122363626002</v>
      </c>
      <c r="L407" s="54">
        <f t="shared" si="68"/>
        <v>-0.65298142900149969</v>
      </c>
      <c r="M407" s="54">
        <f t="shared" si="62"/>
        <v>5.4981116847599765E-2</v>
      </c>
      <c r="N407" s="54">
        <f t="shared" si="69"/>
        <v>-5.5030673759098647E-2</v>
      </c>
      <c r="O407" s="54">
        <f t="shared" si="63"/>
        <v>0.13779316635489991</v>
      </c>
      <c r="P407" s="54"/>
      <c r="Q407" s="54">
        <f t="shared" si="64"/>
        <v>-0.24902919513720079</v>
      </c>
      <c r="R407" s="54"/>
      <c r="S407" s="54">
        <f t="shared" si="65"/>
        <v>0.30251437852490071</v>
      </c>
      <c r="T407" s="54"/>
      <c r="U407" s="54">
        <f t="shared" si="66"/>
        <v>0</v>
      </c>
      <c r="V407" s="54"/>
      <c r="W407" s="54">
        <f t="shared" si="67"/>
        <v>0.38504610971619968</v>
      </c>
    </row>
    <row r="408" spans="1:23">
      <c r="A408">
        <v>78.8</v>
      </c>
      <c r="B408" s="3">
        <v>30.9331270468372</v>
      </c>
      <c r="C408" s="2">
        <v>197</v>
      </c>
      <c r="D408" s="3">
        <v>23.739963535557301</v>
      </c>
      <c r="E408" s="3">
        <v>23.602403407972901</v>
      </c>
      <c r="F408" s="3">
        <v>22.276590361637101</v>
      </c>
      <c r="G408" s="3">
        <v>23.492285733894999</v>
      </c>
      <c r="H408" s="3">
        <v>25.165580858023901</v>
      </c>
      <c r="I408" s="3">
        <v>23.877430920340299</v>
      </c>
      <c r="K408" s="54">
        <f t="shared" si="61"/>
        <v>0.29921428106419867</v>
      </c>
      <c r="L408" s="54">
        <f t="shared" si="68"/>
        <v>0.81612651742679887</v>
      </c>
      <c r="M408" s="54">
        <f t="shared" si="62"/>
        <v>-0.10998227776379821</v>
      </c>
      <c r="N408" s="54">
        <f t="shared" si="69"/>
        <v>-0.16496339461139797</v>
      </c>
      <c r="O408" s="54">
        <f t="shared" si="63"/>
        <v>0.19274809251979974</v>
      </c>
      <c r="P408" s="54"/>
      <c r="Q408" s="54">
        <f t="shared" si="64"/>
        <v>-0.22167500904079773</v>
      </c>
      <c r="R408" s="54"/>
      <c r="S408" s="54">
        <f t="shared" si="65"/>
        <v>-0.41263205260280245</v>
      </c>
      <c r="T408" s="54"/>
      <c r="U408" s="54">
        <f t="shared" si="66"/>
        <v>5.4678123371200371E-2</v>
      </c>
      <c r="V408" s="54"/>
      <c r="W408" s="54">
        <f t="shared" si="67"/>
        <v>-5.49647790872001E-2</v>
      </c>
    </row>
    <row r="409" spans="1:23">
      <c r="A409">
        <v>79</v>
      </c>
      <c r="B409" s="3">
        <v>30.960333661002199</v>
      </c>
      <c r="C409" s="2">
        <v>197.5</v>
      </c>
      <c r="D409" s="3">
        <v>23.822457078863899</v>
      </c>
      <c r="E409" s="3">
        <v>23.216713387935599</v>
      </c>
      <c r="F409" s="3">
        <v>22.608991046561901</v>
      </c>
      <c r="G409" s="3">
        <v>23.684952905866801</v>
      </c>
      <c r="H409" s="3">
        <v>24.864699891662301</v>
      </c>
      <c r="I409" s="3">
        <v>23.409655315453101</v>
      </c>
      <c r="K409" s="54">
        <f t="shared" si="61"/>
        <v>2.7206614164999365E-2</v>
      </c>
      <c r="L409" s="54">
        <f t="shared" si="68"/>
        <v>-0.27200766689919931</v>
      </c>
      <c r="M409" s="54">
        <f t="shared" si="62"/>
        <v>8.2493543306597417E-2</v>
      </c>
      <c r="N409" s="54">
        <f t="shared" si="69"/>
        <v>0.19247582107039563</v>
      </c>
      <c r="O409" s="54">
        <f t="shared" si="63"/>
        <v>-0.38569002003730191</v>
      </c>
      <c r="P409" s="54"/>
      <c r="Q409" s="54">
        <f t="shared" si="64"/>
        <v>0.33240068492479935</v>
      </c>
      <c r="R409" s="54"/>
      <c r="S409" s="54">
        <f t="shared" si="65"/>
        <v>0.19266717197180228</v>
      </c>
      <c r="T409" s="54"/>
      <c r="U409" s="54">
        <f t="shared" si="66"/>
        <v>-0.30088096636159989</v>
      </c>
      <c r="V409" s="54"/>
      <c r="W409" s="54">
        <f t="shared" si="67"/>
        <v>-0.46777560488719772</v>
      </c>
    </row>
    <row r="410" spans="1:23">
      <c r="A410">
        <v>79.2</v>
      </c>
      <c r="B410" s="3">
        <v>30.851508913382599</v>
      </c>
      <c r="C410" s="2">
        <v>198</v>
      </c>
      <c r="D410" s="3">
        <v>23.657436603103601</v>
      </c>
      <c r="E410" s="3">
        <v>23.657436603103601</v>
      </c>
      <c r="F410" s="3">
        <v>22.608991046561901</v>
      </c>
      <c r="G410" s="3">
        <v>23.739963535557301</v>
      </c>
      <c r="H410" s="3">
        <v>25.0288600229945</v>
      </c>
      <c r="I410" s="3">
        <v>23.849945813321099</v>
      </c>
      <c r="K410" s="54">
        <f t="shared" si="61"/>
        <v>-0.10882474761960026</v>
      </c>
      <c r="L410" s="54">
        <f t="shared" si="68"/>
        <v>-0.13603136178459962</v>
      </c>
      <c r="M410" s="54">
        <f t="shared" si="62"/>
        <v>-0.1650204757602971</v>
      </c>
      <c r="N410" s="54">
        <f t="shared" si="69"/>
        <v>-0.24751401906689452</v>
      </c>
      <c r="O410" s="54">
        <f t="shared" si="63"/>
        <v>0.44072321516800272</v>
      </c>
      <c r="P410" s="54"/>
      <c r="Q410" s="54">
        <f t="shared" si="64"/>
        <v>0</v>
      </c>
      <c r="R410" s="54"/>
      <c r="S410" s="54">
        <f t="shared" si="65"/>
        <v>5.5010629690499968E-2</v>
      </c>
      <c r="T410" s="54"/>
      <c r="U410" s="54">
        <f t="shared" si="66"/>
        <v>0.1641601313321992</v>
      </c>
      <c r="V410" s="54"/>
      <c r="W410" s="54">
        <f t="shared" si="67"/>
        <v>0.44029049786799845</v>
      </c>
    </row>
    <row r="411" spans="1:23">
      <c r="A411">
        <v>79.400000000000006</v>
      </c>
      <c r="B411" s="3">
        <v>30.9331270468372</v>
      </c>
      <c r="C411" s="2">
        <v>198.5</v>
      </c>
      <c r="D411" s="3">
        <v>23.133967528465401</v>
      </c>
      <c r="E411" s="3">
        <v>23.4647479754057</v>
      </c>
      <c r="F411" s="3">
        <v>22.608991046561901</v>
      </c>
      <c r="G411" s="3">
        <v>23.822457078863899</v>
      </c>
      <c r="H411" s="3">
        <v>24.755204470349899</v>
      </c>
      <c r="I411" s="3">
        <v>23.739963535557301</v>
      </c>
      <c r="K411" s="54">
        <f t="shared" si="61"/>
        <v>8.1618133454600894E-2</v>
      </c>
      <c r="L411" s="54">
        <f t="shared" si="68"/>
        <v>0.19044288107420115</v>
      </c>
      <c r="M411" s="54">
        <f t="shared" si="62"/>
        <v>-0.52346907463820003</v>
      </c>
      <c r="N411" s="54">
        <f t="shared" si="69"/>
        <v>-0.35844859887790292</v>
      </c>
      <c r="O411" s="54">
        <f t="shared" si="63"/>
        <v>-0.19268862769790118</v>
      </c>
      <c r="P411" s="54"/>
      <c r="Q411" s="54">
        <f t="shared" si="64"/>
        <v>0</v>
      </c>
      <c r="R411" s="54"/>
      <c r="S411" s="54">
        <f t="shared" si="65"/>
        <v>8.2493543306597417E-2</v>
      </c>
      <c r="T411" s="54"/>
      <c r="U411" s="54">
        <f t="shared" si="66"/>
        <v>-0.27365555264460184</v>
      </c>
      <c r="V411" s="54"/>
      <c r="W411" s="54">
        <f t="shared" si="67"/>
        <v>-0.10998227776379821</v>
      </c>
    </row>
    <row r="412" spans="1:23">
      <c r="A412">
        <v>79.599999999999994</v>
      </c>
      <c r="B412" s="3">
        <v>30.878717345061101</v>
      </c>
      <c r="C412" s="2">
        <v>199</v>
      </c>
      <c r="D412" s="3">
        <v>23.354552211800598</v>
      </c>
      <c r="E412" s="3">
        <v>23.437200923969399</v>
      </c>
      <c r="F412" s="3">
        <v>22.525952335171599</v>
      </c>
      <c r="G412" s="3">
        <v>23.271862149098201</v>
      </c>
      <c r="H412" s="3">
        <v>24.974149403127999</v>
      </c>
      <c r="I412" s="3">
        <v>23.574881102802699</v>
      </c>
      <c r="K412" s="54">
        <f t="shared" si="61"/>
        <v>-5.4409701776098274E-2</v>
      </c>
      <c r="L412" s="54">
        <f t="shared" si="68"/>
        <v>-0.13602783523069917</v>
      </c>
      <c r="M412" s="54">
        <f t="shared" si="62"/>
        <v>0.22058468333519698</v>
      </c>
      <c r="N412" s="54">
        <f t="shared" si="69"/>
        <v>0.74405375797339701</v>
      </c>
      <c r="O412" s="54">
        <f t="shared" si="63"/>
        <v>-2.7547051436300762E-2</v>
      </c>
      <c r="P412" s="54"/>
      <c r="Q412" s="54">
        <f t="shared" si="64"/>
        <v>-8.3038711390301501E-2</v>
      </c>
      <c r="R412" s="54"/>
      <c r="S412" s="54">
        <f t="shared" si="65"/>
        <v>-0.55059492976569757</v>
      </c>
      <c r="T412" s="54"/>
      <c r="U412" s="54">
        <f t="shared" si="66"/>
        <v>0.21894493277810056</v>
      </c>
      <c r="V412" s="54"/>
      <c r="W412" s="54">
        <f t="shared" si="67"/>
        <v>-0.16508243275460188</v>
      </c>
    </row>
    <row r="413" spans="1:23">
      <c r="A413">
        <v>79.8</v>
      </c>
      <c r="B413" s="3">
        <v>30.960333661002199</v>
      </c>
      <c r="C413" s="2">
        <v>199.5</v>
      </c>
      <c r="D413" s="3">
        <v>23.354552211800598</v>
      </c>
      <c r="E413" s="3">
        <v>23.216713387935599</v>
      </c>
      <c r="F413" s="3">
        <v>22.442872117141899</v>
      </c>
      <c r="G413" s="3">
        <v>23.657436603103601</v>
      </c>
      <c r="H413" s="3">
        <v>24.837331727773002</v>
      </c>
      <c r="I413" s="3">
        <v>23.767463276021498</v>
      </c>
      <c r="K413" s="54">
        <f t="shared" si="61"/>
        <v>8.1616315941097639E-2</v>
      </c>
      <c r="L413" s="54">
        <f t="shared" si="68"/>
        <v>0.13602601771719591</v>
      </c>
      <c r="M413" s="54">
        <f t="shared" si="62"/>
        <v>0</v>
      </c>
      <c r="N413" s="54">
        <f t="shared" si="69"/>
        <v>-0.22058468333519698</v>
      </c>
      <c r="O413" s="54">
        <f t="shared" si="63"/>
        <v>-0.22048753603380078</v>
      </c>
      <c r="P413" s="54"/>
      <c r="Q413" s="54">
        <f t="shared" si="64"/>
        <v>-8.3080218029699893E-2</v>
      </c>
      <c r="R413" s="54"/>
      <c r="S413" s="54">
        <f t="shared" si="65"/>
        <v>0.38557445400540047</v>
      </c>
      <c r="T413" s="54"/>
      <c r="U413" s="54">
        <f t="shared" si="66"/>
        <v>-0.13681767535499745</v>
      </c>
      <c r="V413" s="54"/>
      <c r="W413" s="54">
        <f t="shared" si="67"/>
        <v>0.19258217321879911</v>
      </c>
    </row>
    <row r="414" spans="1:23">
      <c r="A414">
        <v>80</v>
      </c>
      <c r="B414" s="3">
        <v>30.960333661002199</v>
      </c>
      <c r="C414" s="2">
        <v>200</v>
      </c>
      <c r="D414" s="3">
        <v>23.519819598498501</v>
      </c>
      <c r="E414" s="3">
        <v>23.271862149098201</v>
      </c>
      <c r="F414" s="3">
        <v>22.026839901721999</v>
      </c>
      <c r="G414" s="3">
        <v>23.712460085670699</v>
      </c>
      <c r="H414" s="3">
        <v>25.083554316622301</v>
      </c>
      <c r="I414" s="3">
        <v>23.519819598498501</v>
      </c>
      <c r="K414" s="54">
        <f t="shared" si="61"/>
        <v>0</v>
      </c>
      <c r="L414" s="54">
        <f t="shared" si="68"/>
        <v>-8.1616315941097639E-2</v>
      </c>
      <c r="M414" s="54">
        <f t="shared" si="62"/>
        <v>0.1652673866979022</v>
      </c>
      <c r="N414" s="54">
        <f t="shared" si="69"/>
        <v>0.1652673866979022</v>
      </c>
      <c r="O414" s="54">
        <f t="shared" si="63"/>
        <v>5.5148761162602256E-2</v>
      </c>
      <c r="P414" s="54"/>
      <c r="Q414" s="54">
        <f t="shared" si="64"/>
        <v>-0.4160322154199001</v>
      </c>
      <c r="R414" s="54"/>
      <c r="S414" s="54">
        <f t="shared" si="65"/>
        <v>5.5023482567097659E-2</v>
      </c>
      <c r="T414" s="54"/>
      <c r="U414" s="54">
        <f t="shared" si="66"/>
        <v>0.24622258884929948</v>
      </c>
      <c r="V414" s="54"/>
      <c r="W414" s="54">
        <f t="shared" si="67"/>
        <v>-0.24764367752299776</v>
      </c>
    </row>
    <row r="415" spans="1:23">
      <c r="A415">
        <v>80.2</v>
      </c>
      <c r="B415" s="3">
        <v>30.334825323016901</v>
      </c>
      <c r="C415" s="2">
        <v>200.5</v>
      </c>
      <c r="D415" s="3">
        <v>23.629921901241499</v>
      </c>
      <c r="E415" s="3">
        <v>22.9683521427418</v>
      </c>
      <c r="F415" s="3">
        <v>22.221121349410499</v>
      </c>
      <c r="G415" s="3">
        <v>23.161553614628801</v>
      </c>
      <c r="H415" s="3">
        <v>24.946792593155799</v>
      </c>
      <c r="I415" s="3">
        <v>23.657436603103601</v>
      </c>
      <c r="K415" s="54">
        <f t="shared" si="61"/>
        <v>-0.62550833798529837</v>
      </c>
      <c r="L415" s="54">
        <f t="shared" si="68"/>
        <v>-0.62550833798529837</v>
      </c>
      <c r="M415" s="54">
        <f t="shared" si="62"/>
        <v>0.11010230274299815</v>
      </c>
      <c r="N415" s="54">
        <f t="shared" si="69"/>
        <v>-5.5165083954904048E-2</v>
      </c>
      <c r="O415" s="54">
        <f t="shared" si="63"/>
        <v>-0.30351000635640091</v>
      </c>
      <c r="P415" s="54"/>
      <c r="Q415" s="54">
        <f t="shared" si="64"/>
        <v>0.19428144768849975</v>
      </c>
      <c r="R415" s="54"/>
      <c r="S415" s="54">
        <f t="shared" si="65"/>
        <v>-0.55090647104189827</v>
      </c>
      <c r="T415" s="54"/>
      <c r="U415" s="54">
        <f t="shared" si="66"/>
        <v>-0.13676172346650262</v>
      </c>
      <c r="V415" s="54"/>
      <c r="W415" s="54">
        <f t="shared" si="67"/>
        <v>0.13761700460510085</v>
      </c>
    </row>
    <row r="416" spans="1:23">
      <c r="A416">
        <v>80.400000000000006</v>
      </c>
      <c r="B416" s="3">
        <v>30.633912765773001</v>
      </c>
      <c r="C416" s="2">
        <v>201</v>
      </c>
      <c r="D416" s="3">
        <v>23.519819598498501</v>
      </c>
      <c r="E416" s="3">
        <v>23.4647479754057</v>
      </c>
      <c r="F416" s="3">
        <v>22.276590361637101</v>
      </c>
      <c r="G416" s="3">
        <v>23.602403407972901</v>
      </c>
      <c r="H416" s="3">
        <v>24.426429628580099</v>
      </c>
      <c r="I416" s="3">
        <v>23.547349589711299</v>
      </c>
      <c r="K416" s="54">
        <f t="shared" si="61"/>
        <v>0.29908744275610033</v>
      </c>
      <c r="L416" s="54">
        <f t="shared" si="68"/>
        <v>0.9245957807413987</v>
      </c>
      <c r="M416" s="54">
        <f t="shared" si="62"/>
        <v>-0.11010230274299815</v>
      </c>
      <c r="N416" s="54">
        <f t="shared" si="69"/>
        <v>-0.2202046054859963</v>
      </c>
      <c r="O416" s="54">
        <f t="shared" si="63"/>
        <v>0.49639583266390019</v>
      </c>
      <c r="P416" s="54"/>
      <c r="Q416" s="54">
        <f t="shared" si="64"/>
        <v>5.5469012226602388E-2</v>
      </c>
      <c r="R416" s="54"/>
      <c r="S416" s="54">
        <f t="shared" si="65"/>
        <v>0.44084979334409979</v>
      </c>
      <c r="T416" s="54"/>
      <c r="U416" s="54">
        <f t="shared" si="66"/>
        <v>-0.52036296457569975</v>
      </c>
      <c r="V416" s="54"/>
      <c r="W416" s="54">
        <f t="shared" si="67"/>
        <v>-0.11008701339230242</v>
      </c>
    </row>
    <row r="417" spans="1:23">
      <c r="A417">
        <v>80.599999999999994</v>
      </c>
      <c r="B417" s="3">
        <v>30.4163808979152</v>
      </c>
      <c r="C417" s="2">
        <v>201.5</v>
      </c>
      <c r="D417" s="3">
        <v>23.409655315453101</v>
      </c>
      <c r="E417" s="3">
        <v>23.382105751561799</v>
      </c>
      <c r="F417" s="3">
        <v>21.776680580575398</v>
      </c>
      <c r="G417" s="3">
        <v>23.574881102802699</v>
      </c>
      <c r="H417" s="3">
        <v>24.6456618273156</v>
      </c>
      <c r="I417" s="3">
        <v>23.354552211800598</v>
      </c>
      <c r="K417" s="54">
        <f t="shared" si="61"/>
        <v>-0.21753186785780088</v>
      </c>
      <c r="L417" s="54">
        <f t="shared" si="68"/>
        <v>-0.51661931061390121</v>
      </c>
      <c r="M417" s="54">
        <f t="shared" si="62"/>
        <v>-0.11016428304539971</v>
      </c>
      <c r="N417" s="54">
        <f t="shared" si="69"/>
        <v>-6.1980302401565268E-5</v>
      </c>
      <c r="O417" s="54">
        <f t="shared" si="63"/>
        <v>-8.2642223843901519E-2</v>
      </c>
      <c r="P417" s="54"/>
      <c r="Q417" s="54">
        <f t="shared" si="64"/>
        <v>-0.49990978106170303</v>
      </c>
      <c r="R417" s="54"/>
      <c r="S417" s="54">
        <f t="shared" si="65"/>
        <v>-2.7522305170201378E-2</v>
      </c>
      <c r="T417" s="54"/>
      <c r="U417" s="54">
        <f t="shared" si="66"/>
        <v>0.21923219873550082</v>
      </c>
      <c r="V417" s="54"/>
      <c r="W417" s="54">
        <f t="shared" si="67"/>
        <v>-0.19279737791070062</v>
      </c>
    </row>
    <row r="418" spans="1:23">
      <c r="A418">
        <v>80.8</v>
      </c>
      <c r="B418" s="3">
        <v>30.552335206361899</v>
      </c>
      <c r="C418" s="2">
        <v>202</v>
      </c>
      <c r="D418" s="3">
        <v>23.299427740229898</v>
      </c>
      <c r="E418" s="3">
        <v>23.382105751561799</v>
      </c>
      <c r="F418" s="3">
        <v>22.193382305670799</v>
      </c>
      <c r="G418" s="3">
        <v>23.4647479754057</v>
      </c>
      <c r="H418" s="3">
        <v>24.864699891662301</v>
      </c>
      <c r="I418" s="3">
        <v>23.354552211800598</v>
      </c>
      <c r="K418" s="54">
        <f t="shared" si="61"/>
        <v>0.1359543084466992</v>
      </c>
      <c r="L418" s="54">
        <f t="shared" si="68"/>
        <v>0.35348617630450008</v>
      </c>
      <c r="M418" s="54">
        <f t="shared" si="62"/>
        <v>-0.11022757522320248</v>
      </c>
      <c r="N418" s="54">
        <f t="shared" si="69"/>
        <v>-6.3292177802765082E-5</v>
      </c>
      <c r="O418" s="54">
        <f t="shared" si="63"/>
        <v>0</v>
      </c>
      <c r="P418" s="54"/>
      <c r="Q418" s="54">
        <f t="shared" si="64"/>
        <v>0.41670172509540038</v>
      </c>
      <c r="R418" s="54"/>
      <c r="S418" s="54">
        <f t="shared" si="65"/>
        <v>-0.11013312739699899</v>
      </c>
      <c r="T418" s="54"/>
      <c r="U418" s="54">
        <f t="shared" si="66"/>
        <v>0.21903806434670159</v>
      </c>
      <c r="V418" s="54"/>
      <c r="W418" s="54">
        <f t="shared" si="67"/>
        <v>0</v>
      </c>
    </row>
    <row r="419" spans="1:23">
      <c r="A419">
        <v>81</v>
      </c>
      <c r="B419" s="3">
        <v>30.7427022908273</v>
      </c>
      <c r="C419" s="2">
        <v>202.5</v>
      </c>
      <c r="D419" s="3">
        <v>23.409655315453101</v>
      </c>
      <c r="E419" s="3">
        <v>23.271862149098201</v>
      </c>
      <c r="F419" s="3">
        <v>22.248860971752801</v>
      </c>
      <c r="G419" s="3">
        <v>23.492285733894999</v>
      </c>
      <c r="H419" s="3">
        <v>24.727824624590799</v>
      </c>
      <c r="I419" s="3">
        <v>23.657436603103601</v>
      </c>
      <c r="K419" s="54">
        <f t="shared" si="61"/>
        <v>0.19036708446540018</v>
      </c>
      <c r="L419" s="54">
        <f t="shared" si="68"/>
        <v>5.4412776018700981E-2</v>
      </c>
      <c r="M419" s="54">
        <f t="shared" si="62"/>
        <v>0.11022757522320248</v>
      </c>
      <c r="N419" s="54">
        <f t="shared" si="69"/>
        <v>0.22045515044640496</v>
      </c>
      <c r="O419" s="54">
        <f t="shared" si="63"/>
        <v>-0.11024360246359777</v>
      </c>
      <c r="P419" s="54"/>
      <c r="Q419" s="54">
        <f t="shared" si="64"/>
        <v>5.5478666082002803E-2</v>
      </c>
      <c r="R419" s="54"/>
      <c r="S419" s="54">
        <f t="shared" si="65"/>
        <v>2.7537758489298625E-2</v>
      </c>
      <c r="T419" s="54"/>
      <c r="U419" s="54">
        <f t="shared" si="66"/>
        <v>-0.13687526707150255</v>
      </c>
      <c r="V419" s="54"/>
      <c r="W419" s="54">
        <f t="shared" si="67"/>
        <v>0.30288439130300304</v>
      </c>
    </row>
    <row r="420" spans="1:23">
      <c r="A420">
        <v>81.2</v>
      </c>
      <c r="B420" s="3">
        <v>30.253271889387701</v>
      </c>
      <c r="C420" s="2">
        <v>203</v>
      </c>
      <c r="D420" s="3">
        <v>23.4647479754057</v>
      </c>
      <c r="E420" s="3">
        <v>22.940736502171699</v>
      </c>
      <c r="F420" s="3">
        <v>22.3320347747649</v>
      </c>
      <c r="G420" s="3">
        <v>23.271862149098201</v>
      </c>
      <c r="H420" s="3">
        <v>24.919432975587501</v>
      </c>
      <c r="I420" s="3">
        <v>23.574881102802699</v>
      </c>
      <c r="K420" s="54">
        <f t="shared" si="61"/>
        <v>-0.48943040143959848</v>
      </c>
      <c r="L420" s="54">
        <f t="shared" si="68"/>
        <v>-0.67979748590499867</v>
      </c>
      <c r="M420" s="54">
        <f t="shared" si="62"/>
        <v>5.5092659952599377E-2</v>
      </c>
      <c r="N420" s="54">
        <f t="shared" si="69"/>
        <v>-5.5134915270603102E-2</v>
      </c>
      <c r="O420" s="54">
        <f t="shared" si="63"/>
        <v>-0.33112564692650182</v>
      </c>
      <c r="P420" s="54"/>
      <c r="Q420" s="54">
        <f t="shared" si="64"/>
        <v>8.3173803012098091E-2</v>
      </c>
      <c r="R420" s="54"/>
      <c r="S420" s="54">
        <f t="shared" si="65"/>
        <v>-0.22042358479679791</v>
      </c>
      <c r="T420" s="54"/>
      <c r="U420" s="54">
        <f t="shared" si="66"/>
        <v>0.19160835099670237</v>
      </c>
      <c r="V420" s="54"/>
      <c r="W420" s="54">
        <f t="shared" si="67"/>
        <v>-8.2555500300902196E-2</v>
      </c>
    </row>
    <row r="421" spans="1:23">
      <c r="A421">
        <v>81.400000000000006</v>
      </c>
      <c r="B421" s="3">
        <v>30.797106056456801</v>
      </c>
      <c r="C421" s="2">
        <v>203.5</v>
      </c>
      <c r="D421" s="3">
        <v>23.106371893893201</v>
      </c>
      <c r="E421" s="3">
        <v>23.326989294002601</v>
      </c>
      <c r="F421" s="3">
        <v>22.1378896260929</v>
      </c>
      <c r="G421" s="3">
        <v>23.354552211800598</v>
      </c>
      <c r="H421" s="3">
        <v>24.5908750626031</v>
      </c>
      <c r="I421" s="3">
        <v>23.437200923969399</v>
      </c>
      <c r="K421" s="54">
        <f t="shared" si="61"/>
        <v>0.54383416706910026</v>
      </c>
      <c r="L421" s="54">
        <f t="shared" si="68"/>
        <v>1.0332645685086987</v>
      </c>
      <c r="M421" s="54">
        <f t="shared" si="62"/>
        <v>-0.35837608151249967</v>
      </c>
      <c r="N421" s="54">
        <f t="shared" si="69"/>
        <v>-0.41346874146509904</v>
      </c>
      <c r="O421" s="54">
        <f t="shared" si="63"/>
        <v>0.386252791830902</v>
      </c>
      <c r="P421" s="54"/>
      <c r="Q421" s="54">
        <f t="shared" si="64"/>
        <v>-0.19414514867199983</v>
      </c>
      <c r="R421" s="54"/>
      <c r="S421" s="54">
        <f t="shared" si="65"/>
        <v>8.2690062702397427E-2</v>
      </c>
      <c r="T421" s="54"/>
      <c r="U421" s="54">
        <f t="shared" si="66"/>
        <v>-0.32855791298440096</v>
      </c>
      <c r="V421" s="54"/>
      <c r="W421" s="54">
        <f t="shared" si="67"/>
        <v>-0.13768017883329975</v>
      </c>
    </row>
    <row r="422" spans="1:23">
      <c r="A422">
        <v>81.599999999999994</v>
      </c>
      <c r="B422" s="3">
        <v>30.443573128819398</v>
      </c>
      <c r="C422" s="2">
        <v>204</v>
      </c>
      <c r="D422" s="3">
        <v>23.602403407972901</v>
      </c>
      <c r="E422" s="3">
        <v>23.437200923969399</v>
      </c>
      <c r="F422" s="3">
        <v>22.165638404729901</v>
      </c>
      <c r="G422" s="3">
        <v>23.299427740229898</v>
      </c>
      <c r="H422" s="3">
        <v>24.837331727773002</v>
      </c>
      <c r="I422" s="3">
        <v>23.492285733894999</v>
      </c>
      <c r="K422" s="54">
        <f t="shared" si="61"/>
        <v>-0.35353292763740285</v>
      </c>
      <c r="L422" s="54">
        <f t="shared" si="68"/>
        <v>-0.89736709470650311</v>
      </c>
      <c r="M422" s="54">
        <f t="shared" si="62"/>
        <v>0.49603151407970003</v>
      </c>
      <c r="N422" s="54">
        <f t="shared" si="69"/>
        <v>0.8544075955921997</v>
      </c>
      <c r="O422" s="54">
        <f t="shared" si="63"/>
        <v>0.11021162996679834</v>
      </c>
      <c r="P422" s="54"/>
      <c r="Q422" s="54">
        <f t="shared" si="64"/>
        <v>2.7748778637000981E-2</v>
      </c>
      <c r="R422" s="54"/>
      <c r="S422" s="54">
        <f t="shared" si="65"/>
        <v>-5.5124471570699995E-2</v>
      </c>
      <c r="T422" s="54"/>
      <c r="U422" s="54">
        <f t="shared" si="66"/>
        <v>0.24645666516990161</v>
      </c>
      <c r="V422" s="54"/>
      <c r="W422" s="54">
        <f t="shared" si="67"/>
        <v>5.5084809925599387E-2</v>
      </c>
    </row>
    <row r="423" spans="1:23">
      <c r="A423">
        <v>81.8</v>
      </c>
      <c r="B423" s="3">
        <v>30.525139310656701</v>
      </c>
      <c r="C423" s="2">
        <v>204.5</v>
      </c>
      <c r="D423" s="3">
        <v>23.271862149098201</v>
      </c>
      <c r="E423" s="3">
        <v>23.161553614628801</v>
      </c>
      <c r="F423" s="3">
        <v>21.9990610022687</v>
      </c>
      <c r="G423" s="3">
        <v>23.382105751561799</v>
      </c>
      <c r="H423" s="3">
        <v>24.727824624590799</v>
      </c>
      <c r="I423" s="3">
        <v>23.519819598498501</v>
      </c>
      <c r="K423" s="54">
        <f t="shared" si="61"/>
        <v>8.156618183730302E-2</v>
      </c>
      <c r="L423" s="54">
        <f t="shared" si="68"/>
        <v>0.43509910947470587</v>
      </c>
      <c r="M423" s="54">
        <f t="shared" si="62"/>
        <v>-0.33054125887469965</v>
      </c>
      <c r="N423" s="54">
        <f t="shared" si="69"/>
        <v>-0.82657277295439968</v>
      </c>
      <c r="O423" s="54">
        <f t="shared" si="63"/>
        <v>-0.27564730934059867</v>
      </c>
      <c r="P423" s="54"/>
      <c r="Q423" s="54">
        <f t="shared" si="64"/>
        <v>-0.16657740246120056</v>
      </c>
      <c r="R423" s="54"/>
      <c r="S423" s="54">
        <f t="shared" si="65"/>
        <v>8.2678011331900336E-2</v>
      </c>
      <c r="T423" s="54"/>
      <c r="U423" s="54">
        <f t="shared" si="66"/>
        <v>-0.10950710318220302</v>
      </c>
      <c r="V423" s="54"/>
      <c r="W423" s="54">
        <f t="shared" si="67"/>
        <v>2.7533864603501712E-2</v>
      </c>
    </row>
    <row r="424" spans="1:23">
      <c r="A424">
        <v>82</v>
      </c>
      <c r="B424" s="3">
        <v>30.6067192631007</v>
      </c>
      <c r="C424" s="2">
        <v>205</v>
      </c>
      <c r="D424" s="3">
        <v>23.547349589711299</v>
      </c>
      <c r="E424" s="3">
        <v>23.189135560953801</v>
      </c>
      <c r="F424" s="3">
        <v>21.6096815441004</v>
      </c>
      <c r="G424" s="3">
        <v>23.492285733894999</v>
      </c>
      <c r="H424" s="3">
        <v>24.727824624590799</v>
      </c>
      <c r="I424" s="3">
        <v>23.492285733894999</v>
      </c>
      <c r="K424" s="54">
        <f t="shared" si="61"/>
        <v>8.1579952443998849E-2</v>
      </c>
      <c r="L424" s="54">
        <f t="shared" si="68"/>
        <v>1.3770606695828747E-5</v>
      </c>
      <c r="M424" s="54">
        <f t="shared" si="62"/>
        <v>0.27548744061309804</v>
      </c>
      <c r="N424" s="54">
        <f t="shared" si="69"/>
        <v>0.6060286994877977</v>
      </c>
      <c r="O424" s="54">
        <f t="shared" si="63"/>
        <v>2.7581946325000217E-2</v>
      </c>
      <c r="P424" s="54"/>
      <c r="Q424" s="54">
        <f t="shared" si="64"/>
        <v>-0.38937945816829966</v>
      </c>
      <c r="R424" s="54"/>
      <c r="S424" s="54">
        <f t="shared" si="65"/>
        <v>0.11017998233320014</v>
      </c>
      <c r="T424" s="54"/>
      <c r="U424" s="54">
        <f t="shared" si="66"/>
        <v>0</v>
      </c>
      <c r="V424" s="54"/>
      <c r="W424" s="54">
        <f t="shared" si="67"/>
        <v>-2.7533864603501712E-2</v>
      </c>
    </row>
    <row r="425" spans="1:23">
      <c r="A425">
        <v>82.2</v>
      </c>
      <c r="B425" s="3">
        <v>30.334825323016901</v>
      </c>
      <c r="C425" s="2">
        <v>205.5</v>
      </c>
      <c r="D425" s="3">
        <v>23.4647479754057</v>
      </c>
      <c r="E425" s="3">
        <v>23.299427740229898</v>
      </c>
      <c r="F425" s="3">
        <v>21.804500069345998</v>
      </c>
      <c r="G425" s="3">
        <v>22.913116557794901</v>
      </c>
      <c r="H425" s="3">
        <v>24.618269971733699</v>
      </c>
      <c r="I425" s="3">
        <v>23.299427740229898</v>
      </c>
      <c r="K425" s="54">
        <f t="shared" si="61"/>
        <v>-0.27189394008379963</v>
      </c>
      <c r="L425" s="54">
        <f t="shared" si="68"/>
        <v>-0.35347389252779848</v>
      </c>
      <c r="M425" s="54">
        <f t="shared" si="62"/>
        <v>-8.2601614305598758E-2</v>
      </c>
      <c r="N425" s="54">
        <f t="shared" si="69"/>
        <v>-0.3580890549186968</v>
      </c>
      <c r="O425" s="54">
        <f t="shared" si="63"/>
        <v>0.11029217927609736</v>
      </c>
      <c r="P425" s="54"/>
      <c r="Q425" s="54">
        <f t="shared" si="64"/>
        <v>0.19481852524559784</v>
      </c>
      <c r="R425" s="54"/>
      <c r="S425" s="54">
        <f t="shared" si="65"/>
        <v>-0.57916917610009833</v>
      </c>
      <c r="T425" s="54"/>
      <c r="U425" s="54">
        <f t="shared" si="66"/>
        <v>-0.1095546528570992</v>
      </c>
      <c r="V425" s="54"/>
      <c r="W425" s="54">
        <f t="shared" si="67"/>
        <v>-0.19285799366510048</v>
      </c>
    </row>
    <row r="426" spans="1:23">
      <c r="A426">
        <v>82.4</v>
      </c>
      <c r="B426" s="3">
        <v>30.362009665565001</v>
      </c>
      <c r="C426" s="2">
        <v>206</v>
      </c>
      <c r="D426" s="3">
        <v>23.189135560953801</v>
      </c>
      <c r="E426" s="3">
        <v>22.8578582800554</v>
      </c>
      <c r="F426" s="3">
        <v>22.054608397064499</v>
      </c>
      <c r="G426" s="3">
        <v>23.382105751561799</v>
      </c>
      <c r="H426" s="3">
        <v>24.673055997883701</v>
      </c>
      <c r="I426" s="3">
        <v>23.437200923969399</v>
      </c>
      <c r="K426" s="54">
        <f t="shared" si="61"/>
        <v>2.7184342548100204E-2</v>
      </c>
      <c r="L426" s="54">
        <f t="shared" si="68"/>
        <v>0.29907828263189984</v>
      </c>
      <c r="M426" s="54">
        <f t="shared" si="62"/>
        <v>-0.27561241445189921</v>
      </c>
      <c r="N426" s="54">
        <f t="shared" si="69"/>
        <v>-0.19301080014630045</v>
      </c>
      <c r="O426" s="54">
        <f t="shared" si="63"/>
        <v>-0.44156946017449883</v>
      </c>
      <c r="P426" s="54"/>
      <c r="Q426" s="54">
        <f t="shared" si="64"/>
        <v>0.25010832771850033</v>
      </c>
      <c r="R426" s="54"/>
      <c r="S426" s="54">
        <f t="shared" si="65"/>
        <v>0.46898919376689818</v>
      </c>
      <c r="T426" s="54"/>
      <c r="U426" s="54">
        <f t="shared" si="66"/>
        <v>5.4786026150001277E-2</v>
      </c>
      <c r="V426" s="54"/>
      <c r="W426" s="54">
        <f t="shared" si="67"/>
        <v>0.13777318373950109</v>
      </c>
    </row>
    <row r="427" spans="1:23">
      <c r="A427">
        <v>82.6</v>
      </c>
      <c r="B427" s="3">
        <v>30.525139310656701</v>
      </c>
      <c r="C427" s="2">
        <v>206.5</v>
      </c>
      <c r="D427" s="3">
        <v>23.189135560953801</v>
      </c>
      <c r="E427" s="3">
        <v>22.995963500000201</v>
      </c>
      <c r="F427" s="3">
        <v>21.9434990267656</v>
      </c>
      <c r="G427" s="3">
        <v>23.409655315453101</v>
      </c>
      <c r="H427" s="3">
        <v>24.179549626053301</v>
      </c>
      <c r="I427" s="3">
        <v>23.106371893893201</v>
      </c>
      <c r="K427" s="54">
        <f t="shared" si="61"/>
        <v>0.16312964509170058</v>
      </c>
      <c r="L427" s="54">
        <f t="shared" si="68"/>
        <v>0.13594530254360038</v>
      </c>
      <c r="M427" s="54">
        <f t="shared" si="62"/>
        <v>0</v>
      </c>
      <c r="N427" s="54">
        <f t="shared" si="69"/>
        <v>0.27561241445189921</v>
      </c>
      <c r="O427" s="54">
        <f t="shared" si="63"/>
        <v>0.13810521994480141</v>
      </c>
      <c r="P427" s="54"/>
      <c r="Q427" s="54">
        <f t="shared" si="64"/>
        <v>-0.11110937029889811</v>
      </c>
      <c r="R427" s="54"/>
      <c r="S427" s="54">
        <f t="shared" si="65"/>
        <v>2.7549563891302142E-2</v>
      </c>
      <c r="T427" s="54"/>
      <c r="U427" s="54">
        <f t="shared" si="66"/>
        <v>-0.49350637183039936</v>
      </c>
      <c r="V427" s="54"/>
      <c r="W427" s="54">
        <f t="shared" si="67"/>
        <v>-0.3308290300761989</v>
      </c>
    </row>
    <row r="428" spans="1:23">
      <c r="A428">
        <v>82.8</v>
      </c>
      <c r="B428" s="3">
        <v>30.334825323016901</v>
      </c>
      <c r="C428" s="2">
        <v>207</v>
      </c>
      <c r="D428" s="3">
        <v>23.161553614628801</v>
      </c>
      <c r="E428" s="3">
        <v>22.9683521427418</v>
      </c>
      <c r="F428" s="3">
        <v>22.082371932726701</v>
      </c>
      <c r="G428" s="3">
        <v>22.885486894381302</v>
      </c>
      <c r="H428" s="3">
        <v>24.5908750626031</v>
      </c>
      <c r="I428" s="3">
        <v>23.602403407972901</v>
      </c>
      <c r="K428" s="54">
        <f t="shared" si="61"/>
        <v>-0.19031398763980079</v>
      </c>
      <c r="L428" s="54">
        <f t="shared" si="68"/>
        <v>-0.35344363273150137</v>
      </c>
      <c r="M428" s="54">
        <f t="shared" si="62"/>
        <v>-2.7581946325000217E-2</v>
      </c>
      <c r="N428" s="54">
        <f t="shared" si="69"/>
        <v>-2.7581946325000217E-2</v>
      </c>
      <c r="O428" s="54">
        <f t="shared" si="63"/>
        <v>-2.7611357258400915E-2</v>
      </c>
      <c r="P428" s="54"/>
      <c r="Q428" s="54">
        <f t="shared" si="64"/>
        <v>0.13887290596110091</v>
      </c>
      <c r="R428" s="54"/>
      <c r="S428" s="54">
        <f t="shared" si="65"/>
        <v>-0.52416842107179917</v>
      </c>
      <c r="T428" s="54"/>
      <c r="U428" s="54">
        <f t="shared" si="66"/>
        <v>0.4113254365497987</v>
      </c>
      <c r="V428" s="54"/>
      <c r="W428" s="54">
        <f t="shared" si="67"/>
        <v>0.49603151407970003</v>
      </c>
    </row>
    <row r="429" spans="1:23">
      <c r="A429">
        <v>83</v>
      </c>
      <c r="B429" s="3">
        <v>30.443573128819398</v>
      </c>
      <c r="C429" s="2">
        <v>207.5</v>
      </c>
      <c r="D429" s="3">
        <v>23.0787774657495</v>
      </c>
      <c r="E429" s="3">
        <v>22.719643919188801</v>
      </c>
      <c r="F429" s="3">
        <v>21.971282525101898</v>
      </c>
      <c r="G429" s="3">
        <v>23.216713387935599</v>
      </c>
      <c r="H429" s="3">
        <v>24.179549626053301</v>
      </c>
      <c r="I429" s="3">
        <v>23.244292500112302</v>
      </c>
      <c r="K429" s="54">
        <f t="shared" si="61"/>
        <v>0.10874780580249777</v>
      </c>
      <c r="L429" s="54">
        <f t="shared" si="68"/>
        <v>0.29906179344229855</v>
      </c>
      <c r="M429" s="54">
        <f t="shared" si="62"/>
        <v>-8.2776148879300848E-2</v>
      </c>
      <c r="N429" s="54">
        <f t="shared" si="69"/>
        <v>-5.5194202554300631E-2</v>
      </c>
      <c r="O429" s="54">
        <f t="shared" si="63"/>
        <v>-0.24870822355299893</v>
      </c>
      <c r="P429" s="54"/>
      <c r="Q429" s="54">
        <f t="shared" si="64"/>
        <v>-0.11108940762480302</v>
      </c>
      <c r="R429" s="54"/>
      <c r="S429" s="54">
        <f t="shared" si="65"/>
        <v>0.33122649355429701</v>
      </c>
      <c r="T429" s="54"/>
      <c r="U429" s="54">
        <f t="shared" si="66"/>
        <v>-0.4113254365497987</v>
      </c>
      <c r="V429" s="54"/>
      <c r="W429" s="54">
        <f t="shared" si="67"/>
        <v>-0.35811090786059907</v>
      </c>
    </row>
    <row r="430" spans="1:23">
      <c r="A430">
        <v>83.2</v>
      </c>
      <c r="B430" s="3">
        <v>30.3076364999853</v>
      </c>
      <c r="C430" s="2">
        <v>208</v>
      </c>
      <c r="D430" s="3">
        <v>23.4647479754057</v>
      </c>
      <c r="E430" s="3">
        <v>23.271862149098201</v>
      </c>
      <c r="F430" s="3">
        <v>21.971282525101898</v>
      </c>
      <c r="G430" s="3">
        <v>23.354552211800598</v>
      </c>
      <c r="H430" s="3">
        <v>24.508666457326701</v>
      </c>
      <c r="I430" s="3">
        <v>23.547349589711299</v>
      </c>
      <c r="K430" s="54">
        <f t="shared" si="61"/>
        <v>-0.13593662883409863</v>
      </c>
      <c r="L430" s="54">
        <f t="shared" si="68"/>
        <v>-0.24468443463659639</v>
      </c>
      <c r="M430" s="54">
        <f t="shared" si="62"/>
        <v>0.38597050965620028</v>
      </c>
      <c r="N430" s="54">
        <f t="shared" si="69"/>
        <v>0.46874665853550113</v>
      </c>
      <c r="O430" s="54">
        <f t="shared" si="63"/>
        <v>0.55221822990939984</v>
      </c>
      <c r="P430" s="54"/>
      <c r="Q430" s="54">
        <f t="shared" si="64"/>
        <v>0</v>
      </c>
      <c r="R430" s="54"/>
      <c r="S430" s="54">
        <f t="shared" si="65"/>
        <v>0.13783882386499968</v>
      </c>
      <c r="T430" s="54"/>
      <c r="U430" s="54">
        <f t="shared" si="66"/>
        <v>0.32911683127339941</v>
      </c>
      <c r="V430" s="54"/>
      <c r="W430" s="54">
        <f t="shared" si="67"/>
        <v>0.30305708959899746</v>
      </c>
    </row>
    <row r="431" spans="1:23">
      <c r="A431">
        <v>83.4</v>
      </c>
      <c r="B431" s="3">
        <v>30.171725472325999</v>
      </c>
      <c r="C431" s="2">
        <v>208.5</v>
      </c>
      <c r="D431" s="3">
        <v>23.354552211800598</v>
      </c>
      <c r="E431" s="3">
        <v>23.023575984984699</v>
      </c>
      <c r="F431" s="3">
        <v>21.971282525101898</v>
      </c>
      <c r="G431" s="3">
        <v>23.023575984984699</v>
      </c>
      <c r="H431" s="3">
        <v>24.069737546693901</v>
      </c>
      <c r="I431" s="3">
        <v>23.492285733894999</v>
      </c>
      <c r="K431" s="54">
        <f t="shared" si="61"/>
        <v>-0.13591102765930074</v>
      </c>
      <c r="L431" s="54">
        <f t="shared" si="68"/>
        <v>2.5601174797884596E-5</v>
      </c>
      <c r="M431" s="54">
        <f t="shared" si="62"/>
        <v>-0.11019576360510186</v>
      </c>
      <c r="N431" s="54">
        <f t="shared" si="69"/>
        <v>-0.49616627326130214</v>
      </c>
      <c r="O431" s="54">
        <f t="shared" si="63"/>
        <v>-0.24828616411350168</v>
      </c>
      <c r="P431" s="54"/>
      <c r="Q431" s="54">
        <f t="shared" si="64"/>
        <v>0</v>
      </c>
      <c r="R431" s="54"/>
      <c r="S431" s="54">
        <f t="shared" si="65"/>
        <v>-0.33097622681589911</v>
      </c>
      <c r="T431" s="54"/>
      <c r="U431" s="54">
        <f t="shared" si="66"/>
        <v>-0.43892891063280004</v>
      </c>
      <c r="V431" s="54"/>
      <c r="W431" s="54">
        <f t="shared" si="67"/>
        <v>-5.5063855816300133E-2</v>
      </c>
    </row>
    <row r="432" spans="1:23">
      <c r="A432">
        <v>83.6</v>
      </c>
      <c r="B432" s="3">
        <v>29.981477119433301</v>
      </c>
      <c r="C432" s="2">
        <v>209</v>
      </c>
      <c r="D432" s="3">
        <v>22.802587935020899</v>
      </c>
      <c r="E432" s="3">
        <v>23.106371893893201</v>
      </c>
      <c r="F432" s="3">
        <v>21.804500069345998</v>
      </c>
      <c r="G432" s="3">
        <v>23.133967528465401</v>
      </c>
      <c r="H432" s="3">
        <v>24.399012769494501</v>
      </c>
      <c r="I432" s="3">
        <v>23.354552211800598</v>
      </c>
      <c r="K432" s="54">
        <f t="shared" si="61"/>
        <v>-0.19024835289269859</v>
      </c>
      <c r="L432" s="54">
        <f t="shared" si="68"/>
        <v>-5.4337325233397848E-2</v>
      </c>
      <c r="M432" s="54">
        <f t="shared" si="62"/>
        <v>-0.5519642767796995</v>
      </c>
      <c r="N432" s="54">
        <f t="shared" si="69"/>
        <v>-0.44176851317459764</v>
      </c>
      <c r="O432" s="54">
        <f t="shared" si="63"/>
        <v>8.2795908908501303E-2</v>
      </c>
      <c r="P432" s="54"/>
      <c r="Q432" s="54">
        <f t="shared" si="64"/>
        <v>-0.16678245575590012</v>
      </c>
      <c r="R432" s="54"/>
      <c r="S432" s="54">
        <f t="shared" si="65"/>
        <v>0.11039154348070213</v>
      </c>
      <c r="T432" s="54"/>
      <c r="U432" s="54">
        <f t="shared" si="66"/>
        <v>0.32927522280060018</v>
      </c>
      <c r="V432" s="54"/>
      <c r="W432" s="54">
        <f t="shared" si="67"/>
        <v>-0.13773352209440048</v>
      </c>
    </row>
    <row r="433" spans="1:23">
      <c r="A433">
        <v>83.8</v>
      </c>
      <c r="B433" s="3">
        <v>30.253271889387701</v>
      </c>
      <c r="C433" s="2">
        <v>209.5</v>
      </c>
      <c r="D433" s="3">
        <v>23.216713387935599</v>
      </c>
      <c r="E433" s="3">
        <v>23.106371893893201</v>
      </c>
      <c r="F433" s="3">
        <v>21.9434990267656</v>
      </c>
      <c r="G433" s="3">
        <v>23.271862149098201</v>
      </c>
      <c r="H433" s="3">
        <v>23.904917786497801</v>
      </c>
      <c r="I433" s="3">
        <v>23.492285733894999</v>
      </c>
      <c r="K433" s="54">
        <f t="shared" si="61"/>
        <v>0.27179476995440055</v>
      </c>
      <c r="L433" s="54">
        <f t="shared" si="68"/>
        <v>0.46204312284709914</v>
      </c>
      <c r="M433" s="54">
        <f t="shared" si="62"/>
        <v>0.41412545291469982</v>
      </c>
      <c r="N433" s="54">
        <f t="shared" si="69"/>
        <v>0.96608972969439932</v>
      </c>
      <c r="O433" s="54">
        <f t="shared" si="63"/>
        <v>0</v>
      </c>
      <c r="P433" s="54"/>
      <c r="Q433" s="54">
        <f t="shared" si="64"/>
        <v>0.13899895741960222</v>
      </c>
      <c r="R433" s="54"/>
      <c r="S433" s="54">
        <f t="shared" si="65"/>
        <v>0.13789462063279956</v>
      </c>
      <c r="T433" s="54"/>
      <c r="U433" s="54">
        <f t="shared" si="66"/>
        <v>-0.49409498299669963</v>
      </c>
      <c r="V433" s="54"/>
      <c r="W433" s="54">
        <f t="shared" si="67"/>
        <v>0.13773352209440048</v>
      </c>
    </row>
    <row r="434" spans="1:23">
      <c r="A434">
        <v>84</v>
      </c>
      <c r="B434" s="3">
        <v>30.362009665565001</v>
      </c>
      <c r="C434" s="2">
        <v>210</v>
      </c>
      <c r="D434" s="3">
        <v>23.299427740229898</v>
      </c>
      <c r="E434" s="3">
        <v>23.0511788362784</v>
      </c>
      <c r="F434" s="3">
        <v>21.5818308632929</v>
      </c>
      <c r="G434" s="3">
        <v>23.244292500112302</v>
      </c>
      <c r="H434" s="3">
        <v>24.426429628580099</v>
      </c>
      <c r="I434" s="3">
        <v>23.106371893893201</v>
      </c>
      <c r="K434" s="54">
        <f t="shared" si="61"/>
        <v>0.10873777617729985</v>
      </c>
      <c r="L434" s="54">
        <f t="shared" si="68"/>
        <v>-0.1630569937771007</v>
      </c>
      <c r="M434" s="54">
        <f t="shared" si="62"/>
        <v>8.2714352294299687E-2</v>
      </c>
      <c r="N434" s="54">
        <f t="shared" si="69"/>
        <v>-0.33141110062040013</v>
      </c>
      <c r="O434" s="54">
        <f t="shared" si="63"/>
        <v>-5.5193057614800978E-2</v>
      </c>
      <c r="P434" s="54"/>
      <c r="Q434" s="54">
        <f t="shared" si="64"/>
        <v>-0.36166816347270014</v>
      </c>
      <c r="R434" s="54"/>
      <c r="S434" s="54">
        <f t="shared" si="65"/>
        <v>-2.756964898589942E-2</v>
      </c>
      <c r="T434" s="54"/>
      <c r="U434" s="54">
        <f t="shared" si="66"/>
        <v>0.52151184208229751</v>
      </c>
      <c r="V434" s="54"/>
      <c r="W434" s="54">
        <f t="shared" si="67"/>
        <v>-0.38591384000179829</v>
      </c>
    </row>
    <row r="435" spans="1:23">
      <c r="A435">
        <v>84.2</v>
      </c>
      <c r="B435" s="3">
        <v>30.280453796901199</v>
      </c>
      <c r="C435" s="2">
        <v>210.5</v>
      </c>
      <c r="D435" s="3">
        <v>23.189135560953801</v>
      </c>
      <c r="E435" s="3">
        <v>22.8302253004336</v>
      </c>
      <c r="F435" s="3">
        <v>21.693207323970501</v>
      </c>
      <c r="G435" s="3">
        <v>23.326989294002601</v>
      </c>
      <c r="H435" s="3">
        <v>24.508666457326701</v>
      </c>
      <c r="I435" s="3">
        <v>23.161553614628801</v>
      </c>
      <c r="K435" s="54">
        <f t="shared" si="61"/>
        <v>-8.1555868663802045E-2</v>
      </c>
      <c r="L435" s="54">
        <f t="shared" si="68"/>
        <v>-0.19029364484110189</v>
      </c>
      <c r="M435" s="54">
        <f t="shared" si="62"/>
        <v>-0.11029217927609736</v>
      </c>
      <c r="N435" s="54">
        <f t="shared" si="69"/>
        <v>-0.19300653157039704</v>
      </c>
      <c r="O435" s="54">
        <f t="shared" si="63"/>
        <v>-0.22095353584479938</v>
      </c>
      <c r="P435" s="54"/>
      <c r="Q435" s="54">
        <f t="shared" si="64"/>
        <v>0.11137646067760087</v>
      </c>
      <c r="R435" s="54"/>
      <c r="S435" s="54">
        <f t="shared" si="65"/>
        <v>8.2696793890299602E-2</v>
      </c>
      <c r="T435" s="54"/>
      <c r="U435" s="54">
        <f t="shared" si="66"/>
        <v>8.2236828746601986E-2</v>
      </c>
      <c r="V435" s="54"/>
      <c r="W435" s="54">
        <f t="shared" si="67"/>
        <v>5.5181720735600237E-2</v>
      </c>
    </row>
    <row r="436" spans="1:23">
      <c r="A436">
        <v>84.4</v>
      </c>
      <c r="B436" s="3">
        <v>30.4163808979152</v>
      </c>
      <c r="C436" s="2">
        <v>211</v>
      </c>
      <c r="D436" s="3">
        <v>23.326989294002601</v>
      </c>
      <c r="E436" s="3">
        <v>22.774940765161301</v>
      </c>
      <c r="F436" s="3">
        <v>21.5818308632929</v>
      </c>
      <c r="G436" s="3">
        <v>23.216713387935599</v>
      </c>
      <c r="H436" s="3">
        <v>24.508666457326701</v>
      </c>
      <c r="I436" s="3">
        <v>23.4647479754057</v>
      </c>
      <c r="K436" s="54">
        <f t="shared" si="61"/>
        <v>0.13592710101400129</v>
      </c>
      <c r="L436" s="54">
        <f t="shared" si="68"/>
        <v>0.21748296967780334</v>
      </c>
      <c r="M436" s="54">
        <f t="shared" si="62"/>
        <v>0.13785373304880011</v>
      </c>
      <c r="N436" s="54">
        <f t="shared" si="69"/>
        <v>0.24814591232489747</v>
      </c>
      <c r="O436" s="54">
        <f t="shared" si="63"/>
        <v>-5.5284535272299706E-2</v>
      </c>
      <c r="P436" s="54"/>
      <c r="Q436" s="54">
        <f t="shared" si="64"/>
        <v>-0.11137646067760087</v>
      </c>
      <c r="R436" s="54"/>
      <c r="S436" s="54">
        <f t="shared" si="65"/>
        <v>-0.11027590606700244</v>
      </c>
      <c r="T436" s="54"/>
      <c r="U436" s="54">
        <f t="shared" si="66"/>
        <v>0</v>
      </c>
      <c r="V436" s="54"/>
      <c r="W436" s="54">
        <f t="shared" si="67"/>
        <v>0.30319436077689943</v>
      </c>
    </row>
    <row r="437" spans="1:23">
      <c r="A437">
        <v>84.6</v>
      </c>
      <c r="B437" s="3">
        <v>29.981477119433301</v>
      </c>
      <c r="C437" s="2">
        <v>211.5</v>
      </c>
      <c r="D437" s="3">
        <v>23.0787774657495</v>
      </c>
      <c r="E437" s="3">
        <v>23.023575984984699</v>
      </c>
      <c r="F437" s="3">
        <v>21.442486339318599</v>
      </c>
      <c r="G437" s="3">
        <v>22.995963500000201</v>
      </c>
      <c r="H437" s="3">
        <v>24.1246531123004</v>
      </c>
      <c r="I437" s="3">
        <v>22.940736502171699</v>
      </c>
      <c r="K437" s="54">
        <f t="shared" si="61"/>
        <v>-0.43490377848189965</v>
      </c>
      <c r="L437" s="54">
        <f t="shared" si="68"/>
        <v>-0.57083087949590094</v>
      </c>
      <c r="M437" s="54">
        <f t="shared" si="62"/>
        <v>-0.24821182825310117</v>
      </c>
      <c r="N437" s="54">
        <f t="shared" si="69"/>
        <v>-0.38606556130190128</v>
      </c>
      <c r="O437" s="54">
        <f t="shared" si="63"/>
        <v>0.24863521982339876</v>
      </c>
      <c r="P437" s="54"/>
      <c r="Q437" s="54">
        <f t="shared" si="64"/>
        <v>-0.13934452397430164</v>
      </c>
      <c r="R437" s="54"/>
      <c r="S437" s="54">
        <f t="shared" si="65"/>
        <v>-0.22074988793539774</v>
      </c>
      <c r="T437" s="54"/>
      <c r="U437" s="54">
        <f t="shared" si="66"/>
        <v>-0.38401334502630036</v>
      </c>
      <c r="V437" s="54"/>
      <c r="W437" s="54">
        <f t="shared" si="67"/>
        <v>-0.5240114732340011</v>
      </c>
    </row>
    <row r="438" spans="1:23">
      <c r="A438">
        <v>84.8</v>
      </c>
      <c r="B438" s="3">
        <v>30.144546586702202</v>
      </c>
      <c r="C438" s="2">
        <v>212</v>
      </c>
      <c r="D438" s="3">
        <v>22.719643919188801</v>
      </c>
      <c r="E438" s="3">
        <v>22.940736502171699</v>
      </c>
      <c r="F438" s="3">
        <v>21.804500069345998</v>
      </c>
      <c r="G438" s="3">
        <v>23.133967528465401</v>
      </c>
      <c r="H438" s="3">
        <v>24.234437971829198</v>
      </c>
      <c r="I438" s="3">
        <v>23.189135560953801</v>
      </c>
      <c r="K438" s="54">
        <f t="shared" si="61"/>
        <v>0.16306946726890104</v>
      </c>
      <c r="L438" s="54">
        <f t="shared" si="68"/>
        <v>0.59797324575080069</v>
      </c>
      <c r="M438" s="54">
        <f t="shared" si="62"/>
        <v>-0.35913354656069885</v>
      </c>
      <c r="N438" s="54">
        <f t="shared" si="69"/>
        <v>-0.11092171830759767</v>
      </c>
      <c r="O438" s="54">
        <f t="shared" si="63"/>
        <v>-8.2839482813000132E-2</v>
      </c>
      <c r="P438" s="54"/>
      <c r="Q438" s="54">
        <f t="shared" si="64"/>
        <v>0.36201373002739956</v>
      </c>
      <c r="R438" s="54"/>
      <c r="S438" s="54">
        <f t="shared" si="65"/>
        <v>0.13800402846520043</v>
      </c>
      <c r="T438" s="54"/>
      <c r="U438" s="54">
        <f t="shared" si="66"/>
        <v>0.1097848595287978</v>
      </c>
      <c r="V438" s="54"/>
      <c r="W438" s="54">
        <f t="shared" si="67"/>
        <v>0.24839905878210189</v>
      </c>
    </row>
    <row r="439" spans="1:23">
      <c r="A439">
        <v>85</v>
      </c>
      <c r="B439" s="3">
        <v>30.171725472325999</v>
      </c>
      <c r="C439" s="2">
        <v>212.5</v>
      </c>
      <c r="D439" s="3">
        <v>23.271862149098201</v>
      </c>
      <c r="E439" s="3">
        <v>22.6919888047873</v>
      </c>
      <c r="F439" s="3">
        <v>21.832308981958001</v>
      </c>
      <c r="G439" s="3">
        <v>22.940736502171699</v>
      </c>
      <c r="H439" s="3">
        <v>24.152103070167101</v>
      </c>
      <c r="I439" s="3">
        <v>23.0787774657495</v>
      </c>
      <c r="K439" s="54">
        <f t="shared" si="61"/>
        <v>2.7178885623797555E-2</v>
      </c>
      <c r="L439" s="54">
        <f t="shared" si="68"/>
        <v>-0.13589058164510348</v>
      </c>
      <c r="M439" s="54">
        <f t="shared" si="62"/>
        <v>0.55221822990939984</v>
      </c>
      <c r="N439" s="54">
        <f t="shared" si="69"/>
        <v>0.91135177647009868</v>
      </c>
      <c r="O439" s="54">
        <f t="shared" si="63"/>
        <v>-0.24874769738439895</v>
      </c>
      <c r="P439" s="54"/>
      <c r="Q439" s="54">
        <f t="shared" si="64"/>
        <v>2.7808912612002246E-2</v>
      </c>
      <c r="R439" s="54"/>
      <c r="S439" s="54">
        <f t="shared" si="65"/>
        <v>-0.19323102629370226</v>
      </c>
      <c r="T439" s="54"/>
      <c r="U439" s="54">
        <f t="shared" si="66"/>
        <v>-8.2334901662097337E-2</v>
      </c>
      <c r="V439" s="54"/>
      <c r="W439" s="54">
        <f t="shared" si="67"/>
        <v>-0.11035809520430107</v>
      </c>
    </row>
    <row r="440" spans="1:23">
      <c r="A440">
        <v>85.2</v>
      </c>
      <c r="B440" s="3">
        <v>29.818435243965801</v>
      </c>
      <c r="C440" s="2">
        <v>213</v>
      </c>
      <c r="D440" s="3">
        <v>23.382105751561799</v>
      </c>
      <c r="E440" s="3">
        <v>22.8302253004336</v>
      </c>
      <c r="F440" s="3">
        <v>21.693207323970501</v>
      </c>
      <c r="G440" s="3">
        <v>23.023575984984699</v>
      </c>
      <c r="H440" s="3">
        <v>24.3167374491285</v>
      </c>
      <c r="I440" s="3">
        <v>22.995963500000201</v>
      </c>
      <c r="K440" s="54">
        <f t="shared" si="61"/>
        <v>-0.35329022836019774</v>
      </c>
      <c r="L440" s="54">
        <f t="shared" si="68"/>
        <v>-0.3804691139839953</v>
      </c>
      <c r="M440" s="54">
        <f t="shared" si="62"/>
        <v>0.11024360246359777</v>
      </c>
      <c r="N440" s="54">
        <f t="shared" si="69"/>
        <v>-0.44197462744580207</v>
      </c>
      <c r="O440" s="54">
        <f t="shared" si="63"/>
        <v>0.13823649564630003</v>
      </c>
      <c r="P440" s="54"/>
      <c r="Q440" s="54">
        <f t="shared" si="64"/>
        <v>-0.13910165798749929</v>
      </c>
      <c r="R440" s="54"/>
      <c r="S440" s="54">
        <f t="shared" si="65"/>
        <v>8.2839482813000132E-2</v>
      </c>
      <c r="T440" s="54"/>
      <c r="U440" s="54">
        <f t="shared" si="66"/>
        <v>0.16463437896139865</v>
      </c>
      <c r="V440" s="54"/>
      <c r="W440" s="54">
        <f t="shared" si="67"/>
        <v>-8.2813965749299001E-2</v>
      </c>
    </row>
    <row r="441" spans="1:23">
      <c r="A441">
        <v>85.4</v>
      </c>
      <c r="B441" s="3">
        <v>30.1989050893038</v>
      </c>
      <c r="C441" s="2">
        <v>213.5</v>
      </c>
      <c r="D441" s="3">
        <v>23.0511788362784</v>
      </c>
      <c r="E441" s="3">
        <v>22.470573774440599</v>
      </c>
      <c r="F441" s="3">
        <v>21.275101107086499</v>
      </c>
      <c r="G441" s="3">
        <v>23.0511788362784</v>
      </c>
      <c r="H441" s="3">
        <v>24.344169378276799</v>
      </c>
      <c r="I441" s="3">
        <v>23.106371893893201</v>
      </c>
      <c r="K441" s="54">
        <f t="shared" si="61"/>
        <v>0.38046984533799844</v>
      </c>
      <c r="L441" s="54">
        <f t="shared" si="68"/>
        <v>0.73376007369819618</v>
      </c>
      <c r="M441" s="54">
        <f t="shared" si="62"/>
        <v>-0.33092691528339913</v>
      </c>
      <c r="N441" s="54">
        <f t="shared" si="69"/>
        <v>-0.44117051774699689</v>
      </c>
      <c r="O441" s="54">
        <f t="shared" si="63"/>
        <v>-0.35965152599300154</v>
      </c>
      <c r="P441" s="54"/>
      <c r="Q441" s="54">
        <f t="shared" si="64"/>
        <v>-0.41810621688400218</v>
      </c>
      <c r="R441" s="54"/>
      <c r="S441" s="54">
        <f t="shared" si="65"/>
        <v>2.7602851293700326E-2</v>
      </c>
      <c r="T441" s="54"/>
      <c r="U441" s="54">
        <f t="shared" si="66"/>
        <v>2.7431929148299616E-2</v>
      </c>
      <c r="V441" s="54"/>
      <c r="W441" s="54">
        <f t="shared" si="67"/>
        <v>0.11040839389299961</v>
      </c>
    </row>
    <row r="442" spans="1:23">
      <c r="A442">
        <v>85.6</v>
      </c>
      <c r="B442" s="3">
        <v>29.899956265943501</v>
      </c>
      <c r="C442" s="2">
        <v>214</v>
      </c>
      <c r="D442" s="3">
        <v>22.885486894381302</v>
      </c>
      <c r="E442" s="3">
        <v>22.885486894381302</v>
      </c>
      <c r="F442" s="3">
        <v>21.275101107086499</v>
      </c>
      <c r="G442" s="3">
        <v>23.0511788362784</v>
      </c>
      <c r="H442" s="3">
        <v>24.069737546693901</v>
      </c>
      <c r="I442" s="3">
        <v>23.409655315453101</v>
      </c>
      <c r="K442" s="54">
        <f t="shared" si="61"/>
        <v>-0.29894882336029838</v>
      </c>
      <c r="L442" s="54">
        <f t="shared" si="68"/>
        <v>-0.67941866869829681</v>
      </c>
      <c r="M442" s="54">
        <f t="shared" si="62"/>
        <v>-0.16569194189709791</v>
      </c>
      <c r="N442" s="54">
        <f t="shared" si="69"/>
        <v>0.16523497338630122</v>
      </c>
      <c r="O442" s="54">
        <f t="shared" si="63"/>
        <v>0.41491311994070301</v>
      </c>
      <c r="P442" s="54"/>
      <c r="Q442" s="54">
        <f t="shared" si="64"/>
        <v>0</v>
      </c>
      <c r="R442" s="54"/>
      <c r="S442" s="54">
        <f t="shared" si="65"/>
        <v>0</v>
      </c>
      <c r="T442" s="54"/>
      <c r="U442" s="54">
        <f t="shared" si="66"/>
        <v>-0.27443183158289841</v>
      </c>
      <c r="V442" s="54"/>
      <c r="W442" s="54">
        <f t="shared" si="67"/>
        <v>0.30328342155990029</v>
      </c>
    </row>
    <row r="443" spans="1:23">
      <c r="A443">
        <v>85.8</v>
      </c>
      <c r="B443" s="3">
        <v>29.981477119433301</v>
      </c>
      <c r="C443" s="2">
        <v>214.5</v>
      </c>
      <c r="D443" s="3">
        <v>22.802587935020899</v>
      </c>
      <c r="E443" s="3">
        <v>22.8578582800554</v>
      </c>
      <c r="F443" s="3">
        <v>21.358821176460001</v>
      </c>
      <c r="G443" s="3">
        <v>22.6919888047873</v>
      </c>
      <c r="H443" s="3">
        <v>24.289307596361802</v>
      </c>
      <c r="I443" s="3">
        <v>23.271862149098201</v>
      </c>
      <c r="K443" s="54">
        <f t="shared" si="61"/>
        <v>8.1520853489799094E-2</v>
      </c>
      <c r="L443" s="54">
        <f t="shared" si="68"/>
        <v>0.38046967685009747</v>
      </c>
      <c r="M443" s="54">
        <f t="shared" si="62"/>
        <v>-8.2898959360402813E-2</v>
      </c>
      <c r="N443" s="54">
        <f t="shared" si="69"/>
        <v>8.2792982536695092E-2</v>
      </c>
      <c r="O443" s="54">
        <f t="shared" si="63"/>
        <v>-2.7628614325902134E-2</v>
      </c>
      <c r="P443" s="54"/>
      <c r="Q443" s="54">
        <f t="shared" si="64"/>
        <v>8.3720069373502071E-2</v>
      </c>
      <c r="R443" s="54"/>
      <c r="S443" s="54">
        <f t="shared" si="65"/>
        <v>-0.3591900314910994</v>
      </c>
      <c r="T443" s="54"/>
      <c r="U443" s="54">
        <f t="shared" si="66"/>
        <v>0.21957004966790095</v>
      </c>
      <c r="V443" s="54"/>
      <c r="W443" s="54">
        <f t="shared" si="67"/>
        <v>-0.13779316635489991</v>
      </c>
    </row>
    <row r="444" spans="1:23">
      <c r="A444">
        <v>86</v>
      </c>
      <c r="B444" s="3">
        <v>29.791264405393399</v>
      </c>
      <c r="C444" s="2">
        <v>215</v>
      </c>
      <c r="D444" s="3">
        <v>23.0511788362784</v>
      </c>
      <c r="E444" s="3">
        <v>22.581317855219002</v>
      </c>
      <c r="F444" s="3">
        <v>21.1633982006007</v>
      </c>
      <c r="G444" s="3">
        <v>22.940736502171699</v>
      </c>
      <c r="H444" s="3">
        <v>24.3167374491285</v>
      </c>
      <c r="I444" s="3">
        <v>23.271862149098201</v>
      </c>
      <c r="K444" s="54">
        <f t="shared" si="61"/>
        <v>-0.1902127140399017</v>
      </c>
      <c r="L444" s="54">
        <f t="shared" si="68"/>
        <v>-0.27173356752970079</v>
      </c>
      <c r="M444" s="54">
        <f t="shared" si="62"/>
        <v>0.24859090125750072</v>
      </c>
      <c r="N444" s="54">
        <f t="shared" si="69"/>
        <v>0.33148986061790353</v>
      </c>
      <c r="O444" s="54">
        <f t="shared" si="63"/>
        <v>-0.27654042483639785</v>
      </c>
      <c r="P444" s="54"/>
      <c r="Q444" s="54">
        <f t="shared" si="64"/>
        <v>-0.19542297585930157</v>
      </c>
      <c r="R444" s="54"/>
      <c r="S444" s="54">
        <f t="shared" si="65"/>
        <v>0.24874769738439895</v>
      </c>
      <c r="T444" s="54"/>
      <c r="U444" s="54">
        <f t="shared" si="66"/>
        <v>2.7429852766697849E-2</v>
      </c>
      <c r="V444" s="54"/>
      <c r="W444" s="54">
        <f t="shared" si="67"/>
        <v>0</v>
      </c>
    </row>
    <row r="445" spans="1:23">
      <c r="A445">
        <v>86.2</v>
      </c>
      <c r="B445" s="3">
        <v>30.008657260417699</v>
      </c>
      <c r="C445" s="2">
        <v>215.5</v>
      </c>
      <c r="D445" s="3">
        <v>23.161553614628801</v>
      </c>
      <c r="E445" s="3">
        <v>22.9683521427418</v>
      </c>
      <c r="F445" s="3">
        <v>21.6375269273634</v>
      </c>
      <c r="G445" s="3">
        <v>23.133967528465401</v>
      </c>
      <c r="H445" s="3">
        <v>24.3167374491285</v>
      </c>
      <c r="I445" s="3">
        <v>23.244292500112302</v>
      </c>
      <c r="K445" s="54">
        <f t="shared" si="61"/>
        <v>0.2173928550243005</v>
      </c>
      <c r="L445" s="54">
        <f t="shared" si="68"/>
        <v>0.4076055690642022</v>
      </c>
      <c r="M445" s="54">
        <f t="shared" si="62"/>
        <v>0.11037477835040121</v>
      </c>
      <c r="N445" s="54">
        <f t="shared" si="69"/>
        <v>-0.1382161229070995</v>
      </c>
      <c r="O445" s="54">
        <f t="shared" si="63"/>
        <v>0.38703428752279834</v>
      </c>
      <c r="P445" s="54"/>
      <c r="Q445" s="54">
        <f t="shared" si="64"/>
        <v>0.47412872676270013</v>
      </c>
      <c r="R445" s="54"/>
      <c r="S445" s="54">
        <f t="shared" si="65"/>
        <v>0.19323102629370226</v>
      </c>
      <c r="T445" s="54"/>
      <c r="U445" s="54">
        <f t="shared" si="66"/>
        <v>0</v>
      </c>
      <c r="V445" s="54"/>
      <c r="W445" s="54">
        <f t="shared" si="67"/>
        <v>-2.756964898589942E-2</v>
      </c>
    </row>
    <row r="446" spans="1:23">
      <c r="A446">
        <v>86.4</v>
      </c>
      <c r="B446" s="3">
        <v>29.981477119433301</v>
      </c>
      <c r="C446" s="2">
        <v>216</v>
      </c>
      <c r="D446" s="3">
        <v>22.719643919188801</v>
      </c>
      <c r="E446" s="3">
        <v>22.885486894381302</v>
      </c>
      <c r="F446" s="3">
        <v>21.275101107086499</v>
      </c>
      <c r="G446" s="3">
        <v>23.0787774657495</v>
      </c>
      <c r="H446" s="3">
        <v>24.069737546693901</v>
      </c>
      <c r="I446" s="3">
        <v>22.719643919188801</v>
      </c>
      <c r="K446" s="54">
        <f t="shared" si="61"/>
        <v>-2.7180140984398804E-2</v>
      </c>
      <c r="L446" s="54">
        <f t="shared" si="68"/>
        <v>-0.24457299600869931</v>
      </c>
      <c r="M446" s="54">
        <f t="shared" si="62"/>
        <v>-0.44190969543999969</v>
      </c>
      <c r="N446" s="54">
        <f t="shared" si="69"/>
        <v>-0.55228447379040091</v>
      </c>
      <c r="O446" s="54">
        <f t="shared" si="63"/>
        <v>-8.2865248360498356E-2</v>
      </c>
      <c r="P446" s="54"/>
      <c r="Q446" s="54">
        <f t="shared" si="64"/>
        <v>-0.36242582027690062</v>
      </c>
      <c r="R446" s="54"/>
      <c r="S446" s="54">
        <f t="shared" si="65"/>
        <v>-5.5190062715901433E-2</v>
      </c>
      <c r="T446" s="54"/>
      <c r="U446" s="54">
        <f t="shared" si="66"/>
        <v>-0.24699990243459879</v>
      </c>
      <c r="V446" s="54"/>
      <c r="W446" s="54">
        <f t="shared" si="67"/>
        <v>-0.52464858092350042</v>
      </c>
    </row>
    <row r="447" spans="1:23">
      <c r="A447">
        <v>86.6</v>
      </c>
      <c r="B447" s="3">
        <v>29.9271292915545</v>
      </c>
      <c r="C447" s="2">
        <v>216.5</v>
      </c>
      <c r="D447" s="3">
        <v>23.189135560953801</v>
      </c>
      <c r="E447" s="3">
        <v>22.802587935020899</v>
      </c>
      <c r="F447" s="3">
        <v>21.498241373942601</v>
      </c>
      <c r="G447" s="3">
        <v>22.525952335171599</v>
      </c>
      <c r="H447" s="3">
        <v>24.3167374491285</v>
      </c>
      <c r="I447" s="3">
        <v>22.995963500000201</v>
      </c>
      <c r="K447" s="54">
        <f t="shared" si="61"/>
        <v>-5.4347827878800103E-2</v>
      </c>
      <c r="L447" s="54">
        <f t="shared" si="68"/>
        <v>-2.7167686894401299E-2</v>
      </c>
      <c r="M447" s="54">
        <f t="shared" si="62"/>
        <v>0.46949164176499991</v>
      </c>
      <c r="N447" s="54">
        <f t="shared" si="69"/>
        <v>0.91140133720499961</v>
      </c>
      <c r="O447" s="54">
        <f t="shared" si="63"/>
        <v>-8.2898959360402813E-2</v>
      </c>
      <c r="P447" s="54"/>
      <c r="Q447" s="54">
        <f t="shared" si="64"/>
        <v>0.22314026685610244</v>
      </c>
      <c r="R447" s="54"/>
      <c r="S447" s="54">
        <f t="shared" si="65"/>
        <v>-0.55282513057790084</v>
      </c>
      <c r="T447" s="54"/>
      <c r="U447" s="54">
        <f t="shared" si="66"/>
        <v>0.24699990243459879</v>
      </c>
      <c r="V447" s="54"/>
      <c r="W447" s="54">
        <f t="shared" si="67"/>
        <v>0.27631958081139985</v>
      </c>
    </row>
    <row r="448" spans="1:23">
      <c r="A448">
        <v>86.8</v>
      </c>
      <c r="B448" s="3">
        <v>29.872778505117999</v>
      </c>
      <c r="C448" s="2">
        <v>217</v>
      </c>
      <c r="D448" s="3">
        <v>22.995963500000201</v>
      </c>
      <c r="E448" s="3">
        <v>22.913116557794901</v>
      </c>
      <c r="F448" s="3">
        <v>21.498241373942601</v>
      </c>
      <c r="G448" s="3">
        <v>23.023575984984699</v>
      </c>
      <c r="H448" s="3">
        <v>24.2069928004539</v>
      </c>
      <c r="I448" s="3">
        <v>23.244292500112302</v>
      </c>
      <c r="K448" s="54">
        <f t="shared" si="61"/>
        <v>-5.4350786436501153E-2</v>
      </c>
      <c r="L448" s="54">
        <f t="shared" si="68"/>
        <v>-2.958557701049358E-6</v>
      </c>
      <c r="M448" s="54">
        <f t="shared" si="62"/>
        <v>-0.19317206095360007</v>
      </c>
      <c r="N448" s="54">
        <f t="shared" si="69"/>
        <v>-0.66266370271859998</v>
      </c>
      <c r="O448" s="54">
        <f t="shared" si="63"/>
        <v>0.11052862277400166</v>
      </c>
      <c r="P448" s="54"/>
      <c r="Q448" s="54">
        <f t="shared" si="64"/>
        <v>0</v>
      </c>
      <c r="R448" s="54"/>
      <c r="S448" s="54">
        <f t="shared" si="65"/>
        <v>0.49762364981310014</v>
      </c>
      <c r="T448" s="54"/>
      <c r="U448" s="54">
        <f t="shared" si="66"/>
        <v>-0.10974464867459943</v>
      </c>
      <c r="V448" s="54"/>
      <c r="W448" s="54">
        <f t="shared" si="67"/>
        <v>0.24832900011210057</v>
      </c>
    </row>
    <row r="449" spans="1:23">
      <c r="A449">
        <v>87</v>
      </c>
      <c r="B449" s="3">
        <v>29.872778505117999</v>
      </c>
      <c r="C449" s="2">
        <v>217.5</v>
      </c>
      <c r="D449" s="3">
        <v>23.0787774657495</v>
      </c>
      <c r="E449" s="3">
        <v>22.885486894381302</v>
      </c>
      <c r="F449" s="3">
        <v>21.386715029902501</v>
      </c>
      <c r="G449" s="3">
        <v>22.6366596881455</v>
      </c>
      <c r="H449" s="3">
        <v>23.987340847935101</v>
      </c>
      <c r="I449" s="3">
        <v>22.995963500000201</v>
      </c>
      <c r="K449" s="54">
        <f t="shared" si="61"/>
        <v>0</v>
      </c>
      <c r="L449" s="54">
        <f t="shared" si="68"/>
        <v>5.4350786436501153E-2</v>
      </c>
      <c r="M449" s="54">
        <f t="shared" si="62"/>
        <v>8.2813965749299001E-2</v>
      </c>
      <c r="N449" s="54">
        <f t="shared" si="69"/>
        <v>0.27598602670289907</v>
      </c>
      <c r="O449" s="54">
        <f t="shared" si="63"/>
        <v>-2.7629663413598848E-2</v>
      </c>
      <c r="P449" s="54"/>
      <c r="Q449" s="54">
        <f t="shared" si="64"/>
        <v>-0.11152634404010087</v>
      </c>
      <c r="R449" s="54"/>
      <c r="S449" s="54">
        <f t="shared" si="65"/>
        <v>-0.3869162968391997</v>
      </c>
      <c r="T449" s="54"/>
      <c r="U449" s="54">
        <f t="shared" si="66"/>
        <v>-0.21965195251879877</v>
      </c>
      <c r="V449" s="54"/>
      <c r="W449" s="54">
        <f t="shared" si="67"/>
        <v>-0.24832900011210057</v>
      </c>
    </row>
    <row r="450" spans="1:23">
      <c r="A450">
        <v>87.2</v>
      </c>
      <c r="B450" s="3">
        <v>29.818435243965801</v>
      </c>
      <c r="C450" s="2">
        <v>218</v>
      </c>
      <c r="D450" s="3">
        <v>23.161553614628801</v>
      </c>
      <c r="E450" s="3">
        <v>22.885486894381302</v>
      </c>
      <c r="F450" s="3">
        <v>21.051604905551201</v>
      </c>
      <c r="G450" s="3">
        <v>22.774940765161301</v>
      </c>
      <c r="H450" s="3">
        <v>23.959870046408199</v>
      </c>
      <c r="I450" s="3">
        <v>23.106371893893201</v>
      </c>
      <c r="K450" s="54">
        <f t="shared" si="61"/>
        <v>-5.4343261152197897E-2</v>
      </c>
      <c r="L450" s="54">
        <f t="shared" si="68"/>
        <v>-5.4343261152197897E-2</v>
      </c>
      <c r="M450" s="54">
        <f t="shared" si="62"/>
        <v>8.2776148879300848E-2</v>
      </c>
      <c r="N450" s="54">
        <f t="shared" si="69"/>
        <v>-3.7816869998152924E-5</v>
      </c>
      <c r="O450" s="54">
        <f t="shared" si="63"/>
        <v>0</v>
      </c>
      <c r="P450" s="54"/>
      <c r="Q450" s="54">
        <f t="shared" si="64"/>
        <v>-0.33511012435129928</v>
      </c>
      <c r="R450" s="54"/>
      <c r="S450" s="54">
        <f t="shared" si="65"/>
        <v>0.13828107701580095</v>
      </c>
      <c r="T450" s="54"/>
      <c r="U450" s="54">
        <f t="shared" si="66"/>
        <v>-2.7470801526902733E-2</v>
      </c>
      <c r="V450" s="54"/>
      <c r="W450" s="54">
        <f t="shared" si="67"/>
        <v>0.11040839389299961</v>
      </c>
    </row>
    <row r="451" spans="1:23">
      <c r="A451">
        <v>87.4</v>
      </c>
      <c r="B451" s="3">
        <v>29.709749559616299</v>
      </c>
      <c r="C451" s="2">
        <v>218.5</v>
      </c>
      <c r="D451" s="3">
        <v>22.9683521427418</v>
      </c>
      <c r="E451" s="3">
        <v>22.415171195018001</v>
      </c>
      <c r="F451" s="3">
        <v>21.665367035030101</v>
      </c>
      <c r="G451" s="3">
        <v>22.995963500000201</v>
      </c>
      <c r="H451" s="3">
        <v>23.849945813321099</v>
      </c>
      <c r="I451" s="3">
        <v>23.0511788362784</v>
      </c>
      <c r="K451" s="54">
        <f t="shared" si="61"/>
        <v>-0.10868568434950276</v>
      </c>
      <c r="L451" s="54">
        <f t="shared" si="68"/>
        <v>-5.4342423197304868E-2</v>
      </c>
      <c r="M451" s="54">
        <f t="shared" si="62"/>
        <v>-0.19320147188700076</v>
      </c>
      <c r="N451" s="54">
        <f t="shared" si="69"/>
        <v>-0.27597762076630161</v>
      </c>
      <c r="O451" s="54">
        <f t="shared" si="63"/>
        <v>-0.47031569936330087</v>
      </c>
      <c r="P451" s="54"/>
      <c r="Q451" s="54">
        <f t="shared" si="64"/>
        <v>0.61376212947889996</v>
      </c>
      <c r="R451" s="54"/>
      <c r="S451" s="54">
        <f t="shared" si="65"/>
        <v>0.22102273483890045</v>
      </c>
      <c r="T451" s="54"/>
      <c r="U451" s="54">
        <f t="shared" si="66"/>
        <v>-0.10992423308709931</v>
      </c>
      <c r="V451" s="54"/>
      <c r="W451" s="54">
        <f t="shared" si="67"/>
        <v>-5.5193057614800978E-2</v>
      </c>
    </row>
    <row r="452" spans="1:23">
      <c r="A452">
        <v>87.6</v>
      </c>
      <c r="B452" s="3">
        <v>29.438062542182401</v>
      </c>
      <c r="C452" s="2">
        <v>219</v>
      </c>
      <c r="D452" s="3">
        <v>22.802587935020899</v>
      </c>
      <c r="E452" s="3">
        <v>22.6366596881455</v>
      </c>
      <c r="F452" s="3">
        <v>21.3030115127196</v>
      </c>
      <c r="G452" s="3">
        <v>22.664323800464899</v>
      </c>
      <c r="H452" s="3">
        <v>24.2069928004539</v>
      </c>
      <c r="I452" s="3">
        <v>23.189135560953801</v>
      </c>
      <c r="K452" s="54">
        <f t="shared" si="61"/>
        <v>-0.27168701743389789</v>
      </c>
      <c r="L452" s="54">
        <f t="shared" si="68"/>
        <v>-0.16300133308439513</v>
      </c>
      <c r="M452" s="54">
        <f t="shared" si="62"/>
        <v>-0.16576420772090117</v>
      </c>
      <c r="N452" s="54">
        <f t="shared" si="69"/>
        <v>2.7437264166099595E-2</v>
      </c>
      <c r="O452" s="54">
        <f t="shared" si="63"/>
        <v>0.22148849312749874</v>
      </c>
      <c r="P452" s="54"/>
      <c r="Q452" s="54">
        <f t="shared" si="64"/>
        <v>-0.3623555223105015</v>
      </c>
      <c r="R452" s="54"/>
      <c r="S452" s="54">
        <f t="shared" si="65"/>
        <v>-0.3316396995353017</v>
      </c>
      <c r="T452" s="54"/>
      <c r="U452" s="54">
        <f t="shared" si="66"/>
        <v>0.35704698713280081</v>
      </c>
      <c r="V452" s="54"/>
      <c r="W452" s="54">
        <f t="shared" si="67"/>
        <v>0.13795672467540143</v>
      </c>
    </row>
    <row r="453" spans="1:23">
      <c r="A453">
        <v>87.8</v>
      </c>
      <c r="B453" s="3">
        <v>29.573903975813099</v>
      </c>
      <c r="C453" s="2">
        <v>219.5</v>
      </c>
      <c r="D453" s="3">
        <v>22.8578582800554</v>
      </c>
      <c r="E453" s="3">
        <v>22.6366596881455</v>
      </c>
      <c r="F453" s="3">
        <v>21.330916379364599</v>
      </c>
      <c r="G453" s="3">
        <v>22.8302253004336</v>
      </c>
      <c r="H453" s="3">
        <v>24.1246531123004</v>
      </c>
      <c r="I453" s="3">
        <v>23.244292500112302</v>
      </c>
      <c r="K453" s="54">
        <f t="shared" si="61"/>
        <v>0.13584143363069856</v>
      </c>
      <c r="L453" s="54">
        <f t="shared" si="68"/>
        <v>0.40752845106459645</v>
      </c>
      <c r="M453" s="54">
        <f t="shared" si="62"/>
        <v>5.5270345034500679E-2</v>
      </c>
      <c r="N453" s="54">
        <f t="shared" si="69"/>
        <v>0.22103455275540185</v>
      </c>
      <c r="O453" s="54">
        <f t="shared" si="63"/>
        <v>0</v>
      </c>
      <c r="P453" s="54"/>
      <c r="Q453" s="54">
        <f t="shared" si="64"/>
        <v>2.7904866644998805E-2</v>
      </c>
      <c r="R453" s="54"/>
      <c r="S453" s="54">
        <f t="shared" si="65"/>
        <v>0.16590149996870096</v>
      </c>
      <c r="T453" s="54"/>
      <c r="U453" s="54">
        <f t="shared" si="66"/>
        <v>-8.2339688153499679E-2</v>
      </c>
      <c r="V453" s="54"/>
      <c r="W453" s="54">
        <f t="shared" si="67"/>
        <v>5.5156939158500506E-2</v>
      </c>
    </row>
    <row r="454" spans="1:23">
      <c r="A454">
        <v>88</v>
      </c>
      <c r="B454" s="3">
        <v>29.519565319110299</v>
      </c>
      <c r="C454" s="2">
        <v>220</v>
      </c>
      <c r="D454" s="3">
        <v>22.719643919188801</v>
      </c>
      <c r="E454" s="3">
        <v>22.276590361637101</v>
      </c>
      <c r="F454" s="3">
        <v>21.442486339318599</v>
      </c>
      <c r="G454" s="3">
        <v>22.940736502171699</v>
      </c>
      <c r="H454" s="3">
        <v>24.042277259236801</v>
      </c>
      <c r="I454" s="3">
        <v>23.0787774657495</v>
      </c>
      <c r="K454" s="54">
        <f t="shared" si="61"/>
        <v>-5.4338656702800137E-2</v>
      </c>
      <c r="L454" s="54">
        <f t="shared" si="68"/>
        <v>-0.1901800903334987</v>
      </c>
      <c r="M454" s="54">
        <f t="shared" si="62"/>
        <v>-0.13821436086659844</v>
      </c>
      <c r="N454" s="54">
        <f t="shared" si="69"/>
        <v>-0.19348470590109912</v>
      </c>
      <c r="O454" s="54">
        <f t="shared" si="63"/>
        <v>-0.36006932650839829</v>
      </c>
      <c r="P454" s="54"/>
      <c r="Q454" s="54">
        <f t="shared" si="64"/>
        <v>0.1115699599540001</v>
      </c>
      <c r="R454" s="54"/>
      <c r="S454" s="54">
        <f t="shared" si="65"/>
        <v>0.11051120173809892</v>
      </c>
      <c r="T454" s="54"/>
      <c r="U454" s="54">
        <f t="shared" si="66"/>
        <v>-8.237585306359918E-2</v>
      </c>
      <c r="V454" s="54"/>
      <c r="W454" s="54">
        <f t="shared" si="67"/>
        <v>-0.16551503436280157</v>
      </c>
    </row>
    <row r="455" spans="1:23">
      <c r="A455">
        <v>88.2</v>
      </c>
      <c r="B455" s="3">
        <v>29.220737271425499</v>
      </c>
      <c r="C455" s="2">
        <v>220.5</v>
      </c>
      <c r="D455" s="3">
        <v>22.5536346884168</v>
      </c>
      <c r="E455" s="3">
        <v>22.774940765161301</v>
      </c>
      <c r="F455" s="3">
        <v>21.219258138153499</v>
      </c>
      <c r="G455" s="3">
        <v>22.664323800464899</v>
      </c>
      <c r="H455" s="3">
        <v>24.097194370681201</v>
      </c>
      <c r="I455" s="3">
        <v>23.023575984984699</v>
      </c>
      <c r="K455" s="54">
        <f t="shared" si="61"/>
        <v>-0.29882804768480042</v>
      </c>
      <c r="L455" s="54">
        <f t="shared" si="68"/>
        <v>-0.24448939098200029</v>
      </c>
      <c r="M455" s="54">
        <f t="shared" si="62"/>
        <v>-0.16600923077200136</v>
      </c>
      <c r="N455" s="54">
        <f t="shared" si="69"/>
        <v>-2.7794869905402919E-2</v>
      </c>
      <c r="O455" s="54">
        <f t="shared" si="63"/>
        <v>0.49835040352419924</v>
      </c>
      <c r="P455" s="54"/>
      <c r="Q455" s="54">
        <f t="shared" si="64"/>
        <v>-0.22322820116509945</v>
      </c>
      <c r="R455" s="54"/>
      <c r="S455" s="54">
        <f t="shared" si="65"/>
        <v>-0.27641270170679988</v>
      </c>
      <c r="T455" s="54"/>
      <c r="U455" s="54">
        <f t="shared" si="66"/>
        <v>5.4917111444400035E-2</v>
      </c>
      <c r="V455" s="54"/>
      <c r="W455" s="54">
        <f t="shared" si="67"/>
        <v>-5.5201480764800692E-2</v>
      </c>
    </row>
    <row r="456" spans="1:23">
      <c r="A456">
        <v>88.4</v>
      </c>
      <c r="B456" s="3">
        <v>29.302233861469301</v>
      </c>
      <c r="C456" s="2">
        <v>221</v>
      </c>
      <c r="D456" s="3">
        <v>22.885486894381302</v>
      </c>
      <c r="E456" s="3">
        <v>22.7472945658151</v>
      </c>
      <c r="F456" s="3">
        <v>20.9956711923844</v>
      </c>
      <c r="G456" s="3">
        <v>22.995963500000201</v>
      </c>
      <c r="H456" s="3">
        <v>24.1246531123004</v>
      </c>
      <c r="I456" s="3">
        <v>22.7472945658151</v>
      </c>
      <c r="K456" s="54">
        <f t="shared" si="61"/>
        <v>8.1496590043801831E-2</v>
      </c>
      <c r="L456" s="54">
        <f t="shared" si="68"/>
        <v>0.38032463772860226</v>
      </c>
      <c r="M456" s="54">
        <f t="shared" si="62"/>
        <v>0.33185220596450193</v>
      </c>
      <c r="N456" s="54">
        <f t="shared" si="69"/>
        <v>0.49786143673650329</v>
      </c>
      <c r="O456" s="54">
        <f t="shared" si="63"/>
        <v>-2.7646199346200717E-2</v>
      </c>
      <c r="P456" s="54"/>
      <c r="Q456" s="54">
        <f t="shared" si="64"/>
        <v>-0.22358694576909954</v>
      </c>
      <c r="R456" s="54"/>
      <c r="S456" s="54">
        <f t="shared" si="65"/>
        <v>0.3316396995353017</v>
      </c>
      <c r="T456" s="54"/>
      <c r="U456" s="54">
        <f t="shared" si="66"/>
        <v>2.7458741619199145E-2</v>
      </c>
      <c r="V456" s="54"/>
      <c r="W456" s="54">
        <f t="shared" si="67"/>
        <v>-0.27628141916959947</v>
      </c>
    </row>
    <row r="457" spans="1:23">
      <c r="A457">
        <v>88.6</v>
      </c>
      <c r="B457" s="3">
        <v>29.5467318138938</v>
      </c>
      <c r="C457" s="2">
        <v>221.5</v>
      </c>
      <c r="D457" s="3">
        <v>23.106371893893201</v>
      </c>
      <c r="E457" s="3">
        <v>22.525952335171599</v>
      </c>
      <c r="F457" s="3">
        <v>21.386715029902501</v>
      </c>
      <c r="G457" s="3">
        <v>22.719643919188801</v>
      </c>
      <c r="H457" s="3">
        <v>24.152103070167101</v>
      </c>
      <c r="I457" s="3">
        <v>23.0511788362784</v>
      </c>
      <c r="K457" s="54">
        <f t="shared" si="61"/>
        <v>0.24449795242449923</v>
      </c>
      <c r="L457" s="54">
        <f t="shared" si="68"/>
        <v>0.1630013623806974</v>
      </c>
      <c r="M457" s="54">
        <f t="shared" si="62"/>
        <v>0.22088499951189888</v>
      </c>
      <c r="N457" s="54">
        <f t="shared" si="69"/>
        <v>-0.11096720645260305</v>
      </c>
      <c r="O457" s="54">
        <f t="shared" si="63"/>
        <v>-0.22134223064350067</v>
      </c>
      <c r="P457" s="54"/>
      <c r="Q457" s="54">
        <f t="shared" si="64"/>
        <v>0.3910438375181009</v>
      </c>
      <c r="R457" s="54"/>
      <c r="S457" s="54">
        <f t="shared" si="65"/>
        <v>-0.27631958081139985</v>
      </c>
      <c r="T457" s="54"/>
      <c r="U457" s="54">
        <f t="shared" si="66"/>
        <v>2.7449957866700458E-2</v>
      </c>
      <c r="V457" s="54"/>
      <c r="W457" s="54">
        <f t="shared" si="67"/>
        <v>0.3038842704632998</v>
      </c>
    </row>
    <row r="458" spans="1:23">
      <c r="A458">
        <v>88.8</v>
      </c>
      <c r="B458" s="3">
        <v>29.5467318138938</v>
      </c>
      <c r="C458" s="2">
        <v>222</v>
      </c>
      <c r="D458" s="3">
        <v>22.6366596881455</v>
      </c>
      <c r="E458" s="3">
        <v>22.498265370677899</v>
      </c>
      <c r="F458" s="3">
        <v>20.743694440459102</v>
      </c>
      <c r="G458" s="3">
        <v>22.940736502171699</v>
      </c>
      <c r="H458" s="3">
        <v>23.959870046408199</v>
      </c>
      <c r="I458" s="3">
        <v>22.498265370677899</v>
      </c>
      <c r="K458" s="54">
        <f t="shared" si="61"/>
        <v>0</v>
      </c>
      <c r="L458" s="54">
        <f t="shared" si="68"/>
        <v>-0.24449795242449923</v>
      </c>
      <c r="M458" s="54">
        <f t="shared" si="62"/>
        <v>-0.46971220574770101</v>
      </c>
      <c r="N458" s="54">
        <f t="shared" si="69"/>
        <v>-0.69059720525959989</v>
      </c>
      <c r="O458" s="54">
        <f t="shared" si="63"/>
        <v>-2.7686964493700117E-2</v>
      </c>
      <c r="P458" s="54"/>
      <c r="Q458" s="54">
        <f t="shared" si="64"/>
        <v>-0.6430205894433989</v>
      </c>
      <c r="R458" s="54"/>
      <c r="S458" s="54">
        <f t="shared" si="65"/>
        <v>0.22109258298289802</v>
      </c>
      <c r="T458" s="54"/>
      <c r="U458" s="54">
        <f t="shared" si="66"/>
        <v>-0.19223302375890228</v>
      </c>
      <c r="V458" s="54"/>
      <c r="W458" s="54">
        <f t="shared" si="67"/>
        <v>-0.55291346560050059</v>
      </c>
    </row>
    <row r="459" spans="1:23">
      <c r="A459">
        <v>89</v>
      </c>
      <c r="B459" s="3">
        <v>29.5467318138938</v>
      </c>
      <c r="C459" s="2">
        <v>222.5</v>
      </c>
      <c r="D459" s="3">
        <v>23.023575984984699</v>
      </c>
      <c r="E459" s="3">
        <v>22.3320347747649</v>
      </c>
      <c r="F459" s="3">
        <v>21.275101107086499</v>
      </c>
      <c r="G459" s="3">
        <v>22.608991046561901</v>
      </c>
      <c r="H459" s="3">
        <v>24.3167374491285</v>
      </c>
      <c r="I459" s="3">
        <v>23.216713387935599</v>
      </c>
      <c r="K459" s="54">
        <f t="shared" si="61"/>
        <v>0</v>
      </c>
      <c r="L459" s="54">
        <f t="shared" si="68"/>
        <v>0</v>
      </c>
      <c r="M459" s="54">
        <f t="shared" si="62"/>
        <v>0.3869162968391997</v>
      </c>
      <c r="N459" s="54">
        <f t="shared" si="69"/>
        <v>0.85662850258690071</v>
      </c>
      <c r="O459" s="54">
        <f t="shared" si="63"/>
        <v>-0.16623059591299949</v>
      </c>
      <c r="P459" s="54"/>
      <c r="Q459" s="54">
        <f t="shared" si="64"/>
        <v>0.53140666662739733</v>
      </c>
      <c r="R459" s="54"/>
      <c r="S459" s="54">
        <f t="shared" si="65"/>
        <v>-0.33174545560979851</v>
      </c>
      <c r="T459" s="54"/>
      <c r="U459" s="54">
        <f t="shared" si="66"/>
        <v>0.35686740272030093</v>
      </c>
      <c r="V459" s="54"/>
      <c r="W459" s="54">
        <f t="shared" si="67"/>
        <v>0.71844801725769969</v>
      </c>
    </row>
    <row r="460" spans="1:23">
      <c r="A460">
        <v>89.2</v>
      </c>
      <c r="B460" s="3">
        <v>29.030590816112699</v>
      </c>
      <c r="C460" s="2">
        <v>223</v>
      </c>
      <c r="D460" s="3">
        <v>22.774940765161301</v>
      </c>
      <c r="E460" s="3">
        <v>22.664323800464899</v>
      </c>
      <c r="F460" s="3">
        <v>20.799733599045599</v>
      </c>
      <c r="G460" s="3">
        <v>22.774940765161301</v>
      </c>
      <c r="H460" s="3">
        <v>23.684952905866801</v>
      </c>
      <c r="I460" s="3">
        <v>23.161553614628801</v>
      </c>
      <c r="K460" s="54">
        <f t="shared" si="61"/>
        <v>-0.51614099778110045</v>
      </c>
      <c r="L460" s="54">
        <f t="shared" si="68"/>
        <v>-0.51614099778110045</v>
      </c>
      <c r="M460" s="54">
        <f t="shared" si="62"/>
        <v>-0.24863521982339876</v>
      </c>
      <c r="N460" s="54">
        <f t="shared" si="69"/>
        <v>-0.63555151666259846</v>
      </c>
      <c r="O460" s="54">
        <f t="shared" si="63"/>
        <v>0.33228902569999974</v>
      </c>
      <c r="P460" s="54"/>
      <c r="Q460" s="54">
        <f t="shared" si="64"/>
        <v>-0.47536750804090033</v>
      </c>
      <c r="R460" s="54"/>
      <c r="S460" s="54">
        <f t="shared" si="65"/>
        <v>0.16594971859939989</v>
      </c>
      <c r="T460" s="54"/>
      <c r="U460" s="54">
        <f t="shared" si="66"/>
        <v>-0.63178454326169842</v>
      </c>
      <c r="V460" s="54"/>
      <c r="W460" s="54">
        <f t="shared" si="67"/>
        <v>-5.5159773306797888E-2</v>
      </c>
    </row>
    <row r="461" spans="1:23">
      <c r="A461">
        <v>89.4</v>
      </c>
      <c r="B461" s="3">
        <v>29.220737271425499</v>
      </c>
      <c r="C461" s="2">
        <v>223.5</v>
      </c>
      <c r="D461" s="3">
        <v>23.0787774657495</v>
      </c>
      <c r="E461" s="3">
        <v>22.7472945658151</v>
      </c>
      <c r="F461" s="3">
        <v>21.358821176460001</v>
      </c>
      <c r="G461" s="3">
        <v>22.470573774440599</v>
      </c>
      <c r="H461" s="3">
        <v>24.289307596361802</v>
      </c>
      <c r="I461" s="3">
        <v>22.581317855219002</v>
      </c>
      <c r="K461" s="54">
        <f t="shared" si="61"/>
        <v>0.19014645531279939</v>
      </c>
      <c r="L461" s="54">
        <f t="shared" si="68"/>
        <v>0.70628745309389984</v>
      </c>
      <c r="M461" s="54">
        <f t="shared" si="62"/>
        <v>0.30383670058819945</v>
      </c>
      <c r="N461" s="54">
        <f t="shared" si="69"/>
        <v>0.55247192041159821</v>
      </c>
      <c r="O461" s="54">
        <f t="shared" si="63"/>
        <v>8.2970765350200537E-2</v>
      </c>
      <c r="P461" s="54"/>
      <c r="Q461" s="54">
        <f t="shared" si="64"/>
        <v>0.5590875774144024</v>
      </c>
      <c r="R461" s="54"/>
      <c r="S461" s="54">
        <f t="shared" si="65"/>
        <v>-0.30436699072070184</v>
      </c>
      <c r="T461" s="54"/>
      <c r="U461" s="54">
        <f t="shared" si="66"/>
        <v>0.60435469049500057</v>
      </c>
      <c r="V461" s="54"/>
      <c r="W461" s="54">
        <f t="shared" si="67"/>
        <v>-0.5802357594097991</v>
      </c>
    </row>
    <row r="462" spans="1:23">
      <c r="A462">
        <v>89.6</v>
      </c>
      <c r="B462" s="3">
        <v>29.193573869882801</v>
      </c>
      <c r="C462" s="2">
        <v>224</v>
      </c>
      <c r="D462" s="3">
        <v>22.995963500000201</v>
      </c>
      <c r="E462" s="3">
        <v>22.498265370677899</v>
      </c>
      <c r="F462" s="3">
        <v>21.191330982769799</v>
      </c>
      <c r="G462" s="3">
        <v>22.6919888047873</v>
      </c>
      <c r="H462" s="3">
        <v>24.014813487815001</v>
      </c>
      <c r="I462" s="3">
        <v>22.8578582800554</v>
      </c>
      <c r="K462" s="54">
        <f t="shared" si="61"/>
        <v>-2.7163401542697585E-2</v>
      </c>
      <c r="L462" s="54">
        <f t="shared" si="68"/>
        <v>-0.21730985685549697</v>
      </c>
      <c r="M462" s="54">
        <f t="shared" si="62"/>
        <v>-8.2813965749299001E-2</v>
      </c>
      <c r="N462" s="54">
        <f t="shared" si="69"/>
        <v>-0.38665066633749845</v>
      </c>
      <c r="O462" s="54">
        <f t="shared" si="63"/>
        <v>-0.24902919513720079</v>
      </c>
      <c r="P462" s="54"/>
      <c r="Q462" s="54">
        <f t="shared" si="64"/>
        <v>-0.16749019369020246</v>
      </c>
      <c r="R462" s="54"/>
      <c r="S462" s="54">
        <f t="shared" si="65"/>
        <v>0.22141503034670151</v>
      </c>
      <c r="T462" s="54"/>
      <c r="U462" s="54">
        <f t="shared" si="66"/>
        <v>-0.27449410854680067</v>
      </c>
      <c r="V462" s="54"/>
      <c r="W462" s="54">
        <f t="shared" si="67"/>
        <v>0.27654042483639785</v>
      </c>
    </row>
    <row r="463" spans="1:23">
      <c r="A463">
        <v>89.8</v>
      </c>
      <c r="B463" s="3">
        <v>29.084916333034801</v>
      </c>
      <c r="C463" s="2">
        <v>224.5</v>
      </c>
      <c r="D463" s="3">
        <v>22.664323800464899</v>
      </c>
      <c r="E463" s="3">
        <v>22.498265370677899</v>
      </c>
      <c r="F463" s="3">
        <v>21.3030115127196</v>
      </c>
      <c r="G463" s="3">
        <v>22.802587935020899</v>
      </c>
      <c r="H463" s="3">
        <v>24.014813487815001</v>
      </c>
      <c r="I463" s="3">
        <v>22.5536346884168</v>
      </c>
      <c r="K463" s="54">
        <f t="shared" si="61"/>
        <v>-0.10865753684799984</v>
      </c>
      <c r="L463" s="54">
        <f t="shared" si="68"/>
        <v>-8.1494135305302251E-2</v>
      </c>
      <c r="M463" s="54">
        <f t="shared" si="62"/>
        <v>-0.3316396995353017</v>
      </c>
      <c r="N463" s="54">
        <f t="shared" si="69"/>
        <v>-0.2488257337860027</v>
      </c>
      <c r="O463" s="54">
        <f t="shared" si="63"/>
        <v>0</v>
      </c>
      <c r="P463" s="54"/>
      <c r="Q463" s="54">
        <f t="shared" si="64"/>
        <v>0.11168052994980115</v>
      </c>
      <c r="R463" s="54"/>
      <c r="S463" s="54">
        <f t="shared" si="65"/>
        <v>0.11059913023359869</v>
      </c>
      <c r="T463" s="54"/>
      <c r="U463" s="54">
        <f t="shared" si="66"/>
        <v>0</v>
      </c>
      <c r="V463" s="54"/>
      <c r="W463" s="54">
        <f t="shared" si="67"/>
        <v>-0.3042235916385998</v>
      </c>
    </row>
    <row r="464" spans="1:23">
      <c r="A464">
        <v>90</v>
      </c>
      <c r="B464" s="3">
        <v>29.0577535380055</v>
      </c>
      <c r="C464" s="2">
        <v>225</v>
      </c>
      <c r="D464" s="3">
        <v>22.5536346884168</v>
      </c>
      <c r="E464" s="3">
        <v>22.719643919188801</v>
      </c>
      <c r="F464" s="3">
        <v>21.442486339318599</v>
      </c>
      <c r="G464" s="3">
        <v>22.802587935020899</v>
      </c>
      <c r="H464" s="3">
        <v>23.767463276021498</v>
      </c>
      <c r="I464" s="3">
        <v>22.995963500000201</v>
      </c>
      <c r="K464" s="54">
        <f t="shared" ref="K464:K527" si="70">B464-B463</f>
        <v>-2.7162795029301634E-2</v>
      </c>
      <c r="L464" s="54">
        <f t="shared" si="68"/>
        <v>8.1494741818698202E-2</v>
      </c>
      <c r="M464" s="54">
        <f t="shared" ref="M464:M494" si="71">D464-D463</f>
        <v>-0.1106891120480995</v>
      </c>
      <c r="N464" s="54">
        <f t="shared" si="69"/>
        <v>0.2209505874872022</v>
      </c>
      <c r="O464" s="54">
        <f t="shared" ref="O464:O494" si="72">E464-E463</f>
        <v>0.22137854851090211</v>
      </c>
      <c r="P464" s="54"/>
      <c r="Q464" s="54">
        <f t="shared" ref="Q464:Q494" si="73">F464-F463</f>
        <v>0.1394748265989989</v>
      </c>
      <c r="R464" s="54"/>
      <c r="S464" s="54">
        <f t="shared" ref="S464:S494" si="74">G464-G463</f>
        <v>0</v>
      </c>
      <c r="T464" s="54"/>
      <c r="U464" s="54">
        <f t="shared" ref="U464:U494" si="75">H464-H463</f>
        <v>-0.24735021179350269</v>
      </c>
      <c r="V464" s="54"/>
      <c r="W464" s="54">
        <f t="shared" ref="W464:W494" si="76">I464-I463</f>
        <v>0.4423288115834012</v>
      </c>
    </row>
    <row r="465" spans="1:23">
      <c r="A465">
        <v>90.2</v>
      </c>
      <c r="B465" s="3">
        <v>29.410897335357401</v>
      </c>
      <c r="C465" s="2">
        <v>225.5</v>
      </c>
      <c r="D465" s="3">
        <v>22.5536346884168</v>
      </c>
      <c r="E465" s="3">
        <v>22.165638404729901</v>
      </c>
      <c r="F465" s="3">
        <v>21.219258138153499</v>
      </c>
      <c r="G465" s="3">
        <v>22.719643919188801</v>
      </c>
      <c r="H465" s="3">
        <v>23.7949646964735</v>
      </c>
      <c r="I465" s="3">
        <v>23.161553614628801</v>
      </c>
      <c r="K465" s="54">
        <f t="shared" si="70"/>
        <v>0.35314379735190116</v>
      </c>
      <c r="L465" s="54">
        <f t="shared" ref="L465:L528" si="77">K465-K464</f>
        <v>0.38030659238120279</v>
      </c>
      <c r="M465" s="54">
        <f t="shared" si="71"/>
        <v>0</v>
      </c>
      <c r="N465" s="54">
        <f t="shared" ref="N465:N494" si="78">M465-M464</f>
        <v>0.1106891120480995</v>
      </c>
      <c r="O465" s="54">
        <f t="shared" si="72"/>
        <v>-0.55400551445890045</v>
      </c>
      <c r="P465" s="54"/>
      <c r="Q465" s="54">
        <f t="shared" si="73"/>
        <v>-0.22322820116509945</v>
      </c>
      <c r="R465" s="54"/>
      <c r="S465" s="54">
        <f t="shared" si="74"/>
        <v>-8.2944015832097762E-2</v>
      </c>
      <c r="T465" s="54"/>
      <c r="U465" s="54">
        <f t="shared" si="75"/>
        <v>2.7501420452001213E-2</v>
      </c>
      <c r="V465" s="54"/>
      <c r="W465" s="54">
        <f t="shared" si="76"/>
        <v>0.16559011462859985</v>
      </c>
    </row>
    <row r="466" spans="1:23">
      <c r="A466">
        <v>90.4</v>
      </c>
      <c r="B466" s="3">
        <v>29.193573869882801</v>
      </c>
      <c r="C466" s="2">
        <v>226</v>
      </c>
      <c r="D466" s="3">
        <v>22.802587935020899</v>
      </c>
      <c r="E466" s="3">
        <v>22.442872117141899</v>
      </c>
      <c r="F466" s="3">
        <v>21.247185140517001</v>
      </c>
      <c r="G466" s="3">
        <v>22.802587935020899</v>
      </c>
      <c r="H466" s="3">
        <v>23.959870046408199</v>
      </c>
      <c r="I466" s="3">
        <v>22.608991046561901</v>
      </c>
      <c r="K466" s="54">
        <f t="shared" si="70"/>
        <v>-0.21732346547459969</v>
      </c>
      <c r="L466" s="54">
        <f t="shared" si="77"/>
        <v>-0.57046726282650084</v>
      </c>
      <c r="M466" s="54">
        <f t="shared" si="71"/>
        <v>0.24895324660409912</v>
      </c>
      <c r="N466" s="54">
        <f t="shared" si="78"/>
        <v>0.24895324660409912</v>
      </c>
      <c r="O466" s="54">
        <f t="shared" si="72"/>
        <v>0.27723371241199857</v>
      </c>
      <c r="P466" s="54"/>
      <c r="Q466" s="54">
        <f t="shared" si="73"/>
        <v>2.792700236350143E-2</v>
      </c>
      <c r="R466" s="54"/>
      <c r="S466" s="54">
        <f t="shared" si="74"/>
        <v>8.2944015832097762E-2</v>
      </c>
      <c r="T466" s="54"/>
      <c r="U466" s="54">
        <f t="shared" si="75"/>
        <v>0.16490534993469907</v>
      </c>
      <c r="V466" s="54"/>
      <c r="W466" s="54">
        <f t="shared" si="76"/>
        <v>-0.55256256806690018</v>
      </c>
    </row>
    <row r="467" spans="1:23">
      <c r="A467">
        <v>90.6</v>
      </c>
      <c r="B467" s="3">
        <v>28.8404418538519</v>
      </c>
      <c r="C467" s="2">
        <v>226.5</v>
      </c>
      <c r="D467" s="3">
        <v>22.581317855219002</v>
      </c>
      <c r="E467" s="3">
        <v>22.581317855219002</v>
      </c>
      <c r="F467" s="3">
        <v>21.1075102107914</v>
      </c>
      <c r="G467" s="3">
        <v>22.359755250576999</v>
      </c>
      <c r="H467" s="3">
        <v>23.767463276021498</v>
      </c>
      <c r="I467" s="3">
        <v>22.8302253004336</v>
      </c>
      <c r="K467" s="54">
        <f t="shared" si="70"/>
        <v>-0.3531320160309015</v>
      </c>
      <c r="L467" s="54">
        <f t="shared" si="77"/>
        <v>-0.13580855055630181</v>
      </c>
      <c r="M467" s="54">
        <f t="shared" si="71"/>
        <v>-0.22127007980189717</v>
      </c>
      <c r="N467" s="54">
        <f t="shared" si="78"/>
        <v>-0.47022332640599629</v>
      </c>
      <c r="O467" s="54">
        <f t="shared" si="72"/>
        <v>0.13844573807710248</v>
      </c>
      <c r="P467" s="54"/>
      <c r="Q467" s="54">
        <f t="shared" si="73"/>
        <v>-0.1396749297256008</v>
      </c>
      <c r="R467" s="54"/>
      <c r="S467" s="54">
        <f t="shared" si="74"/>
        <v>-0.44283268444389989</v>
      </c>
      <c r="T467" s="54"/>
      <c r="U467" s="54">
        <f t="shared" si="75"/>
        <v>-0.19240677038670029</v>
      </c>
      <c r="V467" s="54"/>
      <c r="W467" s="54">
        <f t="shared" si="76"/>
        <v>0.22123425387169959</v>
      </c>
    </row>
    <row r="468" spans="1:23">
      <c r="A468">
        <v>90.8</v>
      </c>
      <c r="B468" s="3">
        <v>29.356567751171202</v>
      </c>
      <c r="C468" s="2">
        <v>227</v>
      </c>
      <c r="D468" s="3">
        <v>22.940736502171699</v>
      </c>
      <c r="E468" s="3">
        <v>22.525952335171599</v>
      </c>
      <c r="F468" s="3">
        <v>20.911735403855999</v>
      </c>
      <c r="G468" s="3">
        <v>22.581317855219002</v>
      </c>
      <c r="H468" s="3">
        <v>24.1246531123004</v>
      </c>
      <c r="I468" s="3">
        <v>22.7472945658151</v>
      </c>
      <c r="K468" s="54">
        <f t="shared" si="70"/>
        <v>0.51612589731930214</v>
      </c>
      <c r="L468" s="54">
        <f t="shared" si="77"/>
        <v>0.86925791335020364</v>
      </c>
      <c r="M468" s="54">
        <f t="shared" si="71"/>
        <v>0.35941864695269743</v>
      </c>
      <c r="N468" s="54">
        <f t="shared" si="78"/>
        <v>0.5806887267545946</v>
      </c>
      <c r="O468" s="54">
        <f t="shared" si="72"/>
        <v>-5.5365520047402583E-2</v>
      </c>
      <c r="P468" s="54"/>
      <c r="Q468" s="54">
        <f t="shared" si="73"/>
        <v>-0.19577480693540039</v>
      </c>
      <c r="R468" s="54"/>
      <c r="S468" s="54">
        <f t="shared" si="74"/>
        <v>0.22156260464200273</v>
      </c>
      <c r="T468" s="54"/>
      <c r="U468" s="54">
        <f t="shared" si="75"/>
        <v>0.35718983627890211</v>
      </c>
      <c r="V468" s="54"/>
      <c r="W468" s="54">
        <f t="shared" si="76"/>
        <v>-8.2930734618500423E-2</v>
      </c>
    </row>
    <row r="469" spans="1:23">
      <c r="A469">
        <v>91</v>
      </c>
      <c r="B469" s="3">
        <v>29.2479061467943</v>
      </c>
      <c r="C469" s="2">
        <v>227.5</v>
      </c>
      <c r="D469" s="3">
        <v>22.8302253004336</v>
      </c>
      <c r="E469" s="3">
        <v>22.581317855219002</v>
      </c>
      <c r="F469" s="3">
        <v>20.687636839783799</v>
      </c>
      <c r="G469" s="3">
        <v>22.165638404729901</v>
      </c>
      <c r="H469" s="3">
        <v>23.492285733894999</v>
      </c>
      <c r="I469" s="3">
        <v>22.885486894381302</v>
      </c>
      <c r="K469" s="54">
        <f t="shared" si="70"/>
        <v>-0.10866160437690198</v>
      </c>
      <c r="L469" s="54">
        <f t="shared" si="77"/>
        <v>-0.62478750169620412</v>
      </c>
      <c r="M469" s="54">
        <f t="shared" si="71"/>
        <v>-0.11051120173809892</v>
      </c>
      <c r="N469" s="54">
        <f t="shared" si="78"/>
        <v>-0.46992984869079635</v>
      </c>
      <c r="O469" s="54">
        <f t="shared" si="72"/>
        <v>5.5365520047402583E-2</v>
      </c>
      <c r="P469" s="54"/>
      <c r="Q469" s="54">
        <f t="shared" si="73"/>
        <v>-0.22409856407220019</v>
      </c>
      <c r="R469" s="54"/>
      <c r="S469" s="54">
        <f t="shared" si="74"/>
        <v>-0.41567945048910104</v>
      </c>
      <c r="T469" s="54"/>
      <c r="U469" s="54">
        <f t="shared" si="75"/>
        <v>-0.63236737840540158</v>
      </c>
      <c r="V469" s="54"/>
      <c r="W469" s="54">
        <f t="shared" si="76"/>
        <v>0.13819232856620189</v>
      </c>
    </row>
    <row r="470" spans="1:23">
      <c r="A470">
        <v>91.2</v>
      </c>
      <c r="B470" s="3">
        <v>29.383732410371501</v>
      </c>
      <c r="C470" s="2">
        <v>228</v>
      </c>
      <c r="D470" s="3">
        <v>22.8578582800554</v>
      </c>
      <c r="E470" s="3">
        <v>22.581317855219002</v>
      </c>
      <c r="F470" s="3">
        <v>20.9676984059044</v>
      </c>
      <c r="G470" s="3">
        <v>22.248860971752801</v>
      </c>
      <c r="H470" s="3">
        <v>23.959870046408199</v>
      </c>
      <c r="I470" s="3">
        <v>22.774940765161301</v>
      </c>
      <c r="K470" s="54">
        <f t="shared" si="70"/>
        <v>0.13582626357720073</v>
      </c>
      <c r="L470" s="54">
        <f t="shared" si="77"/>
        <v>0.24448786795410271</v>
      </c>
      <c r="M470" s="54">
        <f t="shared" si="71"/>
        <v>2.7632979621799336E-2</v>
      </c>
      <c r="N470" s="54">
        <f t="shared" si="78"/>
        <v>0.13814418135989825</v>
      </c>
      <c r="O470" s="54">
        <f t="shared" si="72"/>
        <v>0</v>
      </c>
      <c r="P470" s="54"/>
      <c r="Q470" s="54">
        <f t="shared" si="73"/>
        <v>0.28006156612060096</v>
      </c>
      <c r="R470" s="54"/>
      <c r="S470" s="54">
        <f t="shared" si="74"/>
        <v>8.3222567022900762E-2</v>
      </c>
      <c r="T470" s="54"/>
      <c r="U470" s="54">
        <f t="shared" si="75"/>
        <v>0.46758431251319976</v>
      </c>
      <c r="V470" s="54"/>
      <c r="W470" s="54">
        <f t="shared" si="76"/>
        <v>-0.11054612922000118</v>
      </c>
    </row>
    <row r="471" spans="1:23">
      <c r="A471">
        <v>91.4</v>
      </c>
      <c r="B471" s="3">
        <v>28.976260223362001</v>
      </c>
      <c r="C471" s="2">
        <v>228.5</v>
      </c>
      <c r="D471" s="3">
        <v>22.802587935020899</v>
      </c>
      <c r="E471" s="3">
        <v>22.470573774440599</v>
      </c>
      <c r="F471" s="3">
        <v>20.9956711923844</v>
      </c>
      <c r="G471" s="3">
        <v>22.6919888047873</v>
      </c>
      <c r="H471" s="3">
        <v>23.822457078863899</v>
      </c>
      <c r="I471" s="3">
        <v>22.913116557794901</v>
      </c>
      <c r="K471" s="54">
        <f t="shared" si="70"/>
        <v>-0.40747218700949972</v>
      </c>
      <c r="L471" s="54">
        <f t="shared" si="77"/>
        <v>-0.54329845058670045</v>
      </c>
      <c r="M471" s="54">
        <f t="shared" si="71"/>
        <v>-5.5270345034500679E-2</v>
      </c>
      <c r="N471" s="54">
        <f t="shared" si="78"/>
        <v>-8.2903324656300015E-2</v>
      </c>
      <c r="O471" s="54">
        <f t="shared" si="72"/>
        <v>-0.11074408077840303</v>
      </c>
      <c r="P471" s="54"/>
      <c r="Q471" s="54">
        <f t="shared" si="73"/>
        <v>2.7972786479999456E-2</v>
      </c>
      <c r="R471" s="54"/>
      <c r="S471" s="54">
        <f t="shared" si="74"/>
        <v>0.44312783303449876</v>
      </c>
      <c r="T471" s="54"/>
      <c r="U471" s="54">
        <f t="shared" si="75"/>
        <v>-0.1374129675443001</v>
      </c>
      <c r="V471" s="54"/>
      <c r="W471" s="54">
        <f t="shared" si="76"/>
        <v>0.13817579263360003</v>
      </c>
    </row>
    <row r="472" spans="1:23">
      <c r="A472">
        <v>91.6</v>
      </c>
      <c r="B472" s="3">
        <v>29.1120792172538</v>
      </c>
      <c r="C472" s="2">
        <v>229</v>
      </c>
      <c r="D472" s="3">
        <v>22.774940765161301</v>
      </c>
      <c r="E472" s="3">
        <v>22.415171195018001</v>
      </c>
      <c r="F472" s="3">
        <v>21.051604905551201</v>
      </c>
      <c r="G472" s="3">
        <v>22.581317855219002</v>
      </c>
      <c r="H472" s="3">
        <v>23.822457078863899</v>
      </c>
      <c r="I472" s="3">
        <v>22.802587935020899</v>
      </c>
      <c r="K472" s="54">
        <f t="shared" si="70"/>
        <v>0.13581899389179952</v>
      </c>
      <c r="L472" s="54">
        <f t="shared" si="77"/>
        <v>0.54329118090129924</v>
      </c>
      <c r="M472" s="54">
        <f t="shared" si="71"/>
        <v>-2.7647169859598364E-2</v>
      </c>
      <c r="N472" s="54">
        <f t="shared" si="78"/>
        <v>2.7623175174902315E-2</v>
      </c>
      <c r="O472" s="54">
        <f t="shared" si="72"/>
        <v>-5.5402579422597853E-2</v>
      </c>
      <c r="P472" s="54"/>
      <c r="Q472" s="54">
        <f t="shared" si="73"/>
        <v>5.5933713166801624E-2</v>
      </c>
      <c r="R472" s="54"/>
      <c r="S472" s="54">
        <f t="shared" si="74"/>
        <v>-0.11067094956829848</v>
      </c>
      <c r="T472" s="54"/>
      <c r="U472" s="54">
        <f t="shared" si="75"/>
        <v>0</v>
      </c>
      <c r="V472" s="54"/>
      <c r="W472" s="54">
        <f t="shared" si="76"/>
        <v>-0.11052862277400166</v>
      </c>
    </row>
    <row r="473" spans="1:23">
      <c r="A473">
        <v>91.8</v>
      </c>
      <c r="B473" s="3">
        <v>29.220737271425499</v>
      </c>
      <c r="C473" s="2">
        <v>229.5</v>
      </c>
      <c r="D473" s="3">
        <v>22.913116557794901</v>
      </c>
      <c r="E473" s="3">
        <v>22.498265370677899</v>
      </c>
      <c r="F473" s="3">
        <v>20.9676984059044</v>
      </c>
      <c r="G473" s="3">
        <v>22.6919888047873</v>
      </c>
      <c r="H473" s="3">
        <v>23.7949646964735</v>
      </c>
      <c r="I473" s="3">
        <v>22.885486894381302</v>
      </c>
      <c r="K473" s="54">
        <f t="shared" si="70"/>
        <v>0.10865805417169838</v>
      </c>
      <c r="L473" s="54">
        <f t="shared" si="77"/>
        <v>-2.716093972010114E-2</v>
      </c>
      <c r="M473" s="54">
        <f t="shared" si="71"/>
        <v>0.13817579263360003</v>
      </c>
      <c r="N473" s="54">
        <f t="shared" si="78"/>
        <v>0.16582296249319839</v>
      </c>
      <c r="O473" s="54">
        <f t="shared" si="72"/>
        <v>8.3094175659898184E-2</v>
      </c>
      <c r="P473" s="54"/>
      <c r="Q473" s="54">
        <f t="shared" si="73"/>
        <v>-8.390649964680108E-2</v>
      </c>
      <c r="R473" s="54"/>
      <c r="S473" s="54">
        <f t="shared" si="74"/>
        <v>0.11067094956829848</v>
      </c>
      <c r="T473" s="54"/>
      <c r="U473" s="54">
        <f t="shared" si="75"/>
        <v>-2.7492382390398973E-2</v>
      </c>
      <c r="V473" s="54"/>
      <c r="W473" s="54">
        <f t="shared" si="76"/>
        <v>8.2898959360402813E-2</v>
      </c>
    </row>
    <row r="474" spans="1:23">
      <c r="A474">
        <v>92</v>
      </c>
      <c r="B474" s="3">
        <v>29.1120792172538</v>
      </c>
      <c r="C474" s="2">
        <v>230</v>
      </c>
      <c r="D474" s="3">
        <v>22.8302253004336</v>
      </c>
      <c r="E474" s="3">
        <v>22.608991046561901</v>
      </c>
      <c r="F474" s="3">
        <v>21.1075102107914</v>
      </c>
      <c r="G474" s="3">
        <v>22.276590361637101</v>
      </c>
      <c r="H474" s="3">
        <v>23.932395699427499</v>
      </c>
      <c r="I474" s="3">
        <v>22.7472945658151</v>
      </c>
      <c r="K474" s="54">
        <f t="shared" si="70"/>
        <v>-0.10865805417169838</v>
      </c>
      <c r="L474" s="54">
        <f t="shared" si="77"/>
        <v>-0.21731610834339676</v>
      </c>
      <c r="M474" s="54">
        <f t="shared" si="71"/>
        <v>-8.2891257361300319E-2</v>
      </c>
      <c r="N474" s="54">
        <f t="shared" si="78"/>
        <v>-0.22106704999490034</v>
      </c>
      <c r="O474" s="54">
        <f t="shared" si="72"/>
        <v>0.11072567588400162</v>
      </c>
      <c r="P474" s="54"/>
      <c r="Q474" s="54">
        <f t="shared" si="73"/>
        <v>0.13981180488699962</v>
      </c>
      <c r="R474" s="54"/>
      <c r="S474" s="54">
        <f t="shared" si="74"/>
        <v>-0.41539844315019891</v>
      </c>
      <c r="T474" s="54"/>
      <c r="U474" s="54">
        <f t="shared" si="75"/>
        <v>0.13743100295399913</v>
      </c>
      <c r="V474" s="54"/>
      <c r="W474" s="54">
        <f t="shared" si="76"/>
        <v>-0.13819232856620189</v>
      </c>
    </row>
    <row r="475" spans="1:23">
      <c r="A475">
        <v>92.2</v>
      </c>
      <c r="B475" s="3">
        <v>29.0577535380055</v>
      </c>
      <c r="C475" s="2">
        <v>230.5</v>
      </c>
      <c r="D475" s="3">
        <v>22.719643919188801</v>
      </c>
      <c r="E475" s="3">
        <v>22.054608397064499</v>
      </c>
      <c r="F475" s="3">
        <v>21.1075102107914</v>
      </c>
      <c r="G475" s="3">
        <v>22.608991046561901</v>
      </c>
      <c r="H475" s="3">
        <v>23.657436603103601</v>
      </c>
      <c r="I475" s="3">
        <v>22.6919888047873</v>
      </c>
      <c r="K475" s="54">
        <f t="shared" si="70"/>
        <v>-5.4325679248300673E-2</v>
      </c>
      <c r="L475" s="54">
        <f t="shared" si="77"/>
        <v>5.4332374923397708E-2</v>
      </c>
      <c r="M475" s="54">
        <f t="shared" si="71"/>
        <v>-0.1105813812447991</v>
      </c>
      <c r="N475" s="54">
        <f t="shared" si="78"/>
        <v>-2.7690123883498785E-2</v>
      </c>
      <c r="O475" s="54">
        <f t="shared" si="72"/>
        <v>-0.55438264949740201</v>
      </c>
      <c r="P475" s="54"/>
      <c r="Q475" s="54">
        <f t="shared" si="73"/>
        <v>0</v>
      </c>
      <c r="R475" s="54"/>
      <c r="S475" s="54">
        <f t="shared" si="74"/>
        <v>0.33240068492479935</v>
      </c>
      <c r="T475" s="54"/>
      <c r="U475" s="54">
        <f t="shared" si="75"/>
        <v>-0.27495909632389726</v>
      </c>
      <c r="V475" s="54"/>
      <c r="W475" s="54">
        <f t="shared" si="76"/>
        <v>-5.5305761027799605E-2</v>
      </c>
    </row>
    <row r="476" spans="1:23">
      <c r="A476">
        <v>92.4</v>
      </c>
      <c r="B476" s="3">
        <v>29.139247510962502</v>
      </c>
      <c r="C476" s="2">
        <v>231</v>
      </c>
      <c r="D476" s="3">
        <v>22.608991046561901</v>
      </c>
      <c r="E476" s="3">
        <v>22.387465579661399</v>
      </c>
      <c r="F476" s="3">
        <v>21.135459769697899</v>
      </c>
      <c r="G476" s="3">
        <v>22.470573774440599</v>
      </c>
      <c r="H476" s="3">
        <v>23.877430920340299</v>
      </c>
      <c r="I476" s="3">
        <v>22.8578582800554</v>
      </c>
      <c r="K476" s="54">
        <f t="shared" si="70"/>
        <v>8.1493972957002114E-2</v>
      </c>
      <c r="L476" s="54">
        <f t="shared" si="77"/>
        <v>0.13581965220530279</v>
      </c>
      <c r="M476" s="54">
        <f t="shared" si="71"/>
        <v>-0.11065287262690049</v>
      </c>
      <c r="N476" s="54">
        <f t="shared" si="78"/>
        <v>-7.149138210138517E-5</v>
      </c>
      <c r="O476" s="54">
        <f t="shared" si="72"/>
        <v>0.3328571825969</v>
      </c>
      <c r="P476" s="54"/>
      <c r="Q476" s="54">
        <f t="shared" si="73"/>
        <v>2.7949558906499306E-2</v>
      </c>
      <c r="R476" s="54"/>
      <c r="S476" s="54">
        <f t="shared" si="74"/>
        <v>-0.13841727212130195</v>
      </c>
      <c r="T476" s="54"/>
      <c r="U476" s="54">
        <f t="shared" si="75"/>
        <v>0.21999431723669716</v>
      </c>
      <c r="V476" s="54"/>
      <c r="W476" s="54">
        <f t="shared" si="76"/>
        <v>0.16586947526809936</v>
      </c>
    </row>
    <row r="477" spans="1:23">
      <c r="A477">
        <v>92.6</v>
      </c>
      <c r="B477" s="3">
        <v>29.0034228471355</v>
      </c>
      <c r="C477" s="2">
        <v>231.5</v>
      </c>
      <c r="D477" s="3">
        <v>22.8578582800554</v>
      </c>
      <c r="E477" s="3">
        <v>22.442872117141899</v>
      </c>
      <c r="F477" s="3">
        <v>20.5193078472835</v>
      </c>
      <c r="G477" s="3">
        <v>22.6919888047873</v>
      </c>
      <c r="H477" s="3">
        <v>23.602403407972901</v>
      </c>
      <c r="I477" s="3">
        <v>22.415171195018001</v>
      </c>
      <c r="K477" s="54">
        <f t="shared" si="70"/>
        <v>-0.13582466382700176</v>
      </c>
      <c r="L477" s="54">
        <f t="shared" si="77"/>
        <v>-0.21731863678400387</v>
      </c>
      <c r="M477" s="54">
        <f t="shared" si="71"/>
        <v>0.24886723349349893</v>
      </c>
      <c r="N477" s="54">
        <f t="shared" si="78"/>
        <v>0.35952010612039942</v>
      </c>
      <c r="O477" s="54">
        <f t="shared" si="72"/>
        <v>5.5406537480500617E-2</v>
      </c>
      <c r="P477" s="54"/>
      <c r="Q477" s="54">
        <f t="shared" si="73"/>
        <v>-0.61615192241439942</v>
      </c>
      <c r="R477" s="54"/>
      <c r="S477" s="54">
        <f t="shared" si="74"/>
        <v>0.22141503034670151</v>
      </c>
      <c r="T477" s="54"/>
      <c r="U477" s="54">
        <f t="shared" si="75"/>
        <v>-0.27502751236739797</v>
      </c>
      <c r="V477" s="54"/>
      <c r="W477" s="54">
        <f t="shared" si="76"/>
        <v>-0.44268708503739873</v>
      </c>
    </row>
    <row r="478" spans="1:23">
      <c r="A478">
        <v>92.8</v>
      </c>
      <c r="B478" s="3">
        <v>29.0034228471355</v>
      </c>
      <c r="C478" s="2">
        <v>232</v>
      </c>
      <c r="D478" s="3">
        <v>22.802587935020899</v>
      </c>
      <c r="E478" s="3">
        <v>22.442872117141899</v>
      </c>
      <c r="F478" s="3">
        <v>20.827741530186099</v>
      </c>
      <c r="G478" s="3">
        <v>22.442872117141899</v>
      </c>
      <c r="H478" s="3">
        <v>23.739963535557301</v>
      </c>
      <c r="I478" s="3">
        <v>22.7472945658151</v>
      </c>
      <c r="K478" s="54">
        <f t="shared" si="70"/>
        <v>0</v>
      </c>
      <c r="L478" s="54">
        <f t="shared" si="77"/>
        <v>0.13582466382700176</v>
      </c>
      <c r="M478" s="54">
        <f t="shared" si="71"/>
        <v>-5.5270345034500679E-2</v>
      </c>
      <c r="N478" s="54">
        <f t="shared" si="78"/>
        <v>-0.30413757852799961</v>
      </c>
      <c r="O478" s="54">
        <f t="shared" si="72"/>
        <v>0</v>
      </c>
      <c r="P478" s="54"/>
      <c r="Q478" s="54">
        <f t="shared" si="73"/>
        <v>0.30843368290259932</v>
      </c>
      <c r="R478" s="54"/>
      <c r="S478" s="54">
        <f t="shared" si="74"/>
        <v>-0.24911668764540096</v>
      </c>
      <c r="T478" s="54"/>
      <c r="U478" s="54">
        <f t="shared" si="75"/>
        <v>0.1375601275844005</v>
      </c>
      <c r="V478" s="54"/>
      <c r="W478" s="54">
        <f t="shared" si="76"/>
        <v>0.33212337079709897</v>
      </c>
    </row>
    <row r="479" spans="1:23">
      <c r="A479">
        <v>93</v>
      </c>
      <c r="B479" s="3">
        <v>28.976260223362001</v>
      </c>
      <c r="C479" s="2">
        <v>232.5</v>
      </c>
      <c r="D479" s="3">
        <v>22.387465579661399</v>
      </c>
      <c r="E479" s="3">
        <v>22.165638404729901</v>
      </c>
      <c r="F479" s="3">
        <v>21.023643659108799</v>
      </c>
      <c r="G479" s="3">
        <v>22.6366596881455</v>
      </c>
      <c r="H479" s="3">
        <v>23.657436603103601</v>
      </c>
      <c r="I479" s="3">
        <v>22.774940765161301</v>
      </c>
      <c r="K479" s="54">
        <f t="shared" si="70"/>
        <v>-2.7162623773499206E-2</v>
      </c>
      <c r="L479" s="54">
        <f t="shared" si="77"/>
        <v>-2.7162623773499206E-2</v>
      </c>
      <c r="M479" s="54">
        <f t="shared" si="71"/>
        <v>-0.41512235535950026</v>
      </c>
      <c r="N479" s="54">
        <f t="shared" si="78"/>
        <v>-0.35985201032499958</v>
      </c>
      <c r="O479" s="54">
        <f t="shared" si="72"/>
        <v>-0.27723371241199857</v>
      </c>
      <c r="P479" s="54"/>
      <c r="Q479" s="54">
        <f t="shared" si="73"/>
        <v>0.19590212892270031</v>
      </c>
      <c r="R479" s="54"/>
      <c r="S479" s="54">
        <f t="shared" si="74"/>
        <v>0.19378757100360033</v>
      </c>
      <c r="T479" s="54"/>
      <c r="U479" s="54">
        <f t="shared" si="75"/>
        <v>-8.2526932453699686E-2</v>
      </c>
      <c r="V479" s="54"/>
      <c r="W479" s="54">
        <f t="shared" si="76"/>
        <v>2.7646199346200717E-2</v>
      </c>
    </row>
    <row r="480" spans="1:23">
      <c r="A480">
        <v>93.2</v>
      </c>
      <c r="B480" s="3">
        <v>29.139247510962502</v>
      </c>
      <c r="C480" s="2">
        <v>233</v>
      </c>
      <c r="D480" s="3">
        <v>22.5536346884168</v>
      </c>
      <c r="E480" s="3">
        <v>22.054608397064499</v>
      </c>
      <c r="F480" s="3">
        <v>20.9956711923844</v>
      </c>
      <c r="G480" s="3">
        <v>22.5536346884168</v>
      </c>
      <c r="H480" s="3">
        <v>23.712460085670699</v>
      </c>
      <c r="I480" s="3">
        <v>22.774940765161301</v>
      </c>
      <c r="K480" s="54">
        <f t="shared" si="70"/>
        <v>0.16298728760050096</v>
      </c>
      <c r="L480" s="54">
        <f t="shared" si="77"/>
        <v>0.19014991137400017</v>
      </c>
      <c r="M480" s="54">
        <f t="shared" si="71"/>
        <v>0.16616910875540114</v>
      </c>
      <c r="N480" s="54">
        <f t="shared" si="78"/>
        <v>0.5812914641149014</v>
      </c>
      <c r="O480" s="54">
        <f t="shared" si="72"/>
        <v>-0.11103000766540205</v>
      </c>
      <c r="P480" s="54"/>
      <c r="Q480" s="54">
        <f t="shared" si="73"/>
        <v>-2.7972466724399681E-2</v>
      </c>
      <c r="R480" s="54"/>
      <c r="S480" s="54">
        <f t="shared" si="74"/>
        <v>-8.3024999728699811E-2</v>
      </c>
      <c r="T480" s="54"/>
      <c r="U480" s="54">
        <f t="shared" si="75"/>
        <v>5.5023482567097659E-2</v>
      </c>
      <c r="V480" s="54"/>
      <c r="W480" s="54">
        <f t="shared" si="76"/>
        <v>0</v>
      </c>
    </row>
    <row r="481" spans="1:23">
      <c r="A481">
        <v>93.4</v>
      </c>
      <c r="B481" s="3">
        <v>28.949097624561801</v>
      </c>
      <c r="C481" s="2">
        <v>233.5</v>
      </c>
      <c r="D481" s="3">
        <v>22.276590361637101</v>
      </c>
      <c r="E481" s="3">
        <v>22.359755250576999</v>
      </c>
      <c r="F481" s="3">
        <v>20.743694440459102</v>
      </c>
      <c r="G481" s="3">
        <v>22.608991046561901</v>
      </c>
      <c r="H481" s="3">
        <v>23.712460085670699</v>
      </c>
      <c r="I481" s="3">
        <v>22.774940765161301</v>
      </c>
      <c r="K481" s="54">
        <f t="shared" si="70"/>
        <v>-0.1901498864007003</v>
      </c>
      <c r="L481" s="54">
        <f t="shared" si="77"/>
        <v>-0.35313717400120126</v>
      </c>
      <c r="M481" s="54">
        <f t="shared" si="71"/>
        <v>-0.27704432677969848</v>
      </c>
      <c r="N481" s="54">
        <f t="shared" si="78"/>
        <v>-0.44321343553509962</v>
      </c>
      <c r="O481" s="54">
        <f t="shared" si="72"/>
        <v>0.30514685351250037</v>
      </c>
      <c r="P481" s="54"/>
      <c r="Q481" s="54">
        <f t="shared" si="73"/>
        <v>-0.251976751925298</v>
      </c>
      <c r="R481" s="54"/>
      <c r="S481" s="54">
        <f t="shared" si="74"/>
        <v>5.535635814510087E-2</v>
      </c>
      <c r="T481" s="54"/>
      <c r="U481" s="54">
        <f t="shared" si="75"/>
        <v>0</v>
      </c>
      <c r="V481" s="54"/>
      <c r="W481" s="54">
        <f t="shared" si="76"/>
        <v>0</v>
      </c>
    </row>
    <row r="482" spans="1:23">
      <c r="A482">
        <v>93.6</v>
      </c>
      <c r="B482" s="3">
        <v>28.432965117916201</v>
      </c>
      <c r="C482" s="2">
        <v>234</v>
      </c>
      <c r="D482" s="3">
        <v>22.8302253004336</v>
      </c>
      <c r="E482" s="3">
        <v>22.387465579661399</v>
      </c>
      <c r="F482" s="3">
        <v>20.687636839783799</v>
      </c>
      <c r="G482" s="3">
        <v>22.5536346884168</v>
      </c>
      <c r="H482" s="3">
        <v>23.822457078863899</v>
      </c>
      <c r="I482" s="3">
        <v>22.6366596881455</v>
      </c>
      <c r="K482" s="54">
        <f t="shared" si="70"/>
        <v>-0.51613250664560084</v>
      </c>
      <c r="L482" s="54">
        <f t="shared" si="77"/>
        <v>-0.32598262024490055</v>
      </c>
      <c r="M482" s="54">
        <f t="shared" si="71"/>
        <v>0.55363493879649894</v>
      </c>
      <c r="N482" s="54">
        <f t="shared" si="78"/>
        <v>0.83067926557619742</v>
      </c>
      <c r="O482" s="54">
        <f t="shared" si="72"/>
        <v>2.7710329084399632E-2</v>
      </c>
      <c r="P482" s="54"/>
      <c r="Q482" s="54">
        <f t="shared" si="73"/>
        <v>-5.605760067530241E-2</v>
      </c>
      <c r="R482" s="54"/>
      <c r="S482" s="54">
        <f t="shared" si="74"/>
        <v>-5.535635814510087E-2</v>
      </c>
      <c r="T482" s="54"/>
      <c r="U482" s="54">
        <f t="shared" si="75"/>
        <v>0.10999699319319944</v>
      </c>
      <c r="V482" s="54"/>
      <c r="W482" s="54">
        <f t="shared" si="76"/>
        <v>-0.13828107701580095</v>
      </c>
    </row>
    <row r="483" spans="1:23">
      <c r="A483">
        <v>93.8</v>
      </c>
      <c r="B483" s="3">
        <v>28.867604513301298</v>
      </c>
      <c r="C483" s="2">
        <v>234.5</v>
      </c>
      <c r="D483" s="3">
        <v>22.913116557794901</v>
      </c>
      <c r="E483" s="3">
        <v>22.387465579661399</v>
      </c>
      <c r="F483" s="3">
        <v>20.771714262860701</v>
      </c>
      <c r="G483" s="3">
        <v>22.054608397064499</v>
      </c>
      <c r="H483" s="3">
        <v>23.492285733894999</v>
      </c>
      <c r="I483" s="3">
        <v>22.498265370677899</v>
      </c>
      <c r="K483" s="54">
        <f t="shared" si="70"/>
        <v>0.43463939538509777</v>
      </c>
      <c r="L483" s="54">
        <f t="shared" si="77"/>
        <v>0.95077190203069861</v>
      </c>
      <c r="M483" s="54">
        <f t="shared" si="71"/>
        <v>8.2891257361300319E-2</v>
      </c>
      <c r="N483" s="54">
        <f t="shared" si="78"/>
        <v>-0.47074368143519862</v>
      </c>
      <c r="O483" s="54">
        <f t="shared" si="72"/>
        <v>0</v>
      </c>
      <c r="P483" s="54"/>
      <c r="Q483" s="54">
        <f t="shared" si="73"/>
        <v>8.4077423076902136E-2</v>
      </c>
      <c r="R483" s="54"/>
      <c r="S483" s="54">
        <f t="shared" si="74"/>
        <v>-0.49902629135230114</v>
      </c>
      <c r="T483" s="54"/>
      <c r="U483" s="54">
        <f t="shared" si="75"/>
        <v>-0.33017134496889966</v>
      </c>
      <c r="V483" s="54"/>
      <c r="W483" s="54">
        <f t="shared" si="76"/>
        <v>-0.13839431746760056</v>
      </c>
    </row>
    <row r="484" spans="1:23">
      <c r="A484">
        <v>94</v>
      </c>
      <c r="B484" s="3">
        <v>28.867604513301298</v>
      </c>
      <c r="C484" s="2">
        <v>235</v>
      </c>
      <c r="D484" s="3">
        <v>22.608991046561901</v>
      </c>
      <c r="E484" s="3">
        <v>22.026839901721999</v>
      </c>
      <c r="F484" s="3">
        <v>21.051604905551201</v>
      </c>
      <c r="G484" s="3">
        <v>22.110130529203602</v>
      </c>
      <c r="H484" s="3">
        <v>23.629921901241499</v>
      </c>
      <c r="I484" s="3">
        <v>22.3320347747649</v>
      </c>
      <c r="K484" s="54">
        <f t="shared" si="70"/>
        <v>0</v>
      </c>
      <c r="L484" s="54">
        <f t="shared" si="77"/>
        <v>-0.43463939538509777</v>
      </c>
      <c r="M484" s="54">
        <f t="shared" si="71"/>
        <v>-0.30412551123299991</v>
      </c>
      <c r="N484" s="54">
        <f t="shared" si="78"/>
        <v>-0.38701676859430023</v>
      </c>
      <c r="O484" s="54">
        <f t="shared" si="72"/>
        <v>-0.36062567793939948</v>
      </c>
      <c r="P484" s="54"/>
      <c r="Q484" s="54">
        <f t="shared" si="73"/>
        <v>0.2798906426904999</v>
      </c>
      <c r="R484" s="54"/>
      <c r="S484" s="54">
        <f t="shared" si="74"/>
        <v>5.5522132139103064E-2</v>
      </c>
      <c r="T484" s="54"/>
      <c r="U484" s="54">
        <f t="shared" si="75"/>
        <v>0.13763616734649986</v>
      </c>
      <c r="V484" s="54"/>
      <c r="W484" s="54">
        <f t="shared" si="76"/>
        <v>-0.16623059591299949</v>
      </c>
    </row>
    <row r="485" spans="1:23">
      <c r="A485">
        <v>94.2</v>
      </c>
      <c r="B485" s="3">
        <v>28.623126630381002</v>
      </c>
      <c r="C485" s="2">
        <v>235.5</v>
      </c>
      <c r="D485" s="3">
        <v>22.6366596881455</v>
      </c>
      <c r="E485" s="3">
        <v>22.359755250576999</v>
      </c>
      <c r="F485" s="3">
        <v>20.855743549201101</v>
      </c>
      <c r="G485" s="3">
        <v>22.498265370677899</v>
      </c>
      <c r="H485" s="3">
        <v>23.271862149098201</v>
      </c>
      <c r="I485" s="3">
        <v>22.442872117141899</v>
      </c>
      <c r="K485" s="54">
        <f t="shared" si="70"/>
        <v>-0.24447788292029671</v>
      </c>
      <c r="L485" s="54">
        <f t="shared" si="77"/>
        <v>-0.24447788292029671</v>
      </c>
      <c r="M485" s="54">
        <f t="shared" si="71"/>
        <v>2.7668641583598941E-2</v>
      </c>
      <c r="N485" s="54">
        <f t="shared" si="78"/>
        <v>0.33179415281659885</v>
      </c>
      <c r="O485" s="54">
        <f t="shared" si="72"/>
        <v>0.33291534885499985</v>
      </c>
      <c r="P485" s="54"/>
      <c r="Q485" s="54">
        <f t="shared" si="73"/>
        <v>-0.19586135635010038</v>
      </c>
      <c r="R485" s="54"/>
      <c r="S485" s="54">
        <f t="shared" si="74"/>
        <v>0.38813484147429733</v>
      </c>
      <c r="T485" s="54"/>
      <c r="U485" s="54">
        <f t="shared" si="75"/>
        <v>-0.35805975214329777</v>
      </c>
      <c r="V485" s="54"/>
      <c r="W485" s="54">
        <f t="shared" si="76"/>
        <v>0.11083734237699971</v>
      </c>
    </row>
    <row r="486" spans="1:23">
      <c r="A486">
        <v>94.4</v>
      </c>
      <c r="B486" s="3">
        <v>28.704622101822999</v>
      </c>
      <c r="C486" s="2">
        <v>236</v>
      </c>
      <c r="D486" s="3">
        <v>22.7472945658151</v>
      </c>
      <c r="E486" s="3">
        <v>21.915710486764699</v>
      </c>
      <c r="F486" s="3">
        <v>21.023643659108799</v>
      </c>
      <c r="G486" s="3">
        <v>22.054608397064499</v>
      </c>
      <c r="H486" s="3">
        <v>23.657436603103601</v>
      </c>
      <c r="I486" s="3">
        <v>22.415171195018001</v>
      </c>
      <c r="K486" s="54">
        <f t="shared" si="70"/>
        <v>8.149547144199687E-2</v>
      </c>
      <c r="L486" s="54">
        <f t="shared" si="77"/>
        <v>0.32597335436229358</v>
      </c>
      <c r="M486" s="54">
        <f t="shared" si="71"/>
        <v>0.11063487766960023</v>
      </c>
      <c r="N486" s="54">
        <f t="shared" si="78"/>
        <v>8.2966236086001288E-2</v>
      </c>
      <c r="O486" s="54">
        <f t="shared" si="72"/>
        <v>-0.4440447638123004</v>
      </c>
      <c r="P486" s="54"/>
      <c r="Q486" s="54">
        <f t="shared" si="73"/>
        <v>0.16790010990769844</v>
      </c>
      <c r="R486" s="54"/>
      <c r="S486" s="54">
        <f t="shared" si="74"/>
        <v>-0.4436569736134004</v>
      </c>
      <c r="T486" s="54"/>
      <c r="U486" s="54">
        <f t="shared" si="75"/>
        <v>0.38557445400540047</v>
      </c>
      <c r="V486" s="54"/>
      <c r="W486" s="54">
        <f t="shared" si="76"/>
        <v>-2.7700922123898408E-2</v>
      </c>
    </row>
    <row r="487" spans="1:23">
      <c r="A487">
        <v>94.6</v>
      </c>
      <c r="B487" s="3">
        <v>28.976260223362001</v>
      </c>
      <c r="C487" s="2">
        <v>236.5</v>
      </c>
      <c r="D487" s="3">
        <v>22.581317855219002</v>
      </c>
      <c r="E487" s="3">
        <v>22.1378896260929</v>
      </c>
      <c r="F487" s="3">
        <v>20.939719817044299</v>
      </c>
      <c r="G487" s="3">
        <v>22.054608397064499</v>
      </c>
      <c r="H487" s="3">
        <v>23.657436603103601</v>
      </c>
      <c r="I487" s="3">
        <v>22.774940765161301</v>
      </c>
      <c r="K487" s="54">
        <f t="shared" si="70"/>
        <v>0.27163812153900224</v>
      </c>
      <c r="L487" s="54">
        <f t="shared" si="77"/>
        <v>0.19014265009700537</v>
      </c>
      <c r="M487" s="54">
        <f t="shared" si="71"/>
        <v>-0.16597671059609809</v>
      </c>
      <c r="N487" s="54">
        <f t="shared" si="78"/>
        <v>-0.27661158826569832</v>
      </c>
      <c r="O487" s="54">
        <f t="shared" si="72"/>
        <v>0.2221791393282011</v>
      </c>
      <c r="P487" s="54"/>
      <c r="Q487" s="54">
        <f t="shared" si="73"/>
        <v>-8.392384206450032E-2</v>
      </c>
      <c r="R487" s="54"/>
      <c r="S487" s="54">
        <f t="shared" si="74"/>
        <v>0</v>
      </c>
      <c r="T487" s="54"/>
      <c r="U487" s="54">
        <f t="shared" si="75"/>
        <v>0</v>
      </c>
      <c r="V487" s="54"/>
      <c r="W487" s="54">
        <f t="shared" si="76"/>
        <v>0.35976957014329969</v>
      </c>
    </row>
    <row r="488" spans="1:23">
      <c r="A488">
        <v>94.8</v>
      </c>
      <c r="B488" s="3">
        <v>28.7589481752895</v>
      </c>
      <c r="C488" s="2">
        <v>237</v>
      </c>
      <c r="D488" s="3">
        <v>22.498265370677899</v>
      </c>
      <c r="E488" s="3">
        <v>22.1378896260929</v>
      </c>
      <c r="F488" s="3">
        <v>20.659593541956301</v>
      </c>
      <c r="G488" s="3">
        <v>22.5536346884168</v>
      </c>
      <c r="H488" s="3">
        <v>23.849945813321099</v>
      </c>
      <c r="I488" s="3">
        <v>22.7472945658151</v>
      </c>
      <c r="K488" s="54">
        <f t="shared" si="70"/>
        <v>-0.21731204807250037</v>
      </c>
      <c r="L488" s="54">
        <f t="shared" si="77"/>
        <v>-0.48895016961150262</v>
      </c>
      <c r="M488" s="54">
        <f t="shared" si="71"/>
        <v>-8.30524845411027E-2</v>
      </c>
      <c r="N488" s="54">
        <f t="shared" si="78"/>
        <v>8.2924226054995387E-2</v>
      </c>
      <c r="O488" s="54">
        <f t="shared" si="72"/>
        <v>0</v>
      </c>
      <c r="P488" s="54"/>
      <c r="Q488" s="54">
        <f t="shared" si="73"/>
        <v>-0.28012627508799781</v>
      </c>
      <c r="R488" s="54"/>
      <c r="S488" s="54">
        <f t="shared" si="74"/>
        <v>0.49902629135230114</v>
      </c>
      <c r="T488" s="54"/>
      <c r="U488" s="54">
        <f t="shared" si="75"/>
        <v>0.19250921021749789</v>
      </c>
      <c r="V488" s="54"/>
      <c r="W488" s="54">
        <f t="shared" si="76"/>
        <v>-2.7646199346200717E-2</v>
      </c>
    </row>
    <row r="489" spans="1:23">
      <c r="A489">
        <v>95</v>
      </c>
      <c r="B489" s="3">
        <v>28.7317851983127</v>
      </c>
      <c r="C489" s="2">
        <v>237.5</v>
      </c>
      <c r="D489" s="3">
        <v>22.6919888047873</v>
      </c>
      <c r="E489" s="3">
        <v>22.1378896260929</v>
      </c>
      <c r="F489" s="3">
        <v>20.827741530186099</v>
      </c>
      <c r="G489" s="3">
        <v>22.304314955809499</v>
      </c>
      <c r="H489" s="3">
        <v>23.739963535557301</v>
      </c>
      <c r="I489" s="3">
        <v>22.276590361637101</v>
      </c>
      <c r="K489" s="54">
        <f t="shared" si="70"/>
        <v>-2.7162976976800479E-2</v>
      </c>
      <c r="L489" s="54">
        <f t="shared" si="77"/>
        <v>0.1901490710956999</v>
      </c>
      <c r="M489" s="54">
        <f t="shared" si="71"/>
        <v>0.19372343410940118</v>
      </c>
      <c r="N489" s="54">
        <f t="shared" si="78"/>
        <v>0.27677591865050388</v>
      </c>
      <c r="O489" s="54">
        <f t="shared" si="72"/>
        <v>0</v>
      </c>
      <c r="P489" s="54"/>
      <c r="Q489" s="54">
        <f t="shared" si="73"/>
        <v>0.16814798822979782</v>
      </c>
      <c r="R489" s="54"/>
      <c r="S489" s="54">
        <f t="shared" si="74"/>
        <v>-0.24931973260730089</v>
      </c>
      <c r="T489" s="54"/>
      <c r="U489" s="54">
        <f t="shared" si="75"/>
        <v>-0.10998227776379821</v>
      </c>
      <c r="V489" s="54"/>
      <c r="W489" s="54">
        <f t="shared" si="76"/>
        <v>-0.47070420417799852</v>
      </c>
    </row>
    <row r="490" spans="1:23">
      <c r="A490">
        <v>95.2</v>
      </c>
      <c r="B490" s="3">
        <v>28.704622101822999</v>
      </c>
      <c r="C490" s="2">
        <v>238</v>
      </c>
      <c r="D490" s="3">
        <v>22.498265370677899</v>
      </c>
      <c r="E490" s="3">
        <v>22.221121349410499</v>
      </c>
      <c r="F490" s="3">
        <v>20.827741530186099</v>
      </c>
      <c r="G490" s="3">
        <v>22.5536346884168</v>
      </c>
      <c r="H490" s="3">
        <v>23.106371893893201</v>
      </c>
      <c r="I490" s="3">
        <v>22.387465579661399</v>
      </c>
      <c r="K490" s="54">
        <f t="shared" si="70"/>
        <v>-2.7163096489701388E-2</v>
      </c>
      <c r="L490" s="54">
        <f t="shared" si="77"/>
        <v>-1.1951290090905786E-7</v>
      </c>
      <c r="M490" s="54">
        <f t="shared" si="71"/>
        <v>-0.19372343410940118</v>
      </c>
      <c r="N490" s="54">
        <f t="shared" si="78"/>
        <v>-0.38744686821880236</v>
      </c>
      <c r="O490" s="54">
        <f t="shared" si="72"/>
        <v>8.3231723317599204E-2</v>
      </c>
      <c r="P490" s="54"/>
      <c r="Q490" s="54">
        <f t="shared" si="73"/>
        <v>0</v>
      </c>
      <c r="R490" s="54"/>
      <c r="S490" s="54">
        <f t="shared" si="74"/>
        <v>0.24931973260730089</v>
      </c>
      <c r="T490" s="54"/>
      <c r="U490" s="54">
        <f t="shared" si="75"/>
        <v>-0.63359164166410054</v>
      </c>
      <c r="V490" s="54"/>
      <c r="W490" s="54">
        <f t="shared" si="76"/>
        <v>0.11087521802429734</v>
      </c>
    </row>
    <row r="491" spans="1:23">
      <c r="A491">
        <v>95.4</v>
      </c>
      <c r="B491" s="3">
        <v>28.188452683465901</v>
      </c>
      <c r="C491" s="2">
        <v>238.5</v>
      </c>
      <c r="D491" s="3">
        <v>22.498265370677899</v>
      </c>
      <c r="E491" s="3">
        <v>21.832308981958001</v>
      </c>
      <c r="F491" s="3">
        <v>20.378868301364399</v>
      </c>
      <c r="G491" s="3">
        <v>22.442872117141899</v>
      </c>
      <c r="H491" s="3">
        <v>23.657436603103601</v>
      </c>
      <c r="I491" s="3">
        <v>22.6919888047873</v>
      </c>
      <c r="K491" s="54">
        <f t="shared" si="70"/>
        <v>-0.51616941835709795</v>
      </c>
      <c r="L491" s="54">
        <f t="shared" si="77"/>
        <v>-0.48900632186739657</v>
      </c>
      <c r="M491" s="54">
        <f t="shared" si="71"/>
        <v>0</v>
      </c>
      <c r="N491" s="54">
        <f t="shared" si="78"/>
        <v>0.19372343410940118</v>
      </c>
      <c r="O491" s="54">
        <f t="shared" si="72"/>
        <v>-0.38881236745249836</v>
      </c>
      <c r="P491" s="54"/>
      <c r="Q491" s="54">
        <f t="shared" si="73"/>
        <v>-0.44887322882170011</v>
      </c>
      <c r="R491" s="54"/>
      <c r="S491" s="54">
        <f t="shared" si="74"/>
        <v>-0.11076257127490052</v>
      </c>
      <c r="T491" s="54"/>
      <c r="U491" s="54">
        <f t="shared" si="75"/>
        <v>0.55106470921040085</v>
      </c>
      <c r="V491" s="54"/>
      <c r="W491" s="54">
        <f t="shared" si="76"/>
        <v>0.30452322512590158</v>
      </c>
    </row>
    <row r="492" spans="1:23">
      <c r="A492">
        <v>95.6</v>
      </c>
      <c r="B492" s="3">
        <v>28.378633864096699</v>
      </c>
      <c r="C492" s="2">
        <v>239</v>
      </c>
      <c r="D492" s="3">
        <v>22.802587935020899</v>
      </c>
      <c r="E492" s="3">
        <v>22.3320347747649</v>
      </c>
      <c r="F492" s="3">
        <v>20.378868301364399</v>
      </c>
      <c r="G492" s="3">
        <v>22.193382305670799</v>
      </c>
      <c r="H492" s="3">
        <v>23.602403407972901</v>
      </c>
      <c r="I492" s="3">
        <v>22.719643919188801</v>
      </c>
      <c r="K492" s="54">
        <f t="shared" si="70"/>
        <v>0.19018118063079825</v>
      </c>
      <c r="L492" s="54">
        <f t="shared" si="77"/>
        <v>0.70635059898789621</v>
      </c>
      <c r="M492" s="54">
        <f t="shared" si="71"/>
        <v>0.30432256434299987</v>
      </c>
      <c r="N492" s="54">
        <f t="shared" si="78"/>
        <v>0.30432256434299987</v>
      </c>
      <c r="O492" s="54">
        <f t="shared" si="72"/>
        <v>0.49972579280689899</v>
      </c>
      <c r="P492" s="54"/>
      <c r="Q492" s="54">
        <f t="shared" si="73"/>
        <v>0</v>
      </c>
      <c r="R492" s="54"/>
      <c r="S492" s="54">
        <f t="shared" si="74"/>
        <v>-0.24948981147110061</v>
      </c>
      <c r="T492" s="54"/>
      <c r="U492" s="54">
        <f t="shared" si="75"/>
        <v>-5.5033195130700818E-2</v>
      </c>
      <c r="V492" s="54"/>
      <c r="W492" s="54">
        <f t="shared" si="76"/>
        <v>2.7655114401500924E-2</v>
      </c>
    </row>
    <row r="493" spans="1:23">
      <c r="A493">
        <v>95.8</v>
      </c>
      <c r="B493" s="3">
        <v>28.460130292635998</v>
      </c>
      <c r="C493" s="2">
        <v>239.5</v>
      </c>
      <c r="D493" s="3">
        <v>22.498265370677899</v>
      </c>
      <c r="E493" s="3">
        <v>21.776680580575398</v>
      </c>
      <c r="F493" s="3">
        <v>20.827741530186099</v>
      </c>
      <c r="G493" s="3">
        <v>22.304314955809499</v>
      </c>
      <c r="H493" s="3">
        <v>23.657436603103601</v>
      </c>
      <c r="I493" s="3">
        <v>22.6919888047873</v>
      </c>
      <c r="K493" s="54">
        <f t="shared" si="70"/>
        <v>8.1496428539299615E-2</v>
      </c>
      <c r="L493" s="54">
        <f t="shared" si="77"/>
        <v>-0.10868475209149864</v>
      </c>
      <c r="M493" s="54">
        <f t="shared" si="71"/>
        <v>-0.30432256434299987</v>
      </c>
      <c r="N493" s="54">
        <f t="shared" si="78"/>
        <v>-0.60864512868599974</v>
      </c>
      <c r="O493" s="54">
        <f t="shared" si="72"/>
        <v>-0.55535419418950127</v>
      </c>
      <c r="P493" s="54"/>
      <c r="Q493" s="54">
        <f t="shared" si="73"/>
        <v>0.44887322882170011</v>
      </c>
      <c r="R493" s="54"/>
      <c r="S493" s="54">
        <f t="shared" si="74"/>
        <v>0.11093265013870024</v>
      </c>
      <c r="T493" s="54"/>
      <c r="U493" s="54">
        <f t="shared" si="75"/>
        <v>5.5033195130700818E-2</v>
      </c>
      <c r="V493" s="54"/>
      <c r="W493" s="54">
        <f t="shared" si="76"/>
        <v>-2.7655114401500924E-2</v>
      </c>
    </row>
    <row r="494" spans="1:23">
      <c r="A494">
        <v>96</v>
      </c>
      <c r="B494" s="3">
        <v>28.623126630381002</v>
      </c>
      <c r="C494" s="2">
        <v>240</v>
      </c>
      <c r="D494" s="3">
        <v>22.304314955809499</v>
      </c>
      <c r="E494" s="3">
        <v>22.359755250576999</v>
      </c>
      <c r="F494" s="3">
        <v>20.743694440459102</v>
      </c>
      <c r="G494" s="3">
        <v>22.276590361637101</v>
      </c>
      <c r="H494" s="3">
        <v>23.271862149098201</v>
      </c>
      <c r="I494" s="3">
        <v>22.525952335171599</v>
      </c>
      <c r="K494" s="54">
        <f t="shared" si="70"/>
        <v>0.16299633774500322</v>
      </c>
      <c r="L494" s="54">
        <f t="shared" si="77"/>
        <v>8.1499909205703602E-2</v>
      </c>
      <c r="M494" s="54">
        <f t="shared" si="71"/>
        <v>-0.19395041486840014</v>
      </c>
      <c r="N494" s="54">
        <f t="shared" si="78"/>
        <v>0.11037214947459972</v>
      </c>
      <c r="O494" s="54">
        <f t="shared" si="72"/>
        <v>0.58307467000160074</v>
      </c>
      <c r="P494" s="54"/>
      <c r="Q494" s="54">
        <f t="shared" si="73"/>
        <v>-8.404708972699737E-2</v>
      </c>
      <c r="R494" s="54"/>
      <c r="S494" s="54">
        <f t="shared" si="74"/>
        <v>-2.7724594172397587E-2</v>
      </c>
      <c r="T494" s="54"/>
      <c r="U494" s="54">
        <f t="shared" si="75"/>
        <v>-0.38557445400540047</v>
      </c>
      <c r="V494" s="54"/>
      <c r="W494" s="54">
        <f t="shared" si="76"/>
        <v>-0.16603646961570107</v>
      </c>
    </row>
    <row r="495" spans="1:23">
      <c r="A495">
        <v>96.2</v>
      </c>
      <c r="B495" s="3">
        <v>28.405799647087498</v>
      </c>
      <c r="K495" s="54">
        <f t="shared" si="70"/>
        <v>-0.21732698329350342</v>
      </c>
      <c r="L495" s="54">
        <f t="shared" si="77"/>
        <v>-0.38032332103850663</v>
      </c>
    </row>
    <row r="496" spans="1:23">
      <c r="A496">
        <v>96.4</v>
      </c>
      <c r="B496" s="3">
        <v>28.215621101253699</v>
      </c>
      <c r="K496" s="54">
        <f t="shared" si="70"/>
        <v>-0.19017854583379901</v>
      </c>
      <c r="L496" s="54">
        <f t="shared" si="77"/>
        <v>2.7148437459704411E-2</v>
      </c>
    </row>
    <row r="497" spans="1:12">
      <c r="A497">
        <v>96.6</v>
      </c>
      <c r="B497" s="3">
        <v>28.3242959924684</v>
      </c>
      <c r="K497" s="54">
        <f t="shared" si="70"/>
        <v>0.10867489121470086</v>
      </c>
      <c r="L497" s="54">
        <f t="shared" si="77"/>
        <v>0.29885343704849987</v>
      </c>
    </row>
    <row r="498" spans="1:12">
      <c r="A498">
        <v>96.8</v>
      </c>
      <c r="B498" s="3">
        <v>28.215621101253699</v>
      </c>
      <c r="K498" s="54">
        <f t="shared" si="70"/>
        <v>-0.10867489121470086</v>
      </c>
      <c r="L498" s="54">
        <f t="shared" si="77"/>
        <v>-0.21734978242940173</v>
      </c>
    </row>
    <row r="499" spans="1:12">
      <c r="A499">
        <v>97</v>
      </c>
      <c r="B499" s="3">
        <v>28.432965117916201</v>
      </c>
      <c r="K499" s="54">
        <f t="shared" si="70"/>
        <v>0.21734401666250136</v>
      </c>
      <c r="L499" s="54">
        <f t="shared" si="77"/>
        <v>0.32601890787720222</v>
      </c>
    </row>
    <row r="500" spans="1:12">
      <c r="A500">
        <v>97.2</v>
      </c>
      <c r="B500" s="3">
        <v>28.3242959924684</v>
      </c>
      <c r="K500" s="54">
        <f t="shared" si="70"/>
        <v>-0.1086691254478005</v>
      </c>
      <c r="L500" s="54">
        <f t="shared" si="77"/>
        <v>-0.32601314211030186</v>
      </c>
    </row>
    <row r="501" spans="1:12">
      <c r="A501">
        <v>97.4</v>
      </c>
      <c r="B501" s="3">
        <v>28.188452683465901</v>
      </c>
      <c r="K501" s="54">
        <f t="shared" si="70"/>
        <v>-0.13584330900249952</v>
      </c>
      <c r="L501" s="54">
        <f t="shared" si="77"/>
        <v>-2.7174183554699027E-2</v>
      </c>
    </row>
    <row r="502" spans="1:12">
      <c r="A502">
        <v>97.6</v>
      </c>
      <c r="B502" s="3">
        <v>28.405799647087498</v>
      </c>
      <c r="K502" s="54">
        <f t="shared" si="70"/>
        <v>0.21734696362159767</v>
      </c>
      <c r="L502" s="54">
        <f t="shared" si="77"/>
        <v>0.35319027262409719</v>
      </c>
    </row>
    <row r="503" spans="1:12">
      <c r="A503">
        <v>97.8</v>
      </c>
      <c r="B503" s="3">
        <v>28.079769140124199</v>
      </c>
      <c r="K503" s="54">
        <f t="shared" si="70"/>
        <v>-0.32603050696329916</v>
      </c>
      <c r="L503" s="54">
        <f t="shared" si="77"/>
        <v>-0.54337747058489683</v>
      </c>
    </row>
    <row r="504" spans="1:12">
      <c r="A504">
        <v>98</v>
      </c>
      <c r="B504" s="3">
        <v>27.943904557723101</v>
      </c>
      <c r="K504" s="54">
        <f t="shared" si="70"/>
        <v>-0.13586458240109778</v>
      </c>
      <c r="L504" s="54">
        <f t="shared" si="77"/>
        <v>0.19016592456220138</v>
      </c>
    </row>
    <row r="505" spans="1:12">
      <c r="A505">
        <v>98.2</v>
      </c>
      <c r="B505" s="3">
        <v>27.9982499112709</v>
      </c>
      <c r="K505" s="54">
        <f t="shared" si="70"/>
        <v>5.434535354779868E-2</v>
      </c>
      <c r="L505" s="54">
        <f t="shared" si="77"/>
        <v>0.19020993594889646</v>
      </c>
    </row>
    <row r="506" spans="1:12">
      <c r="A506">
        <v>98.4</v>
      </c>
      <c r="B506" s="3">
        <v>28.297129176599299</v>
      </c>
      <c r="K506" s="54">
        <f t="shared" si="70"/>
        <v>0.2988792653283987</v>
      </c>
      <c r="L506" s="54">
        <f t="shared" si="77"/>
        <v>0.24453391178060002</v>
      </c>
    </row>
    <row r="507" spans="1:12">
      <c r="A507">
        <v>98.6</v>
      </c>
      <c r="B507" s="3">
        <v>28.134109204535701</v>
      </c>
      <c r="K507" s="54">
        <f t="shared" si="70"/>
        <v>-0.16301997206359786</v>
      </c>
      <c r="L507" s="54">
        <f t="shared" si="77"/>
        <v>-0.46189923739199656</v>
      </c>
    </row>
    <row r="508" spans="1:12">
      <c r="A508">
        <v>98.8</v>
      </c>
      <c r="B508" s="3">
        <v>28.079769140124199</v>
      </c>
      <c r="K508" s="54">
        <f t="shared" si="70"/>
        <v>-5.4340064411501743E-2</v>
      </c>
      <c r="L508" s="54">
        <f t="shared" si="77"/>
        <v>0.10867990765209612</v>
      </c>
    </row>
    <row r="509" spans="1:12">
      <c r="A509">
        <v>99</v>
      </c>
      <c r="B509" s="3">
        <v>28.297129176599299</v>
      </c>
      <c r="K509" s="54">
        <f t="shared" si="70"/>
        <v>0.21736003647509961</v>
      </c>
      <c r="L509" s="54">
        <f t="shared" si="77"/>
        <v>0.27170010088660135</v>
      </c>
    </row>
    <row r="510" spans="1:12">
      <c r="A510">
        <v>99.2</v>
      </c>
      <c r="B510" s="3">
        <v>27.8080200403001</v>
      </c>
      <c r="K510" s="54">
        <f t="shared" si="70"/>
        <v>-0.48910913629919861</v>
      </c>
      <c r="L510" s="54">
        <f t="shared" si="77"/>
        <v>-0.70646917277429822</v>
      </c>
    </row>
    <row r="511" spans="1:12">
      <c r="A511">
        <v>99.4</v>
      </c>
      <c r="B511" s="3">
        <v>28.079769140124199</v>
      </c>
      <c r="K511" s="54">
        <f t="shared" si="70"/>
        <v>0.27174909982409901</v>
      </c>
      <c r="L511" s="54">
        <f t="shared" si="77"/>
        <v>0.76085823612329762</v>
      </c>
    </row>
    <row r="512" spans="1:12">
      <c r="A512">
        <v>99.6</v>
      </c>
      <c r="B512" s="3">
        <v>28.242789094499901</v>
      </c>
      <c r="K512" s="54">
        <f t="shared" si="70"/>
        <v>0.16301995437570227</v>
      </c>
      <c r="L512" s="54">
        <f t="shared" si="77"/>
        <v>-0.10872914544839674</v>
      </c>
    </row>
    <row r="513" spans="1:12">
      <c r="A513">
        <v>99.8</v>
      </c>
      <c r="B513" s="3">
        <v>27.590575599937502</v>
      </c>
      <c r="K513" s="54">
        <f t="shared" si="70"/>
        <v>-0.65221349456239963</v>
      </c>
      <c r="L513" s="54">
        <f t="shared" si="77"/>
        <v>-0.8152334489381019</v>
      </c>
    </row>
    <row r="514" spans="1:12">
      <c r="A514">
        <v>100</v>
      </c>
      <c r="B514" s="3">
        <v>28.079769140124199</v>
      </c>
      <c r="K514" s="54">
        <f t="shared" si="70"/>
        <v>0.48919354018669736</v>
      </c>
      <c r="L514" s="54">
        <f t="shared" si="77"/>
        <v>1.141407034749097</v>
      </c>
    </row>
    <row r="515" spans="1:12">
      <c r="A515">
        <v>100.2</v>
      </c>
      <c r="B515" s="3">
        <v>27.9167257049989</v>
      </c>
      <c r="K515" s="54">
        <f t="shared" si="70"/>
        <v>-0.1630434351252994</v>
      </c>
      <c r="L515" s="54">
        <f t="shared" si="77"/>
        <v>-0.65223697531199676</v>
      </c>
    </row>
    <row r="516" spans="1:12">
      <c r="A516">
        <v>100.4</v>
      </c>
      <c r="B516" s="3">
        <v>28.025421750556401</v>
      </c>
      <c r="K516" s="54">
        <f t="shared" si="70"/>
        <v>0.10869604555750101</v>
      </c>
      <c r="L516" s="54">
        <f t="shared" si="77"/>
        <v>0.27173948068280041</v>
      </c>
    </row>
    <row r="517" spans="1:12">
      <c r="A517">
        <v>100.6</v>
      </c>
      <c r="B517" s="3">
        <v>27.4818343622185</v>
      </c>
      <c r="K517" s="54">
        <f t="shared" si="70"/>
        <v>-0.54358738833790099</v>
      </c>
      <c r="L517" s="54">
        <f t="shared" si="77"/>
        <v>-0.652283433895402</v>
      </c>
    </row>
    <row r="518" spans="1:12">
      <c r="A518">
        <v>100.8</v>
      </c>
      <c r="B518" s="3">
        <v>27.536209356356899</v>
      </c>
      <c r="K518" s="54">
        <f t="shared" si="70"/>
        <v>5.4374994138399302E-2</v>
      </c>
      <c r="L518" s="54">
        <f t="shared" si="77"/>
        <v>0.59796238247630029</v>
      </c>
    </row>
    <row r="519" spans="1:12">
      <c r="A519">
        <v>101</v>
      </c>
      <c r="B519" s="3">
        <v>27.672124177985399</v>
      </c>
      <c r="K519" s="54">
        <f t="shared" si="70"/>
        <v>0.13591482162849999</v>
      </c>
      <c r="L519" s="54">
        <f t="shared" si="77"/>
        <v>8.1539827490100691E-2</v>
      </c>
    </row>
    <row r="520" spans="1:12">
      <c r="A520">
        <v>101.2</v>
      </c>
      <c r="B520" s="3">
        <v>27.7808433274623</v>
      </c>
      <c r="K520" s="54">
        <f t="shared" si="70"/>
        <v>0.10871914947690087</v>
      </c>
      <c r="L520" s="54">
        <f t="shared" si="77"/>
        <v>-2.7195672151599126E-2</v>
      </c>
    </row>
    <row r="521" spans="1:12">
      <c r="A521">
        <v>101.4</v>
      </c>
      <c r="B521" s="3">
        <v>27.943904557723101</v>
      </c>
      <c r="K521" s="54">
        <f t="shared" si="70"/>
        <v>0.16306123026080144</v>
      </c>
      <c r="L521" s="54">
        <f t="shared" si="77"/>
        <v>5.434208078390057E-2</v>
      </c>
    </row>
    <row r="522" spans="1:12">
      <c r="A522">
        <v>101.6</v>
      </c>
      <c r="B522" s="3">
        <v>27.726487841154299</v>
      </c>
      <c r="K522" s="54">
        <f t="shared" si="70"/>
        <v>-0.21741671656880257</v>
      </c>
      <c r="L522" s="54">
        <f t="shared" si="77"/>
        <v>-0.38047794682960401</v>
      </c>
    </row>
    <row r="523" spans="1:12">
      <c r="A523">
        <v>101.8</v>
      </c>
      <c r="B523" s="3">
        <v>27.8895515573764</v>
      </c>
      <c r="K523" s="54">
        <f t="shared" si="70"/>
        <v>0.16306371622210136</v>
      </c>
      <c r="L523" s="54">
        <f t="shared" si="77"/>
        <v>0.38048043279090393</v>
      </c>
    </row>
    <row r="524" spans="1:12">
      <c r="A524">
        <v>102</v>
      </c>
      <c r="B524" s="3">
        <v>27.590575599937502</v>
      </c>
      <c r="K524" s="54">
        <f t="shared" si="70"/>
        <v>-0.29897595743889838</v>
      </c>
      <c r="L524" s="54">
        <f t="shared" si="77"/>
        <v>-0.46203967366099974</v>
      </c>
    </row>
    <row r="525" spans="1:12">
      <c r="A525">
        <v>102.2</v>
      </c>
      <c r="B525" s="3">
        <v>27.862376792563001</v>
      </c>
      <c r="K525" s="54">
        <f t="shared" si="70"/>
        <v>0.27180119262549951</v>
      </c>
      <c r="L525" s="54">
        <f t="shared" si="77"/>
        <v>0.57077715006439789</v>
      </c>
    </row>
    <row r="526" spans="1:12">
      <c r="A526">
        <v>102.4</v>
      </c>
      <c r="B526" s="3">
        <v>27.672124177985399</v>
      </c>
      <c r="K526" s="54">
        <f t="shared" si="70"/>
        <v>-0.19025261457760223</v>
      </c>
      <c r="L526" s="54">
        <f t="shared" si="77"/>
        <v>-0.46205380720310174</v>
      </c>
    </row>
    <row r="527" spans="1:12">
      <c r="A527">
        <v>102.6</v>
      </c>
      <c r="B527" s="3">
        <v>27.672124177985399</v>
      </c>
      <c r="K527" s="54">
        <f t="shared" si="70"/>
        <v>0</v>
      </c>
      <c r="L527" s="54">
        <f t="shared" si="77"/>
        <v>0.19025261457760223</v>
      </c>
    </row>
    <row r="528" spans="1:12">
      <c r="A528">
        <v>102.8</v>
      </c>
      <c r="B528" s="3">
        <v>27.509024954108501</v>
      </c>
      <c r="K528" s="54">
        <f t="shared" ref="K528:K591" si="79">B528-B527</f>
        <v>-0.16309922387689824</v>
      </c>
      <c r="L528" s="54">
        <f t="shared" si="77"/>
        <v>-0.16309922387689824</v>
      </c>
    </row>
    <row r="529" spans="1:12">
      <c r="A529">
        <v>103</v>
      </c>
      <c r="B529" s="3">
        <v>27.699303724690999</v>
      </c>
      <c r="K529" s="54">
        <f t="shared" si="79"/>
        <v>0.19027877058249842</v>
      </c>
      <c r="L529" s="54">
        <f t="shared" ref="L529:L592" si="80">K529-K528</f>
        <v>0.35337799445939666</v>
      </c>
    </row>
    <row r="530" spans="1:12">
      <c r="A530">
        <v>103.2</v>
      </c>
      <c r="B530" s="3">
        <v>27.7808433274623</v>
      </c>
      <c r="K530" s="54">
        <f t="shared" si="79"/>
        <v>8.1539602771300679E-2</v>
      </c>
      <c r="L530" s="54">
        <f t="shared" si="80"/>
        <v>-0.10873916781119775</v>
      </c>
    </row>
    <row r="531" spans="1:12">
      <c r="A531">
        <v>103.4</v>
      </c>
      <c r="B531" s="3">
        <v>27.672124177985399</v>
      </c>
      <c r="K531" s="54">
        <f t="shared" si="79"/>
        <v>-0.10871914947690087</v>
      </c>
      <c r="L531" s="54">
        <f t="shared" si="80"/>
        <v>-0.19025875224820155</v>
      </c>
    </row>
    <row r="532" spans="1:12">
      <c r="A532">
        <v>103.6</v>
      </c>
      <c r="B532" s="3">
        <v>27.128320250797099</v>
      </c>
      <c r="K532" s="54">
        <f t="shared" si="79"/>
        <v>-0.54380392718829995</v>
      </c>
      <c r="L532" s="54">
        <f t="shared" si="80"/>
        <v>-0.43508477771139908</v>
      </c>
    </row>
    <row r="533" spans="1:12">
      <c r="A533">
        <v>103.8</v>
      </c>
      <c r="B533" s="3">
        <v>27.672124177985399</v>
      </c>
      <c r="K533" s="54">
        <f t="shared" si="79"/>
        <v>0.54380392718829995</v>
      </c>
      <c r="L533" s="54">
        <f t="shared" si="80"/>
        <v>1.0876078543765999</v>
      </c>
    </row>
    <row r="534" spans="1:12">
      <c r="A534">
        <v>104</v>
      </c>
      <c r="B534" s="3">
        <v>27.672124177985399</v>
      </c>
      <c r="K534" s="54">
        <f t="shared" si="79"/>
        <v>0</v>
      </c>
      <c r="L534" s="54">
        <f t="shared" si="80"/>
        <v>-0.54380392718829995</v>
      </c>
    </row>
    <row r="535" spans="1:12">
      <c r="A535">
        <v>104.2</v>
      </c>
      <c r="B535" s="3">
        <v>27.536209356356899</v>
      </c>
      <c r="K535" s="54">
        <f t="shared" si="79"/>
        <v>-0.13591482162849999</v>
      </c>
      <c r="L535" s="54">
        <f t="shared" si="80"/>
        <v>-0.13591482162849999</v>
      </c>
    </row>
    <row r="536" spans="1:12">
      <c r="A536">
        <v>104.4</v>
      </c>
      <c r="B536" s="3">
        <v>27.1827216176723</v>
      </c>
      <c r="K536" s="54">
        <f t="shared" si="79"/>
        <v>-0.35348773868459915</v>
      </c>
      <c r="L536" s="54">
        <f t="shared" si="80"/>
        <v>-0.21757291705609916</v>
      </c>
    </row>
    <row r="537" spans="1:12">
      <c r="A537">
        <v>104.6</v>
      </c>
      <c r="B537" s="3">
        <v>27.128320250797099</v>
      </c>
      <c r="K537" s="54">
        <f t="shared" si="79"/>
        <v>-5.4401366875200807E-2</v>
      </c>
      <c r="L537" s="54">
        <f t="shared" si="80"/>
        <v>0.29908637180939834</v>
      </c>
    </row>
    <row r="538" spans="1:12">
      <c r="A538">
        <v>104.8</v>
      </c>
      <c r="B538" s="3">
        <v>27.345888703803599</v>
      </c>
      <c r="K538" s="54">
        <f t="shared" si="79"/>
        <v>0.21756845300649985</v>
      </c>
      <c r="L538" s="54">
        <f t="shared" si="80"/>
        <v>0.27196981988170066</v>
      </c>
    </row>
    <row r="539" spans="1:12">
      <c r="A539">
        <v>105</v>
      </c>
      <c r="B539" s="3">
        <v>27.345888703803599</v>
      </c>
      <c r="K539" s="54">
        <f t="shared" si="79"/>
        <v>0</v>
      </c>
      <c r="L539" s="54">
        <f t="shared" si="80"/>
        <v>-0.21756845300649985</v>
      </c>
    </row>
    <row r="540" spans="1:12">
      <c r="A540">
        <v>105.2</v>
      </c>
      <c r="B540" s="3">
        <v>27.509024954108501</v>
      </c>
      <c r="K540" s="54">
        <f t="shared" si="79"/>
        <v>0.16313625030490186</v>
      </c>
      <c r="L540" s="54">
        <f t="shared" si="80"/>
        <v>0.16313625030490186</v>
      </c>
    </row>
    <row r="541" spans="1:12">
      <c r="A541">
        <v>105.4</v>
      </c>
      <c r="B541" s="3">
        <v>27.454648177366099</v>
      </c>
      <c r="K541" s="54">
        <f t="shared" si="79"/>
        <v>-5.4376776742401489E-2</v>
      </c>
      <c r="L541" s="54">
        <f t="shared" si="80"/>
        <v>-0.21751302704730335</v>
      </c>
    </row>
    <row r="542" spans="1:12">
      <c r="A542">
        <v>105.6</v>
      </c>
      <c r="B542" s="3">
        <v>27.400273021287401</v>
      </c>
      <c r="K542" s="54">
        <f t="shared" si="79"/>
        <v>-5.4375156078698694E-2</v>
      </c>
      <c r="L542" s="54">
        <f t="shared" si="80"/>
        <v>1.6206637027949E-6</v>
      </c>
    </row>
    <row r="543" spans="1:12">
      <c r="A543">
        <v>105.8</v>
      </c>
      <c r="B543" s="3">
        <v>27.373078699658699</v>
      </c>
      <c r="K543" s="54">
        <f t="shared" si="79"/>
        <v>-2.7194321628702056E-2</v>
      </c>
      <c r="L543" s="54">
        <f t="shared" si="80"/>
        <v>2.7180834449996638E-2</v>
      </c>
    </row>
    <row r="544" spans="1:12">
      <c r="A544">
        <v>106</v>
      </c>
      <c r="B544" s="3">
        <v>27.4818343622185</v>
      </c>
      <c r="K544" s="54">
        <f t="shared" si="79"/>
        <v>0.10875566255980118</v>
      </c>
      <c r="L544" s="54">
        <f t="shared" si="80"/>
        <v>0.13594998418850324</v>
      </c>
    </row>
    <row r="545" spans="1:12">
      <c r="A545">
        <v>106.2</v>
      </c>
      <c r="B545" s="3">
        <v>27.400273021287401</v>
      </c>
      <c r="K545" s="54">
        <f t="shared" si="79"/>
        <v>-8.1561340931099124E-2</v>
      </c>
      <c r="L545" s="54">
        <f t="shared" si="80"/>
        <v>-0.1903170034909003</v>
      </c>
    </row>
    <row r="546" spans="1:12">
      <c r="A546">
        <v>106.4</v>
      </c>
      <c r="B546" s="3">
        <v>27.237113165572399</v>
      </c>
      <c r="K546" s="54">
        <f t="shared" si="79"/>
        <v>-0.16315985571500136</v>
      </c>
      <c r="L546" s="54">
        <f t="shared" si="80"/>
        <v>-8.1598514783902232E-2</v>
      </c>
    </row>
    <row r="547" spans="1:12">
      <c r="A547">
        <v>106.6</v>
      </c>
      <c r="B547" s="3">
        <v>27.427461070553999</v>
      </c>
      <c r="K547" s="54">
        <f t="shared" si="79"/>
        <v>0.19034790498159992</v>
      </c>
      <c r="L547" s="54">
        <f t="shared" si="80"/>
        <v>0.35350776069660128</v>
      </c>
    </row>
    <row r="548" spans="1:12">
      <c r="A548">
        <v>106.8</v>
      </c>
      <c r="B548" s="3">
        <v>27.101120481166099</v>
      </c>
      <c r="K548" s="54">
        <f t="shared" si="79"/>
        <v>-0.32634058938790034</v>
      </c>
      <c r="L548" s="54">
        <f t="shared" si="80"/>
        <v>-0.51668849436950026</v>
      </c>
    </row>
    <row r="549" spans="1:12">
      <c r="A549">
        <v>107</v>
      </c>
      <c r="B549" s="3">
        <v>27.291505679767099</v>
      </c>
      <c r="K549" s="54">
        <f t="shared" si="79"/>
        <v>0.19038519860099967</v>
      </c>
      <c r="L549" s="54">
        <f t="shared" si="80"/>
        <v>0.51672578798890001</v>
      </c>
    </row>
    <row r="550" spans="1:12">
      <c r="A550">
        <v>107.2</v>
      </c>
      <c r="B550" s="3">
        <v>27.1555188525159</v>
      </c>
      <c r="K550" s="54">
        <f t="shared" si="79"/>
        <v>-0.13598682725119815</v>
      </c>
      <c r="L550" s="54">
        <f t="shared" si="80"/>
        <v>-0.32637202585219782</v>
      </c>
    </row>
    <row r="551" spans="1:12">
      <c r="A551">
        <v>107.4</v>
      </c>
      <c r="B551" s="3">
        <v>27.2643073003829</v>
      </c>
      <c r="K551" s="54">
        <f t="shared" si="79"/>
        <v>0.10878844786699915</v>
      </c>
      <c r="L551" s="54">
        <f t="shared" si="80"/>
        <v>0.2447752751181973</v>
      </c>
    </row>
    <row r="552" spans="1:12">
      <c r="A552">
        <v>107.6</v>
      </c>
      <c r="B552" s="3">
        <v>27.345888703803599</v>
      </c>
      <c r="K552" s="54">
        <f t="shared" si="79"/>
        <v>8.1581403420699417E-2</v>
      </c>
      <c r="L552" s="54">
        <f t="shared" si="80"/>
        <v>-2.7207044446299733E-2</v>
      </c>
    </row>
    <row r="553" spans="1:12">
      <c r="A553">
        <v>107.8</v>
      </c>
      <c r="B553" s="3">
        <v>27.291505679767099</v>
      </c>
      <c r="K553" s="54">
        <f t="shared" si="79"/>
        <v>-5.4383024036500416E-2</v>
      </c>
      <c r="L553" s="54">
        <f t="shared" si="80"/>
        <v>-0.13596442745719983</v>
      </c>
    </row>
    <row r="554" spans="1:12">
      <c r="A554">
        <v>108</v>
      </c>
      <c r="B554" s="3">
        <v>27.291505679767099</v>
      </c>
      <c r="K554" s="54">
        <f t="shared" si="79"/>
        <v>0</v>
      </c>
      <c r="L554" s="54">
        <f t="shared" si="80"/>
        <v>5.4383024036500416E-2</v>
      </c>
    </row>
    <row r="555" spans="1:12">
      <c r="A555">
        <v>108.2</v>
      </c>
      <c r="B555" s="3">
        <v>27.128320250797099</v>
      </c>
      <c r="K555" s="54">
        <f t="shared" si="79"/>
        <v>-0.16318542896999944</v>
      </c>
      <c r="L555" s="54">
        <f t="shared" si="80"/>
        <v>-0.16318542896999944</v>
      </c>
    </row>
    <row r="556" spans="1:12">
      <c r="A556">
        <v>108.4</v>
      </c>
      <c r="B556" s="3">
        <v>26.692948588750099</v>
      </c>
      <c r="K556" s="54">
        <f t="shared" si="79"/>
        <v>-0.43537166204700029</v>
      </c>
      <c r="L556" s="54">
        <f t="shared" si="80"/>
        <v>-0.27218623307700085</v>
      </c>
    </row>
    <row r="557" spans="1:12">
      <c r="A557">
        <v>108.6</v>
      </c>
      <c r="B557" s="3">
        <v>27.128320250797099</v>
      </c>
      <c r="K557" s="54">
        <f t="shared" si="79"/>
        <v>0.43537166204700029</v>
      </c>
      <c r="L557" s="54">
        <f t="shared" si="80"/>
        <v>0.87074332409400057</v>
      </c>
    </row>
    <row r="558" spans="1:12">
      <c r="A558">
        <v>108.8</v>
      </c>
      <c r="B558" s="3">
        <v>26.8834671928389</v>
      </c>
      <c r="K558" s="54">
        <f t="shared" si="79"/>
        <v>-0.24485305795819912</v>
      </c>
      <c r="L558" s="54">
        <f t="shared" si="80"/>
        <v>-0.6802247200051994</v>
      </c>
    </row>
    <row r="559" spans="1:12">
      <c r="A559">
        <v>109</v>
      </c>
      <c r="B559" s="3">
        <v>26.937885563506899</v>
      </c>
      <c r="K559" s="54">
        <f t="shared" si="79"/>
        <v>5.4418370667999483E-2</v>
      </c>
      <c r="L559" s="54">
        <f t="shared" si="80"/>
        <v>0.2992714286261986</v>
      </c>
    </row>
    <row r="560" spans="1:12">
      <c r="A560">
        <v>109.2</v>
      </c>
      <c r="B560" s="3">
        <v>27.128320250797099</v>
      </c>
      <c r="K560" s="54">
        <f t="shared" si="79"/>
        <v>0.19043468729019963</v>
      </c>
      <c r="L560" s="54">
        <f t="shared" si="80"/>
        <v>0.13601631662220015</v>
      </c>
    </row>
    <row r="561" spans="1:12">
      <c r="A561">
        <v>109.4</v>
      </c>
      <c r="B561" s="3">
        <v>26.72016833763</v>
      </c>
      <c r="K561" s="54">
        <f t="shared" si="79"/>
        <v>-0.40815191316709942</v>
      </c>
      <c r="L561" s="54">
        <f t="shared" si="80"/>
        <v>-0.59858660045729906</v>
      </c>
    </row>
    <row r="562" spans="1:12">
      <c r="A562">
        <v>109.6</v>
      </c>
      <c r="B562" s="3">
        <v>26.8018241284542</v>
      </c>
      <c r="K562" s="54">
        <f t="shared" si="79"/>
        <v>8.165579082420038E-2</v>
      </c>
      <c r="L562" s="54">
        <f t="shared" si="80"/>
        <v>0.4898077039912998</v>
      </c>
    </row>
    <row r="563" spans="1:12">
      <c r="A563">
        <v>109.8</v>
      </c>
      <c r="B563" s="3">
        <v>26.611274968677801</v>
      </c>
      <c r="K563" s="54">
        <f t="shared" si="79"/>
        <v>-0.19054915977639908</v>
      </c>
      <c r="L563" s="54">
        <f t="shared" si="80"/>
        <v>-0.27220495060059946</v>
      </c>
    </row>
    <row r="564" spans="1:12">
      <c r="A564">
        <v>110</v>
      </c>
      <c r="B564" s="3">
        <v>26.665727344021299</v>
      </c>
      <c r="K564" s="54">
        <f t="shared" si="79"/>
        <v>5.4452375343498005E-2</v>
      </c>
      <c r="L564" s="54">
        <f t="shared" si="80"/>
        <v>0.24500153511989708</v>
      </c>
    </row>
    <row r="565" spans="1:12">
      <c r="A565">
        <v>110.2</v>
      </c>
      <c r="B565" s="3">
        <v>27.073919523127898</v>
      </c>
      <c r="K565" s="54">
        <f t="shared" si="79"/>
        <v>0.40819217910659944</v>
      </c>
      <c r="L565" s="54">
        <f t="shared" si="80"/>
        <v>0.35373980376310143</v>
      </c>
    </row>
    <row r="566" spans="1:12">
      <c r="A566">
        <v>110.4</v>
      </c>
      <c r="B566" s="3">
        <v>26.9923040011262</v>
      </c>
      <c r="K566" s="54">
        <f t="shared" si="79"/>
        <v>-8.1615522001698082E-2</v>
      </c>
      <c r="L566" s="54">
        <f t="shared" si="80"/>
        <v>-0.48980770110829752</v>
      </c>
    </row>
    <row r="567" spans="1:12">
      <c r="A567">
        <v>110.6</v>
      </c>
      <c r="B567" s="3">
        <v>26.937885563506899</v>
      </c>
      <c r="K567" s="54">
        <f t="shared" si="79"/>
        <v>-5.4418437619300875E-2</v>
      </c>
      <c r="L567" s="54">
        <f t="shared" si="80"/>
        <v>2.7197084382397207E-2</v>
      </c>
    </row>
    <row r="568" spans="1:12">
      <c r="A568">
        <v>110.8</v>
      </c>
      <c r="B568" s="3">
        <v>27.073919523127898</v>
      </c>
      <c r="K568" s="54">
        <f t="shared" si="79"/>
        <v>0.13603395962099896</v>
      </c>
      <c r="L568" s="54">
        <f t="shared" si="80"/>
        <v>0.19045239724029983</v>
      </c>
    </row>
    <row r="569" spans="1:12">
      <c r="A569">
        <v>111</v>
      </c>
      <c r="B569" s="3">
        <v>26.8018241284542</v>
      </c>
      <c r="K569" s="54">
        <f t="shared" si="79"/>
        <v>-0.27209539467369837</v>
      </c>
      <c r="L569" s="54">
        <f t="shared" si="80"/>
        <v>-0.40812935429469732</v>
      </c>
    </row>
    <row r="570" spans="1:12">
      <c r="A570">
        <v>111.2</v>
      </c>
      <c r="B570" s="3">
        <v>26.556821679740501</v>
      </c>
      <c r="K570" s="54">
        <f t="shared" si="79"/>
        <v>-0.24500244871369858</v>
      </c>
      <c r="L570" s="54">
        <f t="shared" si="80"/>
        <v>2.7092945959999781E-2</v>
      </c>
    </row>
    <row r="571" spans="1:12">
      <c r="A571">
        <v>111.4</v>
      </c>
      <c r="B571" s="3">
        <v>26.72016833763</v>
      </c>
      <c r="K571" s="54">
        <f t="shared" si="79"/>
        <v>0.1633466578894982</v>
      </c>
      <c r="L571" s="54">
        <f t="shared" si="80"/>
        <v>0.40834910660319679</v>
      </c>
    </row>
    <row r="572" spans="1:12">
      <c r="A572">
        <v>111.6</v>
      </c>
      <c r="B572" s="3">
        <v>26.8018241284542</v>
      </c>
      <c r="K572" s="54">
        <f t="shared" si="79"/>
        <v>8.165579082420038E-2</v>
      </c>
      <c r="L572" s="54">
        <f t="shared" si="80"/>
        <v>-8.1690867065297823E-2</v>
      </c>
    </row>
    <row r="573" spans="1:12">
      <c r="A573">
        <v>111.8</v>
      </c>
      <c r="B573" s="3">
        <v>26.8834671928389</v>
      </c>
      <c r="K573" s="54">
        <f t="shared" si="79"/>
        <v>8.1643064384699926E-2</v>
      </c>
      <c r="L573" s="54">
        <f t="shared" si="80"/>
        <v>-1.2726439500454489E-5</v>
      </c>
    </row>
    <row r="574" spans="1:12">
      <c r="A574">
        <v>112</v>
      </c>
      <c r="B574" s="3">
        <v>26.8290380986146</v>
      </c>
      <c r="K574" s="54">
        <f t="shared" si="79"/>
        <v>-5.4429094224300201E-2</v>
      </c>
      <c r="L574" s="54">
        <f t="shared" si="80"/>
        <v>-0.13607215860900013</v>
      </c>
    </row>
    <row r="575" spans="1:12">
      <c r="A575">
        <v>112.2</v>
      </c>
      <c r="B575" s="3">
        <v>26.229945984906902</v>
      </c>
      <c r="K575" s="54">
        <f t="shared" si="79"/>
        <v>-0.5990921137076981</v>
      </c>
      <c r="L575" s="54">
        <f t="shared" si="80"/>
        <v>-0.5446630194833979</v>
      </c>
    </row>
    <row r="576" spans="1:12">
      <c r="A576">
        <v>112.4</v>
      </c>
      <c r="B576" s="3">
        <v>26.8018241284542</v>
      </c>
      <c r="K576" s="54">
        <f t="shared" si="79"/>
        <v>0.57187814354729838</v>
      </c>
      <c r="L576" s="54">
        <f t="shared" si="80"/>
        <v>1.1709702572549965</v>
      </c>
    </row>
    <row r="577" spans="1:12">
      <c r="A577">
        <v>112.6</v>
      </c>
      <c r="B577" s="3">
        <v>26.611274968677801</v>
      </c>
      <c r="K577" s="54">
        <f t="shared" si="79"/>
        <v>-0.19054915977639908</v>
      </c>
      <c r="L577" s="54">
        <f t="shared" si="80"/>
        <v>-0.76242730332369746</v>
      </c>
    </row>
    <row r="578" spans="1:12">
      <c r="A578">
        <v>112.8</v>
      </c>
      <c r="B578" s="3">
        <v>26.692948588750099</v>
      </c>
      <c r="K578" s="54">
        <f t="shared" si="79"/>
        <v>8.1673620072297837E-2</v>
      </c>
      <c r="L578" s="54">
        <f t="shared" si="80"/>
        <v>0.27222277984869692</v>
      </c>
    </row>
    <row r="579" spans="1:12">
      <c r="A579">
        <v>113</v>
      </c>
      <c r="B579" s="3">
        <v>26.665727344021299</v>
      </c>
      <c r="K579" s="54">
        <f t="shared" si="79"/>
        <v>-2.7221244728799832E-2</v>
      </c>
      <c r="L579" s="54">
        <f t="shared" si="80"/>
        <v>-0.10889486480109767</v>
      </c>
    </row>
    <row r="580" spans="1:12">
      <c r="A580">
        <v>113.2</v>
      </c>
      <c r="B580" s="3">
        <v>26.72016833763</v>
      </c>
      <c r="K580" s="54">
        <f t="shared" si="79"/>
        <v>5.4440993608700694E-2</v>
      </c>
      <c r="L580" s="54">
        <f t="shared" si="80"/>
        <v>8.1662238337500526E-2</v>
      </c>
    </row>
    <row r="581" spans="1:12">
      <c r="A581">
        <v>113.4</v>
      </c>
      <c r="B581" s="3">
        <v>26.692948588750099</v>
      </c>
      <c r="K581" s="54">
        <f t="shared" si="79"/>
        <v>-2.7219748879900862E-2</v>
      </c>
      <c r="L581" s="54">
        <f t="shared" si="80"/>
        <v>-8.1660742488601556E-2</v>
      </c>
    </row>
    <row r="582" spans="1:12">
      <c r="A582">
        <v>113.6</v>
      </c>
      <c r="B582" s="3">
        <v>26.638504582948499</v>
      </c>
      <c r="K582" s="54">
        <f t="shared" si="79"/>
        <v>-5.444400580159936E-2</v>
      </c>
      <c r="L582" s="54">
        <f t="shared" si="80"/>
        <v>-2.7224256921698498E-2</v>
      </c>
    </row>
    <row r="583" spans="1:12">
      <c r="A583">
        <v>113.8</v>
      </c>
      <c r="B583" s="3">
        <v>26.747391926044099</v>
      </c>
      <c r="K583" s="54">
        <f t="shared" si="79"/>
        <v>0.10888734309559922</v>
      </c>
      <c r="L583" s="54">
        <f t="shared" si="80"/>
        <v>0.16333134889719858</v>
      </c>
    </row>
    <row r="584" spans="1:12">
      <c r="A584">
        <v>114</v>
      </c>
      <c r="B584" s="3">
        <v>26.556821679740501</v>
      </c>
      <c r="K584" s="54">
        <f t="shared" si="79"/>
        <v>-0.1905702463035972</v>
      </c>
      <c r="L584" s="54">
        <f t="shared" si="80"/>
        <v>-0.29945758939919642</v>
      </c>
    </row>
    <row r="585" spans="1:12">
      <c r="A585">
        <v>114.2</v>
      </c>
      <c r="B585" s="3">
        <v>26.665727344021299</v>
      </c>
      <c r="K585" s="54">
        <f t="shared" si="79"/>
        <v>0.10890566428079751</v>
      </c>
      <c r="L585" s="54">
        <f t="shared" si="80"/>
        <v>0.29947591058439471</v>
      </c>
    </row>
    <row r="586" spans="1:12">
      <c r="A586">
        <v>114.4</v>
      </c>
      <c r="B586" s="3">
        <v>26.066408088771102</v>
      </c>
      <c r="K586" s="54">
        <f t="shared" si="79"/>
        <v>-0.59931925525019736</v>
      </c>
      <c r="L586" s="54">
        <f t="shared" si="80"/>
        <v>-0.70822491953099487</v>
      </c>
    </row>
    <row r="587" spans="1:12">
      <c r="A587">
        <v>114.6</v>
      </c>
      <c r="B587" s="3">
        <v>26.175439175689402</v>
      </c>
      <c r="K587" s="54">
        <f t="shared" si="79"/>
        <v>0.10903108691829999</v>
      </c>
      <c r="L587" s="54">
        <f t="shared" si="80"/>
        <v>0.70835034216849735</v>
      </c>
    </row>
    <row r="588" spans="1:12">
      <c r="A588">
        <v>114.8</v>
      </c>
      <c r="B588" s="3">
        <v>26.175439175689402</v>
      </c>
      <c r="K588" s="54">
        <f t="shared" si="79"/>
        <v>0</v>
      </c>
      <c r="L588" s="54">
        <f t="shared" si="80"/>
        <v>-0.10903108691829999</v>
      </c>
    </row>
    <row r="589" spans="1:12">
      <c r="A589">
        <v>115</v>
      </c>
      <c r="B589" s="3">
        <v>26.148185613920202</v>
      </c>
      <c r="K589" s="54">
        <f t="shared" si="79"/>
        <v>-2.7253561769200019E-2</v>
      </c>
      <c r="L589" s="54">
        <f t="shared" si="80"/>
        <v>-2.7253561769200019E-2</v>
      </c>
    </row>
    <row r="590" spans="1:12">
      <c r="A590">
        <v>115.2</v>
      </c>
      <c r="B590" s="3">
        <v>26.284440095263999</v>
      </c>
      <c r="K590" s="54">
        <f t="shared" si="79"/>
        <v>0.13625448134379781</v>
      </c>
      <c r="L590" s="54">
        <f t="shared" si="80"/>
        <v>0.16350804311299783</v>
      </c>
    </row>
    <row r="591" spans="1:12">
      <c r="A591">
        <v>115.4</v>
      </c>
      <c r="B591" s="3">
        <v>26.502356679883</v>
      </c>
      <c r="K591" s="54">
        <f t="shared" si="79"/>
        <v>0.21791658461900099</v>
      </c>
      <c r="L591" s="54">
        <f t="shared" si="80"/>
        <v>8.1662103275203179E-2</v>
      </c>
    </row>
    <row r="592" spans="1:12">
      <c r="A592">
        <v>115.6</v>
      </c>
      <c r="B592" s="3">
        <v>26.257193951978302</v>
      </c>
      <c r="K592" s="54">
        <f t="shared" ref="K592:K655" si="81">B592-B591</f>
        <v>-0.24516272790469884</v>
      </c>
      <c r="L592" s="54">
        <f t="shared" si="80"/>
        <v>-0.46307931252369983</v>
      </c>
    </row>
    <row r="593" spans="1:12">
      <c r="A593">
        <v>115.8</v>
      </c>
      <c r="B593" s="3">
        <v>25.957345522633801</v>
      </c>
      <c r="K593" s="54">
        <f t="shared" si="81"/>
        <v>-0.29984842934450029</v>
      </c>
      <c r="L593" s="54">
        <f t="shared" ref="L593:L656" si="82">K593-K592</f>
        <v>-5.4685701439801448E-2</v>
      </c>
    </row>
    <row r="594" spans="1:12">
      <c r="A594">
        <v>116</v>
      </c>
      <c r="B594" s="3">
        <v>26.475124389705801</v>
      </c>
      <c r="K594" s="54">
        <f t="shared" si="81"/>
        <v>0.51777886707199983</v>
      </c>
      <c r="L594" s="54">
        <f t="shared" si="82"/>
        <v>0.81762729641650012</v>
      </c>
    </row>
    <row r="595" spans="1:12">
      <c r="A595">
        <v>116.2</v>
      </c>
      <c r="B595" s="3">
        <v>26.4206548094044</v>
      </c>
      <c r="K595" s="54">
        <f t="shared" si="81"/>
        <v>-5.4469580301400811E-2</v>
      </c>
      <c r="L595" s="54">
        <f t="shared" si="82"/>
        <v>-0.57224844737340064</v>
      </c>
    </row>
    <row r="596" spans="1:12">
      <c r="A596">
        <v>116.4</v>
      </c>
      <c r="B596" s="3">
        <v>26.175439175689402</v>
      </c>
      <c r="K596" s="54">
        <f t="shared" si="81"/>
        <v>-0.24521563371499866</v>
      </c>
      <c r="L596" s="54">
        <f t="shared" si="82"/>
        <v>-0.19074605341359785</v>
      </c>
    </row>
    <row r="597" spans="1:12">
      <c r="A597">
        <v>116.6</v>
      </c>
      <c r="B597" s="3">
        <v>26.120930146381099</v>
      </c>
      <c r="K597" s="54">
        <f t="shared" si="81"/>
        <v>-5.4509029308302814E-2</v>
      </c>
      <c r="L597" s="54">
        <f t="shared" si="82"/>
        <v>0.19070660440669585</v>
      </c>
    </row>
    <row r="598" spans="1:12">
      <c r="A598">
        <v>116.8</v>
      </c>
      <c r="B598" s="3">
        <v>26.229945984906902</v>
      </c>
      <c r="K598" s="54">
        <f t="shared" si="81"/>
        <v>0.10901583852580288</v>
      </c>
      <c r="L598" s="54">
        <f t="shared" si="82"/>
        <v>0.16352486783410569</v>
      </c>
    </row>
    <row r="599" spans="1:12">
      <c r="A599">
        <v>117</v>
      </c>
      <c r="B599" s="3">
        <v>26.3389323120585</v>
      </c>
      <c r="K599" s="54">
        <f t="shared" si="81"/>
        <v>0.10898632715159806</v>
      </c>
      <c r="L599" s="54">
        <f t="shared" si="82"/>
        <v>-2.9511374204815866E-5</v>
      </c>
    </row>
    <row r="600" spans="1:12">
      <c r="A600">
        <v>117.2</v>
      </c>
      <c r="B600" s="3">
        <v>25.711834189970102</v>
      </c>
      <c r="K600" s="54">
        <f t="shared" si="81"/>
        <v>-0.62709812208839821</v>
      </c>
      <c r="L600" s="54">
        <f t="shared" si="82"/>
        <v>-0.73608444923999627</v>
      </c>
    </row>
    <row r="601" spans="1:12">
      <c r="A601">
        <v>117.4</v>
      </c>
      <c r="B601" s="3">
        <v>26.284440095263999</v>
      </c>
      <c r="K601" s="54">
        <f t="shared" si="81"/>
        <v>0.57260590529389788</v>
      </c>
      <c r="L601" s="54">
        <f t="shared" si="82"/>
        <v>1.1997040273822961</v>
      </c>
    </row>
    <row r="602" spans="1:12">
      <c r="A602">
        <v>117.6</v>
      </c>
      <c r="B602" s="3">
        <v>26.3116897552053</v>
      </c>
      <c r="K602" s="54">
        <f t="shared" si="81"/>
        <v>2.7249659941301019E-2</v>
      </c>
      <c r="L602" s="54">
        <f t="shared" si="82"/>
        <v>-0.54535624535259686</v>
      </c>
    </row>
    <row r="603" spans="1:12">
      <c r="A603">
        <v>117.8</v>
      </c>
      <c r="B603" s="3">
        <v>26.3116897552053</v>
      </c>
      <c r="K603" s="54">
        <f t="shared" si="81"/>
        <v>0</v>
      </c>
      <c r="L603" s="54">
        <f t="shared" si="82"/>
        <v>-2.7249659941301019E-2</v>
      </c>
    </row>
    <row r="604" spans="1:12">
      <c r="A604">
        <v>118</v>
      </c>
      <c r="B604" s="3">
        <v>26.229945984906902</v>
      </c>
      <c r="K604" s="54">
        <f t="shared" si="81"/>
        <v>-8.1743770298398744E-2</v>
      </c>
      <c r="L604" s="54">
        <f t="shared" si="82"/>
        <v>-8.1743770298398744E-2</v>
      </c>
    </row>
    <row r="605" spans="1:12">
      <c r="A605">
        <v>118.2</v>
      </c>
      <c r="B605" s="3">
        <v>25.984618180397302</v>
      </c>
      <c r="K605" s="54">
        <f t="shared" si="81"/>
        <v>-0.2453278045095999</v>
      </c>
      <c r="L605" s="54">
        <f t="shared" si="82"/>
        <v>-0.16358403421120116</v>
      </c>
    </row>
    <row r="606" spans="1:12">
      <c r="A606">
        <v>118.4</v>
      </c>
      <c r="B606" s="3">
        <v>26.039146780565599</v>
      </c>
      <c r="K606" s="54">
        <f t="shared" si="81"/>
        <v>5.4528600168296748E-2</v>
      </c>
      <c r="L606" s="54">
        <f t="shared" si="82"/>
        <v>0.29985640467789665</v>
      </c>
    </row>
    <row r="607" spans="1:12">
      <c r="A607">
        <v>118.6</v>
      </c>
      <c r="B607" s="3">
        <v>25.875531145140101</v>
      </c>
      <c r="K607" s="54">
        <f t="shared" si="81"/>
        <v>-0.16361563542549717</v>
      </c>
      <c r="L607" s="54">
        <f t="shared" si="82"/>
        <v>-0.21814423559379392</v>
      </c>
    </row>
    <row r="608" spans="1:12">
      <c r="A608">
        <v>118.8</v>
      </c>
      <c r="B608" s="3">
        <v>26.229945984906902</v>
      </c>
      <c r="K608" s="54">
        <f t="shared" si="81"/>
        <v>0.35441483976680033</v>
      </c>
      <c r="L608" s="54">
        <f t="shared" si="82"/>
        <v>0.5180304751922975</v>
      </c>
    </row>
    <row r="609" spans="1:12">
      <c r="A609">
        <v>119</v>
      </c>
      <c r="B609" s="3">
        <v>26.066408088771102</v>
      </c>
      <c r="K609" s="54">
        <f t="shared" si="81"/>
        <v>-0.16353789613580005</v>
      </c>
      <c r="L609" s="54">
        <f t="shared" si="82"/>
        <v>-0.51795273590260038</v>
      </c>
    </row>
    <row r="610" spans="1:12">
      <c r="A610">
        <v>119.2</v>
      </c>
      <c r="B610" s="3">
        <v>25.984618180397302</v>
      </c>
      <c r="K610" s="54">
        <f t="shared" si="81"/>
        <v>-8.1789908373799847E-2</v>
      </c>
      <c r="L610" s="54">
        <f t="shared" si="82"/>
        <v>8.1747987762000207E-2</v>
      </c>
    </row>
    <row r="611" spans="1:12">
      <c r="A611">
        <v>119.4</v>
      </c>
      <c r="B611" s="3">
        <v>25.984618180397302</v>
      </c>
      <c r="K611" s="54">
        <f t="shared" si="81"/>
        <v>0</v>
      </c>
      <c r="L611" s="54">
        <f t="shared" si="82"/>
        <v>8.1789908373799847E-2</v>
      </c>
    </row>
    <row r="612" spans="1:12">
      <c r="A612">
        <v>119.6</v>
      </c>
      <c r="B612" s="3">
        <v>26.011883484605999</v>
      </c>
      <c r="K612" s="54">
        <f t="shared" si="81"/>
        <v>2.7265304208697216E-2</v>
      </c>
      <c r="L612" s="54">
        <f t="shared" si="82"/>
        <v>2.7265304208697216E-2</v>
      </c>
    </row>
    <row r="613" spans="1:12">
      <c r="A613">
        <v>119.8</v>
      </c>
      <c r="B613" s="3">
        <v>25.9028046877064</v>
      </c>
      <c r="K613" s="54">
        <f t="shared" si="81"/>
        <v>-0.10907879689959898</v>
      </c>
      <c r="L613" s="54">
        <f t="shared" si="82"/>
        <v>-0.1363441011082962</v>
      </c>
    </row>
    <row r="614" spans="1:12">
      <c r="A614">
        <v>120</v>
      </c>
      <c r="B614" s="3">
        <v>25.8209723804658</v>
      </c>
      <c r="K614" s="54">
        <f t="shared" si="81"/>
        <v>-8.1832307240599533E-2</v>
      </c>
      <c r="L614" s="54">
        <f t="shared" si="82"/>
        <v>2.7246489658999451E-2</v>
      </c>
    </row>
    <row r="615" spans="1:12">
      <c r="A615">
        <v>120.2</v>
      </c>
      <c r="B615" s="3">
        <v>26.011883484605999</v>
      </c>
      <c r="K615" s="54">
        <f t="shared" si="81"/>
        <v>0.19091110414019852</v>
      </c>
      <c r="L615" s="54">
        <f t="shared" si="82"/>
        <v>0.27274341138079805</v>
      </c>
    </row>
    <row r="616" spans="1:12">
      <c r="A616">
        <v>120.4</v>
      </c>
      <c r="B616" s="3">
        <v>26.120930146381099</v>
      </c>
      <c r="K616" s="54">
        <f t="shared" si="81"/>
        <v>0.10904666177509981</v>
      </c>
      <c r="L616" s="54">
        <f t="shared" si="82"/>
        <v>-8.1864442365098711E-2</v>
      </c>
    </row>
    <row r="617" spans="1:12">
      <c r="A617">
        <v>120.6</v>
      </c>
      <c r="B617" s="3">
        <v>25.8209723804658</v>
      </c>
      <c r="K617" s="54">
        <f t="shared" si="81"/>
        <v>-0.29995776591529832</v>
      </c>
      <c r="L617" s="54">
        <f t="shared" si="82"/>
        <v>-0.40900442769039813</v>
      </c>
    </row>
    <row r="618" spans="1:12">
      <c r="A618">
        <v>120.8</v>
      </c>
      <c r="B618" s="3">
        <v>25.875531145140101</v>
      </c>
      <c r="K618" s="54">
        <f t="shared" si="81"/>
        <v>5.4558764674300875E-2</v>
      </c>
      <c r="L618" s="54">
        <f t="shared" si="82"/>
        <v>0.3545165305895992</v>
      </c>
    </row>
    <row r="619" spans="1:12">
      <c r="A619">
        <v>121</v>
      </c>
      <c r="B619" s="3">
        <v>26.011883484605999</v>
      </c>
      <c r="K619" s="54">
        <f t="shared" si="81"/>
        <v>0.13635233946589764</v>
      </c>
      <c r="L619" s="54">
        <f t="shared" si="82"/>
        <v>8.1793574791596768E-2</v>
      </c>
    </row>
    <row r="620" spans="1:12">
      <c r="A620">
        <v>121.2</v>
      </c>
      <c r="B620" s="3">
        <v>26.011883484605999</v>
      </c>
      <c r="K620" s="54">
        <f t="shared" si="81"/>
        <v>0</v>
      </c>
      <c r="L620" s="54">
        <f t="shared" si="82"/>
        <v>-0.13635233946589764</v>
      </c>
    </row>
    <row r="621" spans="1:12">
      <c r="A621">
        <v>121.4</v>
      </c>
      <c r="B621" s="3">
        <v>25.984618180397302</v>
      </c>
      <c r="K621" s="54">
        <f t="shared" si="81"/>
        <v>-2.7265304208697216E-2</v>
      </c>
      <c r="L621" s="54">
        <f t="shared" si="82"/>
        <v>-2.7265304208697216E-2</v>
      </c>
    </row>
    <row r="622" spans="1:12">
      <c r="A622">
        <v>121.6</v>
      </c>
      <c r="B622" s="3">
        <v>25.793692443806901</v>
      </c>
      <c r="K622" s="54">
        <f t="shared" si="81"/>
        <v>-0.19092573659040113</v>
      </c>
      <c r="L622" s="54">
        <f t="shared" si="82"/>
        <v>-0.16366043238170391</v>
      </c>
    </row>
    <row r="623" spans="1:12">
      <c r="A623">
        <v>121.8</v>
      </c>
      <c r="B623" s="3">
        <v>25.875531145140101</v>
      </c>
      <c r="K623" s="54">
        <f t="shared" si="81"/>
        <v>8.1838701333200703E-2</v>
      </c>
      <c r="L623" s="54">
        <f t="shared" si="82"/>
        <v>0.27276443792360183</v>
      </c>
    </row>
    <row r="624" spans="1:12">
      <c r="A624">
        <v>122</v>
      </c>
      <c r="B624" s="3">
        <v>25.384199914196898</v>
      </c>
      <c r="K624" s="54">
        <f t="shared" si="81"/>
        <v>-0.49133123094320297</v>
      </c>
      <c r="L624" s="54">
        <f t="shared" si="82"/>
        <v>-0.57316993227640367</v>
      </c>
    </row>
    <row r="625" spans="1:12">
      <c r="A625">
        <v>122.2</v>
      </c>
      <c r="B625" s="3">
        <v>25.302235597197399</v>
      </c>
      <c r="K625" s="54">
        <f t="shared" si="81"/>
        <v>-8.1964316999499687E-2</v>
      </c>
      <c r="L625" s="54">
        <f t="shared" si="82"/>
        <v>0.40936691394370328</v>
      </c>
    </row>
    <row r="626" spans="1:12">
      <c r="A626">
        <v>122.4</v>
      </c>
      <c r="B626" s="3">
        <v>25.2749108812597</v>
      </c>
      <c r="K626" s="54">
        <f t="shared" si="81"/>
        <v>-2.7324715937698585E-2</v>
      </c>
      <c r="L626" s="54">
        <f t="shared" si="82"/>
        <v>5.4639601061801102E-2</v>
      </c>
    </row>
    <row r="627" spans="1:12">
      <c r="A627">
        <v>122.6</v>
      </c>
      <c r="B627" s="3">
        <v>25.8209723804658</v>
      </c>
      <c r="K627" s="54">
        <f t="shared" si="81"/>
        <v>0.54606149920610036</v>
      </c>
      <c r="L627" s="54">
        <f t="shared" si="82"/>
        <v>0.57338621514379895</v>
      </c>
    </row>
    <row r="628" spans="1:12">
      <c r="A628">
        <v>122.8</v>
      </c>
      <c r="B628" s="3">
        <v>25.793692443806901</v>
      </c>
      <c r="K628" s="54">
        <f t="shared" si="81"/>
        <v>-2.7279936658899828E-2</v>
      </c>
      <c r="L628" s="54">
        <f t="shared" si="82"/>
        <v>-0.57334143586500019</v>
      </c>
    </row>
    <row r="629" spans="1:12">
      <c r="A629">
        <v>123</v>
      </c>
      <c r="B629" s="3">
        <v>25.302235597197399</v>
      </c>
      <c r="K629" s="54">
        <f t="shared" si="81"/>
        <v>-0.49145684660950195</v>
      </c>
      <c r="L629" s="54">
        <f t="shared" si="82"/>
        <v>-0.46417690995060212</v>
      </c>
    </row>
    <row r="630" spans="1:12">
      <c r="A630">
        <v>123.2</v>
      </c>
      <c r="B630" s="3">
        <v>25.575362367507399</v>
      </c>
      <c r="K630" s="54">
        <f t="shared" si="81"/>
        <v>0.27312677031000021</v>
      </c>
      <c r="L630" s="54">
        <f t="shared" si="82"/>
        <v>0.76458361691950216</v>
      </c>
    </row>
    <row r="631" spans="1:12">
      <c r="A631">
        <v>123.4</v>
      </c>
      <c r="B631" s="3">
        <v>25.711834189970102</v>
      </c>
      <c r="K631" s="54">
        <f t="shared" si="81"/>
        <v>0.13647182246270262</v>
      </c>
      <c r="L631" s="54">
        <f t="shared" si="82"/>
        <v>-0.13665494784729759</v>
      </c>
    </row>
    <row r="632" spans="1:12">
      <c r="A632">
        <v>123.6</v>
      </c>
      <c r="B632" s="3">
        <v>25.548062142151998</v>
      </c>
      <c r="K632" s="54">
        <f t="shared" si="81"/>
        <v>-0.16377204781810306</v>
      </c>
      <c r="L632" s="54">
        <f t="shared" si="82"/>
        <v>-0.30024387028080568</v>
      </c>
    </row>
    <row r="633" spans="1:12">
      <c r="A633">
        <v>123.8</v>
      </c>
      <c r="B633" s="3">
        <v>25.711834189970102</v>
      </c>
      <c r="K633" s="54">
        <f t="shared" si="81"/>
        <v>0.16377204781810306</v>
      </c>
      <c r="L633" s="54">
        <f t="shared" si="82"/>
        <v>0.32754409563620612</v>
      </c>
    </row>
    <row r="634" spans="1:12">
      <c r="A634">
        <v>124</v>
      </c>
      <c r="B634" s="3">
        <v>25.6572544378927</v>
      </c>
      <c r="K634" s="54">
        <f t="shared" si="81"/>
        <v>-5.4579752077401622E-2</v>
      </c>
      <c r="L634" s="54">
        <f t="shared" si="82"/>
        <v>-0.21835179989550468</v>
      </c>
    </row>
    <row r="635" spans="1:12">
      <c r="A635">
        <v>124.2</v>
      </c>
      <c r="B635" s="3">
        <v>25.793692443806901</v>
      </c>
      <c r="K635" s="54">
        <f t="shared" si="81"/>
        <v>0.13643800591420074</v>
      </c>
      <c r="L635" s="54">
        <f t="shared" si="82"/>
        <v>0.19101775799160237</v>
      </c>
    </row>
    <row r="636" spans="1:12">
      <c r="A636">
        <v>124.4</v>
      </c>
      <c r="B636" s="3">
        <v>25.520754228389698</v>
      </c>
      <c r="K636" s="54">
        <f t="shared" si="81"/>
        <v>-0.2729382154172022</v>
      </c>
      <c r="L636" s="54">
        <f t="shared" si="82"/>
        <v>-0.40937622133140295</v>
      </c>
    </row>
    <row r="637" spans="1:12">
      <c r="A637">
        <v>124.6</v>
      </c>
      <c r="B637" s="3">
        <v>25.629955830155399</v>
      </c>
      <c r="K637" s="54">
        <f t="shared" si="81"/>
        <v>0.10920160176570093</v>
      </c>
      <c r="L637" s="54">
        <f t="shared" si="82"/>
        <v>0.38213981718290313</v>
      </c>
    </row>
    <row r="638" spans="1:12">
      <c r="A638">
        <v>124.8</v>
      </c>
      <c r="B638" s="3">
        <v>25.411514588028801</v>
      </c>
      <c r="K638" s="54">
        <f t="shared" si="81"/>
        <v>-0.21844124212659821</v>
      </c>
      <c r="L638" s="54">
        <f t="shared" si="82"/>
        <v>-0.32764284389229914</v>
      </c>
    </row>
    <row r="639" spans="1:12">
      <c r="A639">
        <v>125</v>
      </c>
      <c r="B639" s="3">
        <v>25.711834189970102</v>
      </c>
      <c r="K639" s="54">
        <f t="shared" si="81"/>
        <v>0.30031960194130036</v>
      </c>
      <c r="L639" s="54">
        <f t="shared" si="82"/>
        <v>0.51876084406789857</v>
      </c>
    </row>
    <row r="640" spans="1:12">
      <c r="A640">
        <v>125.2</v>
      </c>
      <c r="B640" s="3">
        <v>25.629955830155399</v>
      </c>
      <c r="K640" s="54">
        <f t="shared" si="81"/>
        <v>-8.1878359814702151E-2</v>
      </c>
      <c r="L640" s="54">
        <f t="shared" si="82"/>
        <v>-0.38219796175600251</v>
      </c>
    </row>
    <row r="641" spans="1:12">
      <c r="A641">
        <v>125.4</v>
      </c>
      <c r="B641" s="3">
        <v>25.575362367507399</v>
      </c>
      <c r="K641" s="54">
        <f t="shared" si="81"/>
        <v>-5.4593462648000468E-2</v>
      </c>
      <c r="L641" s="54">
        <f t="shared" si="82"/>
        <v>2.7284897166701683E-2</v>
      </c>
    </row>
    <row r="642" spans="1:12">
      <c r="A642">
        <v>125.6</v>
      </c>
      <c r="B642" s="3">
        <v>25.083554316622301</v>
      </c>
      <c r="K642" s="54">
        <f t="shared" si="81"/>
        <v>-0.49180805088509771</v>
      </c>
      <c r="L642" s="54">
        <f t="shared" si="82"/>
        <v>-0.43721458823709725</v>
      </c>
    </row>
    <row r="643" spans="1:12">
      <c r="A643">
        <v>125.8</v>
      </c>
      <c r="B643" s="3">
        <v>25.493449268710901</v>
      </c>
      <c r="K643" s="54">
        <f t="shared" si="81"/>
        <v>0.4098949520885995</v>
      </c>
      <c r="L643" s="54">
        <f t="shared" si="82"/>
        <v>0.90170300297369721</v>
      </c>
    </row>
    <row r="644" spans="1:12">
      <c r="A644">
        <v>126</v>
      </c>
      <c r="B644" s="3">
        <v>25.520754228389698</v>
      </c>
      <c r="K644" s="54">
        <f t="shared" si="81"/>
        <v>2.7304959678797758E-2</v>
      </c>
      <c r="L644" s="54">
        <f t="shared" si="82"/>
        <v>-0.38258999240980174</v>
      </c>
    </row>
    <row r="645" spans="1:12">
      <c r="A645">
        <v>126.2</v>
      </c>
      <c r="B645" s="3">
        <v>25.575362367507399</v>
      </c>
      <c r="K645" s="54">
        <f t="shared" si="81"/>
        <v>5.460813911770046E-2</v>
      </c>
      <c r="L645" s="54">
        <f t="shared" si="82"/>
        <v>2.7303179438902703E-2</v>
      </c>
    </row>
    <row r="646" spans="1:12">
      <c r="A646">
        <v>126.4</v>
      </c>
      <c r="B646" s="3">
        <v>25.165580858023901</v>
      </c>
      <c r="K646" s="54">
        <f t="shared" si="81"/>
        <v>-0.40978150948349779</v>
      </c>
      <c r="L646" s="54">
        <f t="shared" si="82"/>
        <v>-0.46438964860119825</v>
      </c>
    </row>
    <row r="647" spans="1:12">
      <c r="A647">
        <v>126.6</v>
      </c>
      <c r="B647" s="3">
        <v>25.548062142151998</v>
      </c>
      <c r="K647" s="54">
        <f t="shared" si="81"/>
        <v>0.38248128412809734</v>
      </c>
      <c r="L647" s="54">
        <f t="shared" si="82"/>
        <v>0.79226279361159513</v>
      </c>
    </row>
    <row r="648" spans="1:12">
      <c r="A648">
        <v>126.8</v>
      </c>
      <c r="B648" s="3">
        <v>25.3295631070601</v>
      </c>
      <c r="K648" s="54">
        <f t="shared" si="81"/>
        <v>-0.21849903509189872</v>
      </c>
      <c r="L648" s="54">
        <f t="shared" si="82"/>
        <v>-0.60098031921999606</v>
      </c>
    </row>
    <row r="649" spans="1:12">
      <c r="A649">
        <v>127</v>
      </c>
      <c r="B649" s="3">
        <v>24.919432975587501</v>
      </c>
      <c r="K649" s="54">
        <f t="shared" si="81"/>
        <v>-0.41013013147259869</v>
      </c>
      <c r="L649" s="54">
        <f t="shared" si="82"/>
        <v>-0.19163109638069997</v>
      </c>
    </row>
    <row r="650" spans="1:12">
      <c r="A650">
        <v>127.2</v>
      </c>
      <c r="B650" s="3">
        <v>25.411514588028801</v>
      </c>
      <c r="K650" s="54">
        <f t="shared" si="81"/>
        <v>0.49208161244130011</v>
      </c>
      <c r="L650" s="54">
        <f t="shared" si="82"/>
        <v>0.9022117439138988</v>
      </c>
    </row>
    <row r="651" spans="1:12">
      <c r="A651">
        <v>127.4</v>
      </c>
      <c r="B651" s="3">
        <v>25.575362367507399</v>
      </c>
      <c r="K651" s="54">
        <f t="shared" si="81"/>
        <v>0.16384777947859774</v>
      </c>
      <c r="L651" s="54">
        <f t="shared" si="82"/>
        <v>-0.32823383296270237</v>
      </c>
    </row>
    <row r="652" spans="1:12">
      <c r="A652">
        <v>127.6</v>
      </c>
      <c r="B652" s="3">
        <v>25.220253743958502</v>
      </c>
      <c r="K652" s="54">
        <f t="shared" si="81"/>
        <v>-0.35510862354889738</v>
      </c>
      <c r="L652" s="54">
        <f t="shared" si="82"/>
        <v>-0.51895640302749513</v>
      </c>
    </row>
    <row r="653" spans="1:12">
      <c r="A653">
        <v>127.8</v>
      </c>
      <c r="B653" s="3">
        <v>25.438832135832801</v>
      </c>
      <c r="K653" s="54">
        <f t="shared" si="81"/>
        <v>0.21857839187429917</v>
      </c>
      <c r="L653" s="54">
        <f t="shared" si="82"/>
        <v>0.57368701542319656</v>
      </c>
    </row>
    <row r="654" spans="1:12">
      <c r="A654">
        <v>128</v>
      </c>
      <c r="B654" s="3">
        <v>24.892070529927899</v>
      </c>
      <c r="K654" s="54">
        <f t="shared" si="81"/>
        <v>-0.54676160590490142</v>
      </c>
      <c r="L654" s="54">
        <f t="shared" si="82"/>
        <v>-0.76533999777920059</v>
      </c>
    </row>
    <row r="655" spans="1:12">
      <c r="A655">
        <v>128.19999999999999</v>
      </c>
      <c r="B655" s="3">
        <v>25.356882760705702</v>
      </c>
      <c r="K655" s="54">
        <f t="shared" si="81"/>
        <v>0.46481223077780243</v>
      </c>
      <c r="L655" s="54">
        <f t="shared" si="82"/>
        <v>1.0115738366827038</v>
      </c>
    </row>
    <row r="656" spans="1:12">
      <c r="A656">
        <v>128.4</v>
      </c>
      <c r="B656" s="3">
        <v>24.892070529927899</v>
      </c>
      <c r="K656" s="54">
        <f t="shared" ref="K656:K719" si="83">B656-B655</f>
        <v>-0.46481223077780243</v>
      </c>
      <c r="L656" s="54">
        <f t="shared" si="82"/>
        <v>-0.92962446155560485</v>
      </c>
    </row>
    <row r="657" spans="1:12">
      <c r="A657">
        <v>128.6</v>
      </c>
      <c r="B657" s="3">
        <v>25.138243128399701</v>
      </c>
      <c r="K657" s="54">
        <f t="shared" si="83"/>
        <v>0.24617259847180151</v>
      </c>
      <c r="L657" s="54">
        <f t="shared" ref="L657:L720" si="84">K657-K656</f>
        <v>0.71098482924960393</v>
      </c>
    </row>
    <row r="658" spans="1:12">
      <c r="A658">
        <v>128.80000000000001</v>
      </c>
      <c r="B658" s="3">
        <v>25.2749108812597</v>
      </c>
      <c r="K658" s="54">
        <f t="shared" si="83"/>
        <v>0.13666775285999933</v>
      </c>
      <c r="L658" s="54">
        <f t="shared" si="84"/>
        <v>-0.10950484561180218</v>
      </c>
    </row>
    <row r="659" spans="1:12">
      <c r="A659">
        <v>129</v>
      </c>
      <c r="B659" s="3">
        <v>25.3295631070601</v>
      </c>
      <c r="K659" s="54">
        <f t="shared" si="83"/>
        <v>5.4652225800399634E-2</v>
      </c>
      <c r="L659" s="54">
        <f t="shared" si="84"/>
        <v>-8.2015527059599691E-2</v>
      </c>
    </row>
    <row r="660" spans="1:12">
      <c r="A660">
        <v>129.19999999999999</v>
      </c>
      <c r="B660" s="3">
        <v>25.466141911356999</v>
      </c>
      <c r="K660" s="54">
        <f t="shared" si="83"/>
        <v>0.13657880429689939</v>
      </c>
      <c r="L660" s="54">
        <f t="shared" si="84"/>
        <v>8.1926578496499758E-2</v>
      </c>
    </row>
    <row r="661" spans="1:12">
      <c r="A661">
        <v>129.4</v>
      </c>
      <c r="B661" s="3">
        <v>25.302235597197399</v>
      </c>
      <c r="K661" s="54">
        <f t="shared" si="83"/>
        <v>-0.16390631415960044</v>
      </c>
      <c r="L661" s="54">
        <f t="shared" si="84"/>
        <v>-0.30048511845649983</v>
      </c>
    </row>
    <row r="662" spans="1:12">
      <c r="A662">
        <v>129.6</v>
      </c>
      <c r="B662" s="3">
        <v>25.3295631070601</v>
      </c>
      <c r="K662" s="54">
        <f t="shared" si="83"/>
        <v>2.7327509862701049E-2</v>
      </c>
      <c r="L662" s="54">
        <f t="shared" si="84"/>
        <v>0.19123382402230149</v>
      </c>
    </row>
    <row r="663" spans="1:12">
      <c r="A663">
        <v>129.80000000000001</v>
      </c>
      <c r="B663" s="3">
        <v>25.138243128399701</v>
      </c>
      <c r="K663" s="54">
        <f t="shared" si="83"/>
        <v>-0.19131997866039896</v>
      </c>
      <c r="L663" s="54">
        <f t="shared" si="84"/>
        <v>-0.21864748852310001</v>
      </c>
    </row>
    <row r="664" spans="1:12">
      <c r="A664">
        <v>130</v>
      </c>
      <c r="B664" s="3">
        <v>25.2475836036784</v>
      </c>
      <c r="K664" s="54">
        <f t="shared" si="83"/>
        <v>0.1093404752786995</v>
      </c>
      <c r="L664" s="54">
        <f t="shared" si="84"/>
        <v>0.30066045393909846</v>
      </c>
    </row>
    <row r="665" spans="1:12">
      <c r="A665">
        <v>130.19999999999999</v>
      </c>
      <c r="B665" s="3">
        <v>24.974149403127999</v>
      </c>
      <c r="K665" s="54">
        <f t="shared" si="83"/>
        <v>-0.27343420055040113</v>
      </c>
      <c r="L665" s="54">
        <f t="shared" si="84"/>
        <v>-0.38277467582910063</v>
      </c>
    </row>
    <row r="666" spans="1:12">
      <c r="A666">
        <v>130.4</v>
      </c>
      <c r="B666" s="3">
        <v>25.083554316622301</v>
      </c>
      <c r="K666" s="54">
        <f t="shared" si="83"/>
        <v>0.10940491349430204</v>
      </c>
      <c r="L666" s="54">
        <f t="shared" si="84"/>
        <v>0.38283911404470317</v>
      </c>
    </row>
    <row r="667" spans="1:12">
      <c r="A667">
        <v>130.6</v>
      </c>
      <c r="B667" s="3">
        <v>25.3295631070601</v>
      </c>
      <c r="K667" s="54">
        <f t="shared" si="83"/>
        <v>0.24600879043779855</v>
      </c>
      <c r="L667" s="54">
        <f t="shared" si="84"/>
        <v>0.13660387694349652</v>
      </c>
    </row>
    <row r="668" spans="1:12">
      <c r="A668">
        <v>130.80000000000001</v>
      </c>
      <c r="B668" s="3">
        <v>25.192915944020299</v>
      </c>
      <c r="K668" s="54">
        <f t="shared" si="83"/>
        <v>-0.13664716303980029</v>
      </c>
      <c r="L668" s="54">
        <f t="shared" si="84"/>
        <v>-0.38265595347759884</v>
      </c>
    </row>
    <row r="669" spans="1:12">
      <c r="A669">
        <v>131</v>
      </c>
      <c r="B669" s="3">
        <v>25.138243128399701</v>
      </c>
      <c r="K669" s="54">
        <f t="shared" si="83"/>
        <v>-5.4672815620598669E-2</v>
      </c>
      <c r="L669" s="54">
        <f t="shared" si="84"/>
        <v>8.1974347419201621E-2</v>
      </c>
    </row>
    <row r="670" spans="1:12">
      <c r="A670">
        <v>131.19999999999999</v>
      </c>
      <c r="B670" s="3">
        <v>24.946792593155799</v>
      </c>
      <c r="K670" s="54">
        <f t="shared" si="83"/>
        <v>-0.19145053524390221</v>
      </c>
      <c r="L670" s="54">
        <f t="shared" si="84"/>
        <v>-0.13677771962330354</v>
      </c>
    </row>
    <row r="671" spans="1:12">
      <c r="A671">
        <v>131.4</v>
      </c>
      <c r="B671" s="3">
        <v>24.727824624590799</v>
      </c>
      <c r="K671" s="54">
        <f t="shared" si="83"/>
        <v>-0.21896796856499989</v>
      </c>
      <c r="L671" s="54">
        <f t="shared" si="84"/>
        <v>-2.7517433321097684E-2</v>
      </c>
    </row>
    <row r="672" spans="1:12">
      <c r="A672">
        <v>131.6</v>
      </c>
      <c r="B672" s="3">
        <v>24.892070529927899</v>
      </c>
      <c r="K672" s="54">
        <f t="shared" si="83"/>
        <v>0.1642459053371006</v>
      </c>
      <c r="L672" s="54">
        <f t="shared" si="84"/>
        <v>0.38321387390210049</v>
      </c>
    </row>
    <row r="673" spans="1:12">
      <c r="A673">
        <v>131.80000000000001</v>
      </c>
      <c r="B673" s="3">
        <v>25.138243128399701</v>
      </c>
      <c r="K673" s="54">
        <f t="shared" si="83"/>
        <v>0.24617259847180151</v>
      </c>
      <c r="L673" s="54">
        <f t="shared" si="84"/>
        <v>8.1926693134700912E-2</v>
      </c>
    </row>
    <row r="674" spans="1:12">
      <c r="A674">
        <v>132</v>
      </c>
      <c r="B674" s="3">
        <v>24.6456618273156</v>
      </c>
      <c r="K674" s="54">
        <f t="shared" si="83"/>
        <v>-0.49258130108410114</v>
      </c>
      <c r="L674" s="54">
        <f t="shared" si="84"/>
        <v>-0.73875389955590265</v>
      </c>
    </row>
    <row r="675" spans="1:12">
      <c r="A675">
        <v>132.19999999999999</v>
      </c>
      <c r="B675" s="3">
        <v>25.0288600229945</v>
      </c>
      <c r="K675" s="54">
        <f t="shared" si="83"/>
        <v>0.38319819567890079</v>
      </c>
      <c r="L675" s="54">
        <f t="shared" si="84"/>
        <v>0.87577949676300193</v>
      </c>
    </row>
    <row r="676" spans="1:12">
      <c r="A676">
        <v>132.4</v>
      </c>
      <c r="B676" s="3">
        <v>25.165580858023901</v>
      </c>
      <c r="K676" s="54">
        <f t="shared" si="83"/>
        <v>0.13672083502940069</v>
      </c>
      <c r="L676" s="54">
        <f t="shared" si="84"/>
        <v>-0.2464773606495001</v>
      </c>
    </row>
    <row r="677" spans="1:12">
      <c r="A677">
        <v>132.6</v>
      </c>
      <c r="B677" s="3">
        <v>25.110902734652701</v>
      </c>
      <c r="K677" s="54">
        <f t="shared" si="83"/>
        <v>-5.4678123371200371E-2</v>
      </c>
      <c r="L677" s="54">
        <f t="shared" si="84"/>
        <v>-0.19139895840060106</v>
      </c>
    </row>
    <row r="678" spans="1:12">
      <c r="A678">
        <v>132.80000000000001</v>
      </c>
      <c r="B678" s="3">
        <v>25.110902734652701</v>
      </c>
      <c r="K678" s="54">
        <f t="shared" si="83"/>
        <v>0</v>
      </c>
      <c r="L678" s="54">
        <f t="shared" si="84"/>
        <v>5.4678123371200371E-2</v>
      </c>
    </row>
    <row r="679" spans="1:12">
      <c r="A679">
        <v>133</v>
      </c>
      <c r="B679" s="3">
        <v>25.083554316622301</v>
      </c>
      <c r="K679" s="54">
        <f t="shared" si="83"/>
        <v>-2.7348418030399557E-2</v>
      </c>
      <c r="L679" s="54">
        <f t="shared" si="84"/>
        <v>-2.7348418030399557E-2</v>
      </c>
    </row>
    <row r="680" spans="1:12">
      <c r="A680">
        <v>133.19999999999999</v>
      </c>
      <c r="B680" s="3">
        <v>25.083554316622301</v>
      </c>
      <c r="K680" s="54">
        <f t="shared" si="83"/>
        <v>0</v>
      </c>
      <c r="L680" s="54">
        <f t="shared" si="84"/>
        <v>2.7348418030399557E-2</v>
      </c>
    </row>
    <row r="681" spans="1:12">
      <c r="A681">
        <v>133.4</v>
      </c>
      <c r="B681" s="3">
        <v>24.919432975587501</v>
      </c>
      <c r="K681" s="54">
        <f t="shared" si="83"/>
        <v>-0.16412134103480014</v>
      </c>
      <c r="L681" s="54">
        <f t="shared" si="84"/>
        <v>-0.16412134103480014</v>
      </c>
    </row>
    <row r="682" spans="1:12">
      <c r="A682">
        <v>133.6</v>
      </c>
      <c r="B682" s="3">
        <v>25.110902734652701</v>
      </c>
      <c r="K682" s="54">
        <f t="shared" si="83"/>
        <v>0.1914697590651997</v>
      </c>
      <c r="L682" s="54">
        <f t="shared" si="84"/>
        <v>0.35559110009999984</v>
      </c>
    </row>
    <row r="683" spans="1:12">
      <c r="A683">
        <v>133.80000000000001</v>
      </c>
      <c r="B683" s="3">
        <v>25.083554316622301</v>
      </c>
      <c r="K683" s="54">
        <f t="shared" si="83"/>
        <v>-2.7348418030399557E-2</v>
      </c>
      <c r="L683" s="54">
        <f t="shared" si="84"/>
        <v>-0.21881817709559925</v>
      </c>
    </row>
    <row r="684" spans="1:12">
      <c r="A684">
        <v>134</v>
      </c>
      <c r="B684" s="3">
        <v>24.946792593155799</v>
      </c>
      <c r="K684" s="54">
        <f t="shared" si="83"/>
        <v>-0.13676172346650262</v>
      </c>
      <c r="L684" s="54">
        <f t="shared" si="84"/>
        <v>-0.10941330543610306</v>
      </c>
    </row>
    <row r="685" spans="1:12">
      <c r="A685">
        <v>134.19999999999999</v>
      </c>
      <c r="B685" s="3">
        <v>25.083554316622301</v>
      </c>
      <c r="K685" s="54">
        <f t="shared" si="83"/>
        <v>0.13676172346650262</v>
      </c>
      <c r="L685" s="54">
        <f t="shared" si="84"/>
        <v>0.27352344693300523</v>
      </c>
    </row>
    <row r="686" spans="1:12">
      <c r="A686">
        <v>134.4</v>
      </c>
      <c r="B686" s="3">
        <v>24.974149403127999</v>
      </c>
      <c r="K686" s="54">
        <f t="shared" si="83"/>
        <v>-0.10940491349430204</v>
      </c>
      <c r="L686" s="54">
        <f t="shared" si="84"/>
        <v>-0.24616663696080465</v>
      </c>
    </row>
    <row r="687" spans="1:12">
      <c r="A687">
        <v>134.6</v>
      </c>
      <c r="B687" s="3">
        <v>24.5908750626031</v>
      </c>
      <c r="K687" s="54">
        <f t="shared" si="83"/>
        <v>-0.38327434052489906</v>
      </c>
      <c r="L687" s="54">
        <f t="shared" si="84"/>
        <v>-0.27386942703059702</v>
      </c>
    </row>
    <row r="688" spans="1:12">
      <c r="A688">
        <v>134.80000000000001</v>
      </c>
      <c r="B688" s="3">
        <v>24.5634770794288</v>
      </c>
      <c r="K688" s="54">
        <f t="shared" si="83"/>
        <v>-2.7397983174299867E-2</v>
      </c>
      <c r="L688" s="54">
        <f t="shared" si="84"/>
        <v>0.35587635735059919</v>
      </c>
    </row>
    <row r="689" spans="1:12">
      <c r="A689">
        <v>135</v>
      </c>
      <c r="B689" s="3">
        <v>24.700441807267001</v>
      </c>
      <c r="K689" s="54">
        <f t="shared" si="83"/>
        <v>0.13696472783820113</v>
      </c>
      <c r="L689" s="54">
        <f t="shared" si="84"/>
        <v>0.16436271101250099</v>
      </c>
    </row>
    <row r="690" spans="1:12">
      <c r="A690">
        <v>135.19999999999999</v>
      </c>
      <c r="B690" s="3">
        <v>24.481259128436399</v>
      </c>
      <c r="K690" s="54">
        <f t="shared" si="83"/>
        <v>-0.21918267883060238</v>
      </c>
      <c r="L690" s="54">
        <f t="shared" si="84"/>
        <v>-0.35614740666880351</v>
      </c>
    </row>
    <row r="691" spans="1:12">
      <c r="A691">
        <v>135.4</v>
      </c>
      <c r="B691" s="3">
        <v>24.727824624590799</v>
      </c>
      <c r="K691" s="54">
        <f t="shared" si="83"/>
        <v>0.24656549615439971</v>
      </c>
      <c r="L691" s="54">
        <f t="shared" si="84"/>
        <v>0.46574817498500209</v>
      </c>
    </row>
    <row r="692" spans="1:12">
      <c r="A692">
        <v>135.6</v>
      </c>
      <c r="B692" s="3">
        <v>24.727824624590799</v>
      </c>
      <c r="K692" s="54">
        <f t="shared" si="83"/>
        <v>0</v>
      </c>
      <c r="L692" s="54">
        <f t="shared" si="84"/>
        <v>-0.24656549615439971</v>
      </c>
    </row>
    <row r="693" spans="1:12">
      <c r="A693">
        <v>135.80000000000001</v>
      </c>
      <c r="B693" s="3">
        <v>25.056208532614299</v>
      </c>
      <c r="K693" s="54">
        <f t="shared" si="83"/>
        <v>0.32838390802350048</v>
      </c>
      <c r="L693" s="54">
        <f t="shared" si="84"/>
        <v>0.32838390802350048</v>
      </c>
    </row>
    <row r="694" spans="1:12">
      <c r="A694">
        <v>136</v>
      </c>
      <c r="B694" s="3">
        <v>24.837331727773002</v>
      </c>
      <c r="K694" s="54">
        <f t="shared" si="83"/>
        <v>-0.21887680484129746</v>
      </c>
      <c r="L694" s="54">
        <f t="shared" si="84"/>
        <v>-0.54726071286479794</v>
      </c>
    </row>
    <row r="695" spans="1:12">
      <c r="A695">
        <v>136.19999999999999</v>
      </c>
      <c r="B695" s="3">
        <v>24.946792593155799</v>
      </c>
      <c r="K695" s="54">
        <f t="shared" si="83"/>
        <v>0.10946086538279687</v>
      </c>
      <c r="L695" s="54">
        <f t="shared" si="84"/>
        <v>0.32833767022409432</v>
      </c>
    </row>
    <row r="696" spans="1:12">
      <c r="A696">
        <v>136.4</v>
      </c>
      <c r="B696" s="3">
        <v>24.700441807267001</v>
      </c>
      <c r="K696" s="54">
        <f t="shared" si="83"/>
        <v>-0.24635078588879722</v>
      </c>
      <c r="L696" s="54">
        <f t="shared" si="84"/>
        <v>-0.35581165127159409</v>
      </c>
    </row>
    <row r="697" spans="1:12">
      <c r="A697">
        <v>136.6</v>
      </c>
      <c r="B697" s="3">
        <v>24.755204470349899</v>
      </c>
      <c r="K697" s="54">
        <f t="shared" si="83"/>
        <v>5.4762663082897234E-2</v>
      </c>
      <c r="L697" s="54">
        <f t="shared" si="84"/>
        <v>0.30111344897169445</v>
      </c>
    </row>
    <row r="698" spans="1:12">
      <c r="A698">
        <v>136.80000000000001</v>
      </c>
      <c r="B698" s="3">
        <v>24.809960674303401</v>
      </c>
      <c r="K698" s="54">
        <f t="shared" si="83"/>
        <v>5.4756203953502336E-2</v>
      </c>
      <c r="L698" s="54">
        <f t="shared" si="84"/>
        <v>-6.4591293948979001E-6</v>
      </c>
    </row>
    <row r="699" spans="1:12">
      <c r="A699">
        <v>137</v>
      </c>
      <c r="B699" s="3">
        <v>24.974149403127999</v>
      </c>
      <c r="K699" s="54">
        <f t="shared" si="83"/>
        <v>0.16418872882459823</v>
      </c>
      <c r="L699" s="54">
        <f t="shared" si="84"/>
        <v>0.10943252487109589</v>
      </c>
    </row>
    <row r="700" spans="1:12">
      <c r="A700">
        <v>137.19999999999999</v>
      </c>
      <c r="B700" s="3">
        <v>24.755204470349899</v>
      </c>
      <c r="K700" s="54">
        <f t="shared" si="83"/>
        <v>-0.21894493277810056</v>
      </c>
      <c r="L700" s="54">
        <f t="shared" si="84"/>
        <v>-0.38313366160269879</v>
      </c>
    </row>
    <row r="701" spans="1:12">
      <c r="A701">
        <v>137.4</v>
      </c>
      <c r="B701" s="3">
        <v>24.946792593155799</v>
      </c>
      <c r="K701" s="54">
        <f t="shared" si="83"/>
        <v>0.19158812280589999</v>
      </c>
      <c r="L701" s="54">
        <f t="shared" si="84"/>
        <v>0.41053305558400055</v>
      </c>
    </row>
    <row r="702" spans="1:12">
      <c r="A702">
        <v>137.6</v>
      </c>
      <c r="B702" s="3">
        <v>24.179549626053301</v>
      </c>
      <c r="K702" s="54">
        <f t="shared" si="83"/>
        <v>-0.76724296710249718</v>
      </c>
      <c r="L702" s="54">
        <f t="shared" si="84"/>
        <v>-0.95883108990839716</v>
      </c>
    </row>
    <row r="703" spans="1:12">
      <c r="A703">
        <v>137.80000000000001</v>
      </c>
      <c r="B703" s="3">
        <v>24.481259128436399</v>
      </c>
      <c r="K703" s="54">
        <f t="shared" si="83"/>
        <v>0.30170950238309757</v>
      </c>
      <c r="L703" s="54">
        <f t="shared" si="84"/>
        <v>1.0689524694855947</v>
      </c>
    </row>
    <row r="704" spans="1:12">
      <c r="A704">
        <v>138</v>
      </c>
      <c r="B704" s="3">
        <v>24.700441807267001</v>
      </c>
      <c r="K704" s="54">
        <f t="shared" si="83"/>
        <v>0.21918267883060238</v>
      </c>
      <c r="L704" s="54">
        <f t="shared" si="84"/>
        <v>-8.2526823552495188E-2</v>
      </c>
    </row>
    <row r="705" spans="1:12">
      <c r="A705">
        <v>138.19999999999999</v>
      </c>
      <c r="B705" s="3">
        <v>24.234437971829198</v>
      </c>
      <c r="K705" s="54">
        <f t="shared" si="83"/>
        <v>-0.4660038354378031</v>
      </c>
      <c r="L705" s="54">
        <f t="shared" si="84"/>
        <v>-0.68518651426840549</v>
      </c>
    </row>
    <row r="706" spans="1:12">
      <c r="A706">
        <v>138.4</v>
      </c>
      <c r="B706" s="3">
        <v>24.371592692891699</v>
      </c>
      <c r="K706" s="54">
        <f t="shared" si="83"/>
        <v>0.13715472106250104</v>
      </c>
      <c r="L706" s="54">
        <f t="shared" si="84"/>
        <v>0.60315855650030414</v>
      </c>
    </row>
    <row r="707" spans="1:12">
      <c r="A707">
        <v>138.6</v>
      </c>
      <c r="B707" s="3">
        <v>24.755204470349899</v>
      </c>
      <c r="K707" s="54">
        <f t="shared" si="83"/>
        <v>0.3836117774581993</v>
      </c>
      <c r="L707" s="54">
        <f t="shared" si="84"/>
        <v>0.24645705639569826</v>
      </c>
    </row>
    <row r="708" spans="1:12">
      <c r="A708">
        <v>138.80000000000001</v>
      </c>
      <c r="B708" s="3">
        <v>24.5634770794288</v>
      </c>
      <c r="K708" s="54">
        <f t="shared" si="83"/>
        <v>-0.19172739092109836</v>
      </c>
      <c r="L708" s="54">
        <f t="shared" si="84"/>
        <v>-0.57533916837929766</v>
      </c>
    </row>
    <row r="709" spans="1:12">
      <c r="A709">
        <v>139</v>
      </c>
      <c r="B709" s="3">
        <v>24.782586710758402</v>
      </c>
      <c r="K709" s="54">
        <f t="shared" si="83"/>
        <v>0.21910963132960148</v>
      </c>
      <c r="L709" s="54">
        <f t="shared" si="84"/>
        <v>0.41083702225069985</v>
      </c>
    </row>
    <row r="710" spans="1:12">
      <c r="A710">
        <v>139.19999999999999</v>
      </c>
      <c r="B710" s="3">
        <v>24.508666457326701</v>
      </c>
      <c r="K710" s="54">
        <f t="shared" si="83"/>
        <v>-0.2739202534317009</v>
      </c>
      <c r="L710" s="54">
        <f t="shared" si="84"/>
        <v>-0.49302988476130238</v>
      </c>
    </row>
    <row r="711" spans="1:12">
      <c r="A711">
        <v>139.4</v>
      </c>
      <c r="B711" s="3">
        <v>24.755204470349899</v>
      </c>
      <c r="K711" s="54">
        <f t="shared" si="83"/>
        <v>0.24653801302319778</v>
      </c>
      <c r="L711" s="54">
        <f t="shared" si="84"/>
        <v>0.52045826645489868</v>
      </c>
    </row>
    <row r="712" spans="1:12">
      <c r="A712">
        <v>139.6</v>
      </c>
      <c r="B712" s="3">
        <v>24.234437971829198</v>
      </c>
      <c r="K712" s="54">
        <f t="shared" si="83"/>
        <v>-0.52076649852070034</v>
      </c>
      <c r="L712" s="54">
        <f t="shared" si="84"/>
        <v>-0.76730451154389812</v>
      </c>
    </row>
    <row r="713" spans="1:12">
      <c r="A713">
        <v>139.80000000000001</v>
      </c>
      <c r="B713" s="3">
        <v>24.152103070167101</v>
      </c>
      <c r="K713" s="54">
        <f t="shared" si="83"/>
        <v>-8.2334901662097337E-2</v>
      </c>
      <c r="L713" s="54">
        <f t="shared" si="84"/>
        <v>0.438431596858603</v>
      </c>
    </row>
    <row r="714" spans="1:12">
      <c r="A714">
        <v>140</v>
      </c>
      <c r="B714" s="3">
        <v>24.371592692891699</v>
      </c>
      <c r="K714" s="54">
        <f t="shared" si="83"/>
        <v>0.21948962272459838</v>
      </c>
      <c r="L714" s="54">
        <f t="shared" si="84"/>
        <v>0.30182452438669571</v>
      </c>
    </row>
    <row r="715" spans="1:12">
      <c r="A715">
        <v>140.19999999999999</v>
      </c>
      <c r="B715" s="3">
        <v>24.5634770794288</v>
      </c>
      <c r="K715" s="54">
        <f t="shared" si="83"/>
        <v>0.19188438653710094</v>
      </c>
      <c r="L715" s="54">
        <f t="shared" si="84"/>
        <v>-2.7605236187497439E-2</v>
      </c>
    </row>
    <row r="716" spans="1:12">
      <c r="A716">
        <v>140.4</v>
      </c>
      <c r="B716" s="3">
        <v>24.536070650684099</v>
      </c>
      <c r="K716" s="54">
        <f t="shared" si="83"/>
        <v>-2.7406428744701117E-2</v>
      </c>
      <c r="L716" s="54">
        <f t="shared" si="84"/>
        <v>-0.21929081528180205</v>
      </c>
    </row>
    <row r="717" spans="1:12">
      <c r="A717">
        <v>140.6</v>
      </c>
      <c r="B717" s="3">
        <v>24.5908750626031</v>
      </c>
      <c r="K717" s="54">
        <f t="shared" si="83"/>
        <v>5.4804411919000984E-2</v>
      </c>
      <c r="L717" s="54">
        <f t="shared" si="84"/>
        <v>8.2210840663702101E-2</v>
      </c>
    </row>
    <row r="718" spans="1:12">
      <c r="A718">
        <v>140.80000000000001</v>
      </c>
      <c r="B718" s="3">
        <v>24.179549626053301</v>
      </c>
      <c r="K718" s="54">
        <f t="shared" si="83"/>
        <v>-0.4113254365497987</v>
      </c>
      <c r="L718" s="54">
        <f t="shared" si="84"/>
        <v>-0.46612984846879968</v>
      </c>
    </row>
    <row r="719" spans="1:12">
      <c r="A719">
        <v>141</v>
      </c>
      <c r="B719" s="3">
        <v>24.508666457326701</v>
      </c>
      <c r="K719" s="54">
        <f t="shared" si="83"/>
        <v>0.32911683127339941</v>
      </c>
      <c r="L719" s="54">
        <f t="shared" si="84"/>
        <v>0.74044226782319811</v>
      </c>
    </row>
    <row r="720" spans="1:12">
      <c r="A720">
        <v>141.19999999999999</v>
      </c>
      <c r="B720" s="3">
        <v>24.618269971733699</v>
      </c>
      <c r="K720" s="54">
        <f t="shared" ref="K720:K783" si="85">B720-B719</f>
        <v>0.10960351440699867</v>
      </c>
      <c r="L720" s="54">
        <f t="shared" si="84"/>
        <v>-0.21951331686640074</v>
      </c>
    </row>
    <row r="721" spans="1:12">
      <c r="A721">
        <v>141.4</v>
      </c>
      <c r="B721" s="3">
        <v>24.426429628580099</v>
      </c>
      <c r="K721" s="54">
        <f t="shared" si="85"/>
        <v>-0.19184034315360066</v>
      </c>
      <c r="L721" s="54">
        <f t="shared" ref="L721:L784" si="86">K721-K720</f>
        <v>-0.30144385756059933</v>
      </c>
    </row>
    <row r="722" spans="1:12">
      <c r="A722">
        <v>141.6</v>
      </c>
      <c r="B722" s="3">
        <v>24.508666457326701</v>
      </c>
      <c r="K722" s="54">
        <f t="shared" si="85"/>
        <v>8.2236828746601986E-2</v>
      </c>
      <c r="L722" s="54">
        <f t="shared" si="86"/>
        <v>0.27407717190020264</v>
      </c>
    </row>
    <row r="723" spans="1:12">
      <c r="A723">
        <v>141.80000000000001</v>
      </c>
      <c r="B723" s="3">
        <v>24.673055997883701</v>
      </c>
      <c r="K723" s="54">
        <f t="shared" si="85"/>
        <v>0.16438954055699995</v>
      </c>
      <c r="L723" s="54">
        <f t="shared" si="86"/>
        <v>8.215271181039796E-2</v>
      </c>
    </row>
    <row r="724" spans="1:12">
      <c r="A724">
        <v>142</v>
      </c>
      <c r="B724" s="3">
        <v>24.097194370681201</v>
      </c>
      <c r="K724" s="54">
        <f t="shared" si="85"/>
        <v>-0.57586162720249945</v>
      </c>
      <c r="L724" s="54">
        <f t="shared" si="86"/>
        <v>-0.7402511677594994</v>
      </c>
    </row>
    <row r="725" spans="1:12">
      <c r="A725">
        <v>142.19999999999999</v>
      </c>
      <c r="B725" s="3">
        <v>24.618269971733699</v>
      </c>
      <c r="K725" s="54">
        <f t="shared" si="85"/>
        <v>0.52107560105249817</v>
      </c>
      <c r="L725" s="54">
        <f t="shared" si="86"/>
        <v>1.0969372282549976</v>
      </c>
    </row>
    <row r="726" spans="1:12">
      <c r="A726">
        <v>142.4</v>
      </c>
      <c r="B726" s="3">
        <v>24.508666457326701</v>
      </c>
      <c r="K726" s="54">
        <f t="shared" si="85"/>
        <v>-0.10960351440699867</v>
      </c>
      <c r="L726" s="54">
        <f t="shared" si="86"/>
        <v>-0.63067911545949684</v>
      </c>
    </row>
    <row r="727" spans="1:12">
      <c r="A727">
        <v>142.6</v>
      </c>
      <c r="B727" s="3">
        <v>24.426429628580099</v>
      </c>
      <c r="K727" s="54">
        <f t="shared" si="85"/>
        <v>-8.2236828746601986E-2</v>
      </c>
      <c r="L727" s="54">
        <f t="shared" si="86"/>
        <v>2.7366685660396683E-2</v>
      </c>
    </row>
    <row r="728" spans="1:12">
      <c r="A728">
        <v>142.80000000000001</v>
      </c>
      <c r="B728" s="3">
        <v>24.179549626053301</v>
      </c>
      <c r="K728" s="54">
        <f t="shared" si="85"/>
        <v>-0.24688000252679743</v>
      </c>
      <c r="L728" s="54">
        <f t="shared" si="86"/>
        <v>-0.16464317378019544</v>
      </c>
    </row>
    <row r="729" spans="1:12">
      <c r="A729">
        <v>143</v>
      </c>
      <c r="B729" s="3">
        <v>23.932395699427499</v>
      </c>
      <c r="K729" s="54">
        <f t="shared" si="85"/>
        <v>-0.24715392662580271</v>
      </c>
      <c r="L729" s="54">
        <f t="shared" si="86"/>
        <v>-2.7392409900528492E-4</v>
      </c>
    </row>
    <row r="730" spans="1:12">
      <c r="A730">
        <v>143.19999999999999</v>
      </c>
      <c r="B730" s="3">
        <v>24.3167374491285</v>
      </c>
      <c r="K730" s="54">
        <f t="shared" si="85"/>
        <v>0.38434174970100088</v>
      </c>
      <c r="L730" s="54">
        <f t="shared" si="86"/>
        <v>0.63149567632680359</v>
      </c>
    </row>
    <row r="731" spans="1:12">
      <c r="A731">
        <v>143.4</v>
      </c>
      <c r="B731" s="3">
        <v>24.2069928004539</v>
      </c>
      <c r="K731" s="54">
        <f t="shared" si="85"/>
        <v>-0.10974464867459943</v>
      </c>
      <c r="L731" s="54">
        <f t="shared" si="86"/>
        <v>-0.49408639837560031</v>
      </c>
    </row>
    <row r="732" spans="1:12">
      <c r="A732">
        <v>143.6</v>
      </c>
      <c r="B732" s="3">
        <v>24.426429628580099</v>
      </c>
      <c r="K732" s="54">
        <f t="shared" si="85"/>
        <v>0.21943682812619869</v>
      </c>
      <c r="L732" s="54">
        <f t="shared" si="86"/>
        <v>0.32918147680079812</v>
      </c>
    </row>
    <row r="733" spans="1:12">
      <c r="A733">
        <v>143.80000000000001</v>
      </c>
      <c r="B733" s="3">
        <v>24.5634770794288</v>
      </c>
      <c r="K733" s="54">
        <f t="shared" si="85"/>
        <v>0.1370474508487014</v>
      </c>
      <c r="L733" s="54">
        <f t="shared" si="86"/>
        <v>-8.2389377277497289E-2</v>
      </c>
    </row>
    <row r="734" spans="1:12">
      <c r="A734">
        <v>144</v>
      </c>
      <c r="B734" s="3">
        <v>24.453848643518199</v>
      </c>
      <c r="K734" s="54">
        <f t="shared" si="85"/>
        <v>-0.10962843591060079</v>
      </c>
      <c r="L734" s="54">
        <f t="shared" si="86"/>
        <v>-0.24667588675930219</v>
      </c>
    </row>
    <row r="735" spans="1:12">
      <c r="A735">
        <v>144.19999999999999</v>
      </c>
      <c r="B735" s="3">
        <v>23.877430920340299</v>
      </c>
      <c r="K735" s="54">
        <f t="shared" si="85"/>
        <v>-0.57641772317790085</v>
      </c>
      <c r="L735" s="54">
        <f t="shared" si="86"/>
        <v>-0.46678928726730007</v>
      </c>
    </row>
    <row r="736" spans="1:12">
      <c r="A736">
        <v>144.4</v>
      </c>
      <c r="B736" s="3">
        <v>23.767463276021498</v>
      </c>
      <c r="K736" s="54">
        <f t="shared" si="85"/>
        <v>-0.10996764431880024</v>
      </c>
      <c r="L736" s="54">
        <f t="shared" si="86"/>
        <v>0.46645007885910061</v>
      </c>
    </row>
    <row r="737" spans="1:12">
      <c r="A737">
        <v>144.6</v>
      </c>
      <c r="B737" s="3">
        <v>24.371592692891699</v>
      </c>
      <c r="K737" s="54">
        <f t="shared" si="85"/>
        <v>0.60412941687020094</v>
      </c>
      <c r="L737" s="54">
        <f t="shared" si="86"/>
        <v>0.71409706118900118</v>
      </c>
    </row>
    <row r="738" spans="1:12">
      <c r="A738">
        <v>144.80000000000001</v>
      </c>
      <c r="B738" s="3">
        <v>24.261874444093699</v>
      </c>
      <c r="K738" s="54">
        <f t="shared" si="85"/>
        <v>-0.10971824879799996</v>
      </c>
      <c r="L738" s="54">
        <f t="shared" si="86"/>
        <v>-0.7138476656682009</v>
      </c>
    </row>
    <row r="739" spans="1:12">
      <c r="A739">
        <v>145</v>
      </c>
      <c r="B739" s="3">
        <v>24.371592692891699</v>
      </c>
      <c r="K739" s="54">
        <f t="shared" si="85"/>
        <v>0.10971824879799996</v>
      </c>
      <c r="L739" s="54">
        <f t="shared" si="86"/>
        <v>0.21943649759599992</v>
      </c>
    </row>
    <row r="740" spans="1:12">
      <c r="A740">
        <v>145.19999999999999</v>
      </c>
      <c r="B740" s="3">
        <v>24.014813487815001</v>
      </c>
      <c r="K740" s="54">
        <f t="shared" si="85"/>
        <v>-0.35677920507669825</v>
      </c>
      <c r="L740" s="54">
        <f t="shared" si="86"/>
        <v>-0.46649745387469821</v>
      </c>
    </row>
    <row r="741" spans="1:12">
      <c r="A741">
        <v>145.4</v>
      </c>
      <c r="B741" s="3">
        <v>23.877430920340299</v>
      </c>
      <c r="K741" s="54">
        <f t="shared" si="85"/>
        <v>-0.13738256747470246</v>
      </c>
      <c r="L741" s="54">
        <f t="shared" si="86"/>
        <v>0.21939663760199579</v>
      </c>
    </row>
    <row r="742" spans="1:12">
      <c r="A742">
        <v>145.6</v>
      </c>
      <c r="B742" s="3">
        <v>24.481259128436399</v>
      </c>
      <c r="K742" s="54">
        <f t="shared" si="85"/>
        <v>0.60382820809610038</v>
      </c>
      <c r="L742" s="54">
        <f t="shared" si="86"/>
        <v>0.74121077557080284</v>
      </c>
    </row>
    <row r="743" spans="1:12">
      <c r="A743">
        <v>145.80000000000001</v>
      </c>
      <c r="B743" s="3">
        <v>24.042277259236801</v>
      </c>
      <c r="K743" s="54">
        <f t="shared" si="85"/>
        <v>-0.4389818691995977</v>
      </c>
      <c r="L743" s="54">
        <f t="shared" si="86"/>
        <v>-1.0428100772956981</v>
      </c>
    </row>
    <row r="744" spans="1:12">
      <c r="A744">
        <v>146</v>
      </c>
      <c r="B744" s="3">
        <v>23.767463276021498</v>
      </c>
      <c r="K744" s="54">
        <f t="shared" si="85"/>
        <v>-0.27481398321530293</v>
      </c>
      <c r="L744" s="54">
        <f t="shared" si="86"/>
        <v>0.16416788598429477</v>
      </c>
    </row>
    <row r="745" spans="1:12">
      <c r="A745">
        <v>146.19999999999999</v>
      </c>
      <c r="B745" s="3">
        <v>24.261874444093699</v>
      </c>
      <c r="K745" s="54">
        <f t="shared" si="85"/>
        <v>0.49441116807220098</v>
      </c>
      <c r="L745" s="54">
        <f t="shared" si="86"/>
        <v>0.76922515128750391</v>
      </c>
    </row>
    <row r="746" spans="1:12">
      <c r="A746">
        <v>146.4</v>
      </c>
      <c r="B746" s="3">
        <v>24.069737546693901</v>
      </c>
      <c r="K746" s="54">
        <f t="shared" si="85"/>
        <v>-0.19213689739979856</v>
      </c>
      <c r="L746" s="54">
        <f t="shared" si="86"/>
        <v>-0.68654806547199954</v>
      </c>
    </row>
    <row r="747" spans="1:12">
      <c r="A747">
        <v>146.6</v>
      </c>
      <c r="B747" s="3">
        <v>24.152103070167101</v>
      </c>
      <c r="K747" s="54">
        <f t="shared" si="85"/>
        <v>8.2365523473200142E-2</v>
      </c>
      <c r="L747" s="54">
        <f t="shared" si="86"/>
        <v>0.2745024208729987</v>
      </c>
    </row>
    <row r="748" spans="1:12">
      <c r="A748">
        <v>146.80000000000001</v>
      </c>
      <c r="B748" s="3">
        <v>24.344169378276799</v>
      </c>
      <c r="K748" s="54">
        <f t="shared" si="85"/>
        <v>0.19206630810969827</v>
      </c>
      <c r="L748" s="54">
        <f t="shared" si="86"/>
        <v>0.10970078463649813</v>
      </c>
    </row>
    <row r="749" spans="1:12">
      <c r="A749">
        <v>147</v>
      </c>
      <c r="B749" s="3">
        <v>24.1246531123004</v>
      </c>
      <c r="K749" s="54">
        <f t="shared" si="85"/>
        <v>-0.21951626597639873</v>
      </c>
      <c r="L749" s="54">
        <f t="shared" si="86"/>
        <v>-0.411582574086097</v>
      </c>
    </row>
    <row r="750" spans="1:12">
      <c r="A750">
        <v>147.19999999999999</v>
      </c>
      <c r="B750" s="3">
        <v>23.684952905866801</v>
      </c>
      <c r="K750" s="54">
        <f t="shared" si="85"/>
        <v>-0.43970020643359931</v>
      </c>
      <c r="L750" s="54">
        <f t="shared" si="86"/>
        <v>-0.22018394045720058</v>
      </c>
    </row>
    <row r="751" spans="1:12">
      <c r="A751">
        <v>147.4</v>
      </c>
      <c r="B751" s="3">
        <v>24.289307596361802</v>
      </c>
      <c r="K751" s="54">
        <f t="shared" si="85"/>
        <v>0.60435469049500057</v>
      </c>
      <c r="L751" s="54">
        <f t="shared" si="86"/>
        <v>1.0440548969285999</v>
      </c>
    </row>
    <row r="752" spans="1:12">
      <c r="A752">
        <v>147.6</v>
      </c>
      <c r="B752" s="3">
        <v>24.371592692891699</v>
      </c>
      <c r="K752" s="54">
        <f t="shared" si="85"/>
        <v>8.2285096529897572E-2</v>
      </c>
      <c r="L752" s="54">
        <f t="shared" si="86"/>
        <v>-0.522069593965103</v>
      </c>
    </row>
    <row r="753" spans="1:12">
      <c r="A753">
        <v>147.80000000000001</v>
      </c>
      <c r="B753" s="3">
        <v>24.097194370681201</v>
      </c>
      <c r="K753" s="54">
        <f t="shared" si="85"/>
        <v>-0.27439832221049798</v>
      </c>
      <c r="L753" s="54">
        <f t="shared" si="86"/>
        <v>-0.35668341874039555</v>
      </c>
    </row>
    <row r="754" spans="1:12">
      <c r="A754">
        <v>148</v>
      </c>
      <c r="B754" s="3">
        <v>23.959870046408199</v>
      </c>
      <c r="K754" s="54">
        <f t="shared" si="85"/>
        <v>-0.13732432427300267</v>
      </c>
      <c r="L754" s="54">
        <f t="shared" si="86"/>
        <v>0.13707399793749531</v>
      </c>
    </row>
    <row r="755" spans="1:12">
      <c r="A755">
        <v>148.19999999999999</v>
      </c>
      <c r="B755" s="3">
        <v>24.097194370681201</v>
      </c>
      <c r="K755" s="54">
        <f t="shared" si="85"/>
        <v>0.13732432427300267</v>
      </c>
      <c r="L755" s="54">
        <f t="shared" si="86"/>
        <v>0.27464864854600535</v>
      </c>
    </row>
    <row r="756" spans="1:12">
      <c r="A756">
        <v>148.4</v>
      </c>
      <c r="B756" s="3">
        <v>24.2069928004539</v>
      </c>
      <c r="K756" s="54">
        <f t="shared" si="85"/>
        <v>0.10979842977269882</v>
      </c>
      <c r="L756" s="54">
        <f t="shared" si="86"/>
        <v>-2.7525894500303849E-2</v>
      </c>
    </row>
    <row r="757" spans="1:12">
      <c r="A757">
        <v>148.6</v>
      </c>
      <c r="B757" s="3">
        <v>24.152103070167101</v>
      </c>
      <c r="K757" s="54">
        <f t="shared" si="85"/>
        <v>-5.4889730286799221E-2</v>
      </c>
      <c r="L757" s="54">
        <f t="shared" si="86"/>
        <v>-0.16468816005949805</v>
      </c>
    </row>
    <row r="758" spans="1:12">
      <c r="A758">
        <v>148.80000000000001</v>
      </c>
      <c r="B758" s="3">
        <v>23.904917786497801</v>
      </c>
      <c r="K758" s="54">
        <f t="shared" si="85"/>
        <v>-0.24718528366929959</v>
      </c>
      <c r="L758" s="54">
        <f t="shared" si="86"/>
        <v>-0.19229555338250037</v>
      </c>
    </row>
    <row r="759" spans="1:12">
      <c r="A759">
        <v>149</v>
      </c>
      <c r="B759" s="3">
        <v>23.987340847935101</v>
      </c>
      <c r="K759" s="54">
        <f t="shared" si="85"/>
        <v>8.2423061437300049E-2</v>
      </c>
      <c r="L759" s="54">
        <f t="shared" si="86"/>
        <v>0.32960834510659964</v>
      </c>
    </row>
    <row r="760" spans="1:12">
      <c r="A760">
        <v>149.19999999999999</v>
      </c>
      <c r="B760" s="3">
        <v>24.097194370681201</v>
      </c>
      <c r="K760" s="54">
        <f t="shared" si="85"/>
        <v>0.10985352274609994</v>
      </c>
      <c r="L760" s="54">
        <f t="shared" si="86"/>
        <v>2.7430461308799892E-2</v>
      </c>
    </row>
    <row r="761" spans="1:12">
      <c r="A761">
        <v>149.4</v>
      </c>
      <c r="B761" s="3">
        <v>23.987340847935101</v>
      </c>
      <c r="K761" s="54">
        <f t="shared" si="85"/>
        <v>-0.10985352274609994</v>
      </c>
      <c r="L761" s="54">
        <f t="shared" si="86"/>
        <v>-0.21970704549219988</v>
      </c>
    </row>
    <row r="762" spans="1:12">
      <c r="A762">
        <v>149.6</v>
      </c>
      <c r="B762" s="3">
        <v>23.987340847935101</v>
      </c>
      <c r="K762" s="54">
        <f t="shared" si="85"/>
        <v>0</v>
      </c>
      <c r="L762" s="54">
        <f t="shared" si="86"/>
        <v>0.10985352274609994</v>
      </c>
    </row>
    <row r="763" spans="1:12">
      <c r="A763">
        <v>149.80000000000001</v>
      </c>
      <c r="B763" s="3">
        <v>23.987340847935101</v>
      </c>
      <c r="K763" s="54">
        <f t="shared" si="85"/>
        <v>0</v>
      </c>
      <c r="L763" s="54">
        <f t="shared" si="86"/>
        <v>0</v>
      </c>
    </row>
    <row r="764" spans="1:12">
      <c r="A764">
        <v>150</v>
      </c>
      <c r="B764" s="3">
        <v>23.932395699427499</v>
      </c>
      <c r="K764" s="54">
        <f t="shared" si="85"/>
        <v>-5.4945148507602681E-2</v>
      </c>
      <c r="L764" s="54">
        <f t="shared" si="86"/>
        <v>-5.4945148507602681E-2</v>
      </c>
    </row>
    <row r="765" spans="1:12">
      <c r="A765">
        <v>150.19999999999999</v>
      </c>
      <c r="B765" s="3">
        <v>24.097194370681201</v>
      </c>
      <c r="K765" s="54">
        <f t="shared" si="85"/>
        <v>0.16479867125370262</v>
      </c>
      <c r="L765" s="54">
        <f t="shared" si="86"/>
        <v>0.2197438197613053</v>
      </c>
    </row>
    <row r="766" spans="1:12">
      <c r="A766">
        <v>150.4</v>
      </c>
      <c r="B766" s="3">
        <v>24.069737546693901</v>
      </c>
      <c r="K766" s="54">
        <f t="shared" si="85"/>
        <v>-2.7456823987300538E-2</v>
      </c>
      <c r="L766" s="54">
        <f t="shared" si="86"/>
        <v>-0.19225549524100316</v>
      </c>
    </row>
    <row r="767" spans="1:12">
      <c r="A767">
        <v>150.6</v>
      </c>
      <c r="B767" s="3">
        <v>23.987340847935101</v>
      </c>
      <c r="K767" s="54">
        <f t="shared" si="85"/>
        <v>-8.2396698758799403E-2</v>
      </c>
      <c r="L767" s="54">
        <f t="shared" si="86"/>
        <v>-5.4939874771498864E-2</v>
      </c>
    </row>
    <row r="768" spans="1:12">
      <c r="A768">
        <v>150.80000000000001</v>
      </c>
      <c r="B768" s="3">
        <v>24.042277259236801</v>
      </c>
      <c r="K768" s="54">
        <f t="shared" si="85"/>
        <v>5.4936411301699906E-2</v>
      </c>
      <c r="L768" s="54">
        <f t="shared" si="86"/>
        <v>0.13733311006049931</v>
      </c>
    </row>
    <row r="769" spans="1:12">
      <c r="A769">
        <v>151</v>
      </c>
      <c r="B769" s="3">
        <v>23.904917786497801</v>
      </c>
      <c r="K769" s="54">
        <f t="shared" si="85"/>
        <v>-0.13735947273899995</v>
      </c>
      <c r="L769" s="54">
        <f t="shared" si="86"/>
        <v>-0.19229588404069986</v>
      </c>
    </row>
    <row r="770" spans="1:12">
      <c r="A770">
        <v>151.19999999999999</v>
      </c>
      <c r="B770" s="3">
        <v>23.932395699427499</v>
      </c>
      <c r="K770" s="54">
        <f t="shared" si="85"/>
        <v>2.7477912929697368E-2</v>
      </c>
      <c r="L770" s="54">
        <f t="shared" si="86"/>
        <v>0.16483738566869732</v>
      </c>
    </row>
    <row r="771" spans="1:12">
      <c r="A771">
        <v>151.4</v>
      </c>
      <c r="B771" s="3">
        <v>23.519819598498501</v>
      </c>
      <c r="K771" s="54">
        <f t="shared" si="85"/>
        <v>-0.4125761009289981</v>
      </c>
      <c r="L771" s="54">
        <f t="shared" si="86"/>
        <v>-0.44005401385869547</v>
      </c>
    </row>
    <row r="772" spans="1:12">
      <c r="A772">
        <v>151.6</v>
      </c>
      <c r="B772" s="3">
        <v>23.739963535557301</v>
      </c>
      <c r="K772" s="54">
        <f t="shared" si="85"/>
        <v>0.22014393705880053</v>
      </c>
      <c r="L772" s="54">
        <f t="shared" si="86"/>
        <v>0.63272003798779863</v>
      </c>
    </row>
    <row r="773" spans="1:12">
      <c r="A773">
        <v>151.80000000000001</v>
      </c>
      <c r="B773" s="3">
        <v>23.904917786497801</v>
      </c>
      <c r="K773" s="54">
        <f t="shared" si="85"/>
        <v>0.1649542509405002</v>
      </c>
      <c r="L773" s="54">
        <f t="shared" si="86"/>
        <v>-5.518968611830033E-2</v>
      </c>
    </row>
    <row r="774" spans="1:12">
      <c r="A774">
        <v>152</v>
      </c>
      <c r="B774" s="3">
        <v>23.629921901241499</v>
      </c>
      <c r="K774" s="54">
        <f t="shared" si="85"/>
        <v>-0.27499588525630259</v>
      </c>
      <c r="L774" s="54">
        <f t="shared" si="86"/>
        <v>-0.43995013619680279</v>
      </c>
    </row>
    <row r="775" spans="1:12">
      <c r="A775">
        <v>152.19999999999999</v>
      </c>
      <c r="B775" s="3">
        <v>24.179549626053301</v>
      </c>
      <c r="K775" s="54">
        <f t="shared" si="85"/>
        <v>0.54962772481180266</v>
      </c>
      <c r="L775" s="54">
        <f t="shared" si="86"/>
        <v>0.82462361006810525</v>
      </c>
    </row>
    <row r="776" spans="1:12">
      <c r="A776">
        <v>152.4</v>
      </c>
      <c r="B776" s="3">
        <v>23.822457078863899</v>
      </c>
      <c r="K776" s="54">
        <f t="shared" si="85"/>
        <v>-0.35709254718940286</v>
      </c>
      <c r="L776" s="54">
        <f t="shared" si="86"/>
        <v>-0.90672027200120553</v>
      </c>
    </row>
    <row r="777" spans="1:12">
      <c r="A777">
        <v>152.6</v>
      </c>
      <c r="B777" s="3">
        <v>23.739963535557301</v>
      </c>
      <c r="K777" s="54">
        <f t="shared" si="85"/>
        <v>-8.2493543306597417E-2</v>
      </c>
      <c r="L777" s="54">
        <f t="shared" si="86"/>
        <v>0.27459900388280545</v>
      </c>
    </row>
    <row r="778" spans="1:12">
      <c r="A778">
        <v>152.80000000000001</v>
      </c>
      <c r="B778" s="3">
        <v>23.932395699427499</v>
      </c>
      <c r="K778" s="54">
        <f t="shared" si="85"/>
        <v>0.19243216387019757</v>
      </c>
      <c r="L778" s="54">
        <f t="shared" si="86"/>
        <v>0.27492570717679499</v>
      </c>
    </row>
    <row r="779" spans="1:12">
      <c r="A779">
        <v>153</v>
      </c>
      <c r="B779" s="3">
        <v>23.4647479754057</v>
      </c>
      <c r="K779" s="54">
        <f t="shared" si="85"/>
        <v>-0.46764772402179844</v>
      </c>
      <c r="L779" s="54">
        <f t="shared" si="86"/>
        <v>-0.66007988789199601</v>
      </c>
    </row>
    <row r="780" spans="1:12">
      <c r="A780">
        <v>153.19999999999999</v>
      </c>
      <c r="B780" s="3">
        <v>24.042277259236801</v>
      </c>
      <c r="K780" s="54">
        <f t="shared" si="85"/>
        <v>0.57752928383110103</v>
      </c>
      <c r="L780" s="54">
        <f t="shared" si="86"/>
        <v>1.0451770078528995</v>
      </c>
    </row>
    <row r="781" spans="1:12">
      <c r="A781">
        <v>153.4</v>
      </c>
      <c r="B781" s="3">
        <v>23.987340847935101</v>
      </c>
      <c r="K781" s="54">
        <f t="shared" si="85"/>
        <v>-5.4936411301699906E-2</v>
      </c>
      <c r="L781" s="54">
        <f t="shared" si="86"/>
        <v>-0.63246569513280093</v>
      </c>
    </row>
    <row r="782" spans="1:12">
      <c r="A782">
        <v>153.6</v>
      </c>
      <c r="B782" s="3">
        <v>23.574881102802699</v>
      </c>
      <c r="K782" s="54">
        <f t="shared" si="85"/>
        <v>-0.41245974513240213</v>
      </c>
      <c r="L782" s="54">
        <f t="shared" si="86"/>
        <v>-0.35752333383070223</v>
      </c>
    </row>
    <row r="783" spans="1:12">
      <c r="A783">
        <v>153.80000000000001</v>
      </c>
      <c r="B783" s="3">
        <v>23.877430920340299</v>
      </c>
      <c r="K783" s="54">
        <f t="shared" si="85"/>
        <v>0.30254981753759935</v>
      </c>
      <c r="L783" s="54">
        <f t="shared" si="86"/>
        <v>0.71500956267000149</v>
      </c>
    </row>
    <row r="784" spans="1:12">
      <c r="A784">
        <v>154</v>
      </c>
      <c r="B784" s="3">
        <v>23.684952905866801</v>
      </c>
      <c r="K784" s="54">
        <f t="shared" ref="K784:K847" si="87">B784-B783</f>
        <v>-0.19247801447349744</v>
      </c>
      <c r="L784" s="54">
        <f t="shared" si="86"/>
        <v>-0.49502783201109679</v>
      </c>
    </row>
    <row r="785" spans="1:12">
      <c r="A785">
        <v>154.19999999999999</v>
      </c>
      <c r="B785" s="3">
        <v>23.354552211800598</v>
      </c>
      <c r="K785" s="54">
        <f t="shared" si="87"/>
        <v>-0.33040069406620276</v>
      </c>
      <c r="L785" s="54">
        <f t="shared" ref="L785:L848" si="88">K785-K784</f>
        <v>-0.13792267959270532</v>
      </c>
    </row>
    <row r="786" spans="1:12">
      <c r="A786">
        <v>154.4</v>
      </c>
      <c r="B786" s="3">
        <v>23.657436603103601</v>
      </c>
      <c r="K786" s="54">
        <f t="shared" si="87"/>
        <v>0.30288439130300304</v>
      </c>
      <c r="L786" s="54">
        <f t="shared" si="88"/>
        <v>0.6332850853692058</v>
      </c>
    </row>
    <row r="787" spans="1:12">
      <c r="A787">
        <v>154.6</v>
      </c>
      <c r="B787" s="3">
        <v>23.849945813321099</v>
      </c>
      <c r="K787" s="54">
        <f t="shared" si="87"/>
        <v>0.19250921021749789</v>
      </c>
      <c r="L787" s="54">
        <f t="shared" si="88"/>
        <v>-0.11037518108550515</v>
      </c>
    </row>
    <row r="788" spans="1:12">
      <c r="A788">
        <v>154.80000000000001</v>
      </c>
      <c r="B788" s="3">
        <v>23.492285733894999</v>
      </c>
      <c r="K788" s="54">
        <f t="shared" si="87"/>
        <v>-0.35766007942610045</v>
      </c>
      <c r="L788" s="54">
        <f t="shared" si="88"/>
        <v>-0.55016928964359835</v>
      </c>
    </row>
    <row r="789" spans="1:12">
      <c r="A789">
        <v>155</v>
      </c>
      <c r="B789" s="3">
        <v>23.684952905866801</v>
      </c>
      <c r="K789" s="54">
        <f t="shared" si="87"/>
        <v>0.19266717197180228</v>
      </c>
      <c r="L789" s="54">
        <f t="shared" si="88"/>
        <v>0.55032725139790273</v>
      </c>
    </row>
    <row r="790" spans="1:12">
      <c r="A790">
        <v>155.19999999999999</v>
      </c>
      <c r="B790" s="3">
        <v>23.739963535557301</v>
      </c>
      <c r="K790" s="54">
        <f t="shared" si="87"/>
        <v>5.5010629690499968E-2</v>
      </c>
      <c r="L790" s="54">
        <f t="shared" si="88"/>
        <v>-0.13765654228130231</v>
      </c>
    </row>
    <row r="791" spans="1:12">
      <c r="A791">
        <v>155.4</v>
      </c>
      <c r="B791" s="3">
        <v>23.657436603103601</v>
      </c>
      <c r="K791" s="54">
        <f t="shared" si="87"/>
        <v>-8.2526932453699686E-2</v>
      </c>
      <c r="L791" s="54">
        <f t="shared" si="88"/>
        <v>-0.13753756214419965</v>
      </c>
    </row>
    <row r="792" spans="1:12">
      <c r="A792">
        <v>155.6</v>
      </c>
      <c r="B792" s="3">
        <v>23.877430920340299</v>
      </c>
      <c r="K792" s="54">
        <f t="shared" si="87"/>
        <v>0.21999431723669716</v>
      </c>
      <c r="L792" s="54">
        <f t="shared" si="88"/>
        <v>0.30252124969039684</v>
      </c>
    </row>
    <row r="793" spans="1:12">
      <c r="A793">
        <v>155.80000000000001</v>
      </c>
      <c r="B793" s="3">
        <v>23.409655315453101</v>
      </c>
      <c r="K793" s="54">
        <f t="shared" si="87"/>
        <v>-0.46777560488719772</v>
      </c>
      <c r="L793" s="54">
        <f t="shared" si="88"/>
        <v>-0.68776992212389487</v>
      </c>
    </row>
    <row r="794" spans="1:12">
      <c r="A794">
        <v>156</v>
      </c>
      <c r="B794" s="3">
        <v>23.767463276021498</v>
      </c>
      <c r="K794" s="54">
        <f t="shared" si="87"/>
        <v>0.35780796056839748</v>
      </c>
      <c r="L794" s="54">
        <f t="shared" si="88"/>
        <v>0.82558356545559519</v>
      </c>
    </row>
    <row r="795" spans="1:12">
      <c r="A795">
        <v>156.19999999999999</v>
      </c>
      <c r="B795" s="3">
        <v>23.161553614628801</v>
      </c>
      <c r="K795" s="54">
        <f t="shared" si="87"/>
        <v>-0.60590966139269753</v>
      </c>
      <c r="L795" s="54">
        <f t="shared" si="88"/>
        <v>-0.96371762196109501</v>
      </c>
    </row>
    <row r="796" spans="1:12">
      <c r="A796">
        <v>156.4</v>
      </c>
      <c r="B796" s="3">
        <v>23.629921901241499</v>
      </c>
      <c r="K796" s="54">
        <f t="shared" si="87"/>
        <v>0.46836828661269791</v>
      </c>
      <c r="L796" s="54">
        <f t="shared" si="88"/>
        <v>1.0742779480053954</v>
      </c>
    </row>
    <row r="797" spans="1:12">
      <c r="A797">
        <v>156.6</v>
      </c>
      <c r="B797" s="3">
        <v>23.4647479754057</v>
      </c>
      <c r="K797" s="54">
        <f t="shared" si="87"/>
        <v>-0.16517392583579849</v>
      </c>
      <c r="L797" s="54">
        <f t="shared" si="88"/>
        <v>-0.6335422124484964</v>
      </c>
    </row>
    <row r="798" spans="1:12">
      <c r="A798">
        <v>156.80000000000001</v>
      </c>
      <c r="B798" s="3">
        <v>23.712460085670699</v>
      </c>
      <c r="K798" s="54">
        <f t="shared" si="87"/>
        <v>0.24771211026499884</v>
      </c>
      <c r="L798" s="54">
        <f t="shared" si="88"/>
        <v>0.41288603610079733</v>
      </c>
    </row>
    <row r="799" spans="1:12">
      <c r="A799">
        <v>157</v>
      </c>
      <c r="B799" s="3">
        <v>23.739963535557301</v>
      </c>
      <c r="K799" s="54">
        <f t="shared" si="87"/>
        <v>2.7503449886602027E-2</v>
      </c>
      <c r="L799" s="54">
        <f t="shared" si="88"/>
        <v>-0.22020866037839681</v>
      </c>
    </row>
    <row r="800" spans="1:12">
      <c r="A800">
        <v>157.19999999999999</v>
      </c>
      <c r="B800" s="3">
        <v>23.492285733894999</v>
      </c>
      <c r="K800" s="54">
        <f t="shared" si="87"/>
        <v>-0.24767780166230224</v>
      </c>
      <c r="L800" s="54">
        <f t="shared" si="88"/>
        <v>-0.27518125154890427</v>
      </c>
    </row>
    <row r="801" spans="1:12">
      <c r="A801">
        <v>157.4</v>
      </c>
      <c r="B801" s="3">
        <v>23.602403407972901</v>
      </c>
      <c r="K801" s="54">
        <f t="shared" si="87"/>
        <v>0.11011767407790174</v>
      </c>
      <c r="L801" s="54">
        <f t="shared" si="88"/>
        <v>0.35779547574020398</v>
      </c>
    </row>
    <row r="802" spans="1:12">
      <c r="A802">
        <v>157.6</v>
      </c>
      <c r="B802" s="3">
        <v>23.629921901241499</v>
      </c>
      <c r="K802" s="54">
        <f t="shared" si="87"/>
        <v>2.7518493268598121E-2</v>
      </c>
      <c r="L802" s="54">
        <f t="shared" si="88"/>
        <v>-8.2599180809303618E-2</v>
      </c>
    </row>
    <row r="803" spans="1:12">
      <c r="A803">
        <v>157.80000000000001</v>
      </c>
      <c r="B803" s="3">
        <v>23.519819598498501</v>
      </c>
      <c r="K803" s="54">
        <f t="shared" si="87"/>
        <v>-0.11010230274299815</v>
      </c>
      <c r="L803" s="54">
        <f t="shared" si="88"/>
        <v>-0.13762079601159627</v>
      </c>
    </row>
    <row r="804" spans="1:12">
      <c r="A804">
        <v>158</v>
      </c>
      <c r="B804" s="3">
        <v>23.4647479754057</v>
      </c>
      <c r="K804" s="54">
        <f t="shared" si="87"/>
        <v>-5.5071623092800337E-2</v>
      </c>
      <c r="L804" s="54">
        <f t="shared" si="88"/>
        <v>5.5030679650197811E-2</v>
      </c>
    </row>
    <row r="805" spans="1:12">
      <c r="A805">
        <v>158.19999999999999</v>
      </c>
      <c r="B805" s="3">
        <v>23.133967528465401</v>
      </c>
      <c r="K805" s="54">
        <f t="shared" si="87"/>
        <v>-0.33078044694029884</v>
      </c>
      <c r="L805" s="54">
        <f t="shared" si="88"/>
        <v>-0.27570882384749851</v>
      </c>
    </row>
    <row r="806" spans="1:12">
      <c r="A806">
        <v>158.4</v>
      </c>
      <c r="B806" s="3">
        <v>23.189135560953801</v>
      </c>
      <c r="K806" s="54">
        <f t="shared" si="87"/>
        <v>5.5168032488399632E-2</v>
      </c>
      <c r="L806" s="54">
        <f t="shared" si="88"/>
        <v>0.38594847942869848</v>
      </c>
    </row>
    <row r="807" spans="1:12">
      <c r="A807">
        <v>158.6</v>
      </c>
      <c r="B807" s="3">
        <v>23.684952905866801</v>
      </c>
      <c r="K807" s="54">
        <f t="shared" si="87"/>
        <v>0.49581734491300011</v>
      </c>
      <c r="L807" s="54">
        <f t="shared" si="88"/>
        <v>0.44064931242460048</v>
      </c>
    </row>
    <row r="808" spans="1:12">
      <c r="A808">
        <v>158.80000000000001</v>
      </c>
      <c r="B808" s="3">
        <v>23.299427740229898</v>
      </c>
      <c r="K808" s="54">
        <f t="shared" si="87"/>
        <v>-0.38552516563690276</v>
      </c>
      <c r="L808" s="54">
        <f t="shared" si="88"/>
        <v>-0.88134251054990287</v>
      </c>
    </row>
    <row r="809" spans="1:12">
      <c r="A809">
        <v>159</v>
      </c>
      <c r="B809" s="3">
        <v>23.712460085670699</v>
      </c>
      <c r="K809" s="54">
        <f t="shared" si="87"/>
        <v>0.4130323454408007</v>
      </c>
      <c r="L809" s="54">
        <f t="shared" si="88"/>
        <v>0.79855751107770345</v>
      </c>
    </row>
    <row r="810" spans="1:12">
      <c r="A810">
        <v>159.19999999999999</v>
      </c>
      <c r="B810" s="3">
        <v>23.657436603103601</v>
      </c>
      <c r="K810" s="54">
        <f t="shared" si="87"/>
        <v>-5.5023482567097659E-2</v>
      </c>
      <c r="L810" s="54">
        <f t="shared" si="88"/>
        <v>-0.46805582800789836</v>
      </c>
    </row>
    <row r="811" spans="1:12">
      <c r="A811">
        <v>159.4</v>
      </c>
      <c r="B811" s="3">
        <v>23.657436603103601</v>
      </c>
      <c r="K811" s="54">
        <f t="shared" si="87"/>
        <v>0</v>
      </c>
      <c r="L811" s="54">
        <f t="shared" si="88"/>
        <v>5.5023482567097659E-2</v>
      </c>
    </row>
    <row r="812" spans="1:12">
      <c r="A812">
        <v>159.6</v>
      </c>
      <c r="B812" s="3">
        <v>23.574881102802699</v>
      </c>
      <c r="K812" s="54">
        <f t="shared" si="87"/>
        <v>-8.2555500300902196E-2</v>
      </c>
      <c r="L812" s="54">
        <f t="shared" si="88"/>
        <v>-8.2555500300902196E-2</v>
      </c>
    </row>
    <row r="813" spans="1:12">
      <c r="A813">
        <v>159.80000000000001</v>
      </c>
      <c r="B813" s="3">
        <v>23.437200923969399</v>
      </c>
      <c r="K813" s="54">
        <f t="shared" si="87"/>
        <v>-0.13768017883329975</v>
      </c>
      <c r="L813" s="54">
        <f t="shared" si="88"/>
        <v>-5.5124678532397553E-2</v>
      </c>
    </row>
    <row r="814" spans="1:12">
      <c r="A814">
        <v>160</v>
      </c>
      <c r="B814" s="3">
        <v>23.133967528465401</v>
      </c>
      <c r="K814" s="54">
        <f t="shared" si="87"/>
        <v>-0.30323339550399808</v>
      </c>
      <c r="L814" s="54">
        <f t="shared" si="88"/>
        <v>-0.16555321667069833</v>
      </c>
    </row>
    <row r="815" spans="1:12">
      <c r="A815">
        <v>160.19999999999999</v>
      </c>
      <c r="B815" s="3">
        <v>23.629921901241499</v>
      </c>
      <c r="K815" s="54">
        <f t="shared" si="87"/>
        <v>0.49595437277609733</v>
      </c>
      <c r="L815" s="54">
        <f t="shared" si="88"/>
        <v>0.79918776828009541</v>
      </c>
    </row>
    <row r="816" spans="1:12">
      <c r="A816">
        <v>160.4</v>
      </c>
      <c r="B816" s="3">
        <v>23.437200923969399</v>
      </c>
      <c r="K816" s="54">
        <f t="shared" si="87"/>
        <v>-0.19272097727209925</v>
      </c>
      <c r="L816" s="54">
        <f t="shared" si="88"/>
        <v>-0.68867535004819658</v>
      </c>
    </row>
    <row r="817" spans="1:12">
      <c r="A817">
        <v>160.6</v>
      </c>
      <c r="B817" s="3">
        <v>23.106371893893201</v>
      </c>
      <c r="K817" s="54">
        <f t="shared" si="87"/>
        <v>-0.3308290300761989</v>
      </c>
      <c r="L817" s="54">
        <f t="shared" si="88"/>
        <v>-0.13810805280409966</v>
      </c>
    </row>
    <row r="818" spans="1:12">
      <c r="A818">
        <v>160.80000000000001</v>
      </c>
      <c r="B818" s="3">
        <v>23.849945813321099</v>
      </c>
      <c r="K818" s="54">
        <f t="shared" si="87"/>
        <v>0.74357391942789874</v>
      </c>
      <c r="L818" s="54">
        <f t="shared" si="88"/>
        <v>1.0744029495040976</v>
      </c>
    </row>
    <row r="819" spans="1:12">
      <c r="A819">
        <v>161</v>
      </c>
      <c r="B819" s="3">
        <v>23.657436603103601</v>
      </c>
      <c r="K819" s="54">
        <f t="shared" si="87"/>
        <v>-0.19250921021749789</v>
      </c>
      <c r="L819" s="54">
        <f t="shared" si="88"/>
        <v>-0.93608312964539664</v>
      </c>
    </row>
    <row r="820" spans="1:12">
      <c r="A820">
        <v>161.19999999999999</v>
      </c>
      <c r="B820" s="3">
        <v>23.712460085670699</v>
      </c>
      <c r="K820" s="54">
        <f t="shared" si="87"/>
        <v>5.5023482567097659E-2</v>
      </c>
      <c r="L820" s="54">
        <f t="shared" si="88"/>
        <v>0.24753269278459555</v>
      </c>
    </row>
    <row r="821" spans="1:12">
      <c r="A821">
        <v>161.4</v>
      </c>
      <c r="B821" s="3">
        <v>23.739963535557301</v>
      </c>
      <c r="K821" s="54">
        <f t="shared" si="87"/>
        <v>2.7503449886602027E-2</v>
      </c>
      <c r="L821" s="54">
        <f t="shared" si="88"/>
        <v>-2.7520032680495632E-2</v>
      </c>
    </row>
    <row r="822" spans="1:12">
      <c r="A822">
        <v>161.6</v>
      </c>
      <c r="B822" s="3">
        <v>23.4647479754057</v>
      </c>
      <c r="K822" s="54">
        <f t="shared" si="87"/>
        <v>-0.27521556015160087</v>
      </c>
      <c r="L822" s="54">
        <f t="shared" si="88"/>
        <v>-0.3027190100382029</v>
      </c>
    </row>
    <row r="823" spans="1:12">
      <c r="A823">
        <v>161.80000000000001</v>
      </c>
      <c r="B823" s="3">
        <v>23.629921901241499</v>
      </c>
      <c r="K823" s="54">
        <f t="shared" si="87"/>
        <v>0.16517392583579849</v>
      </c>
      <c r="L823" s="54">
        <f t="shared" si="88"/>
        <v>0.44038948598739935</v>
      </c>
    </row>
    <row r="824" spans="1:12">
      <c r="A824">
        <v>162</v>
      </c>
      <c r="B824" s="3">
        <v>23.437200923969399</v>
      </c>
      <c r="K824" s="54">
        <f t="shared" si="87"/>
        <v>-0.19272097727209925</v>
      </c>
      <c r="L824" s="54">
        <f t="shared" si="88"/>
        <v>-0.35789490310789773</v>
      </c>
    </row>
    <row r="825" spans="1:12">
      <c r="A825">
        <v>162.19999999999999</v>
      </c>
      <c r="B825" s="3">
        <v>23.382105751561799</v>
      </c>
      <c r="K825" s="54">
        <f t="shared" si="87"/>
        <v>-5.5095172407600757E-2</v>
      </c>
      <c r="L825" s="54">
        <f t="shared" si="88"/>
        <v>0.13762580486449849</v>
      </c>
    </row>
    <row r="826" spans="1:12">
      <c r="A826">
        <v>162.4</v>
      </c>
      <c r="B826" s="3">
        <v>23.602403407972901</v>
      </c>
      <c r="K826" s="54">
        <f t="shared" si="87"/>
        <v>0.22029765641110188</v>
      </c>
      <c r="L826" s="54">
        <f t="shared" si="88"/>
        <v>0.27539282881870264</v>
      </c>
    </row>
    <row r="827" spans="1:12">
      <c r="A827">
        <v>162.6</v>
      </c>
      <c r="B827" s="3">
        <v>23.409655315453101</v>
      </c>
      <c r="K827" s="54">
        <f t="shared" si="87"/>
        <v>-0.19274809251979974</v>
      </c>
      <c r="L827" s="54">
        <f t="shared" si="88"/>
        <v>-0.41304574893090162</v>
      </c>
    </row>
    <row r="828" spans="1:12">
      <c r="A828">
        <v>162.80000000000001</v>
      </c>
      <c r="B828" s="3">
        <v>23.602403407972901</v>
      </c>
      <c r="K828" s="54">
        <f t="shared" si="87"/>
        <v>0.19274809251979974</v>
      </c>
      <c r="L828" s="54">
        <f t="shared" si="88"/>
        <v>0.38549618503959948</v>
      </c>
    </row>
    <row r="829" spans="1:12">
      <c r="A829">
        <v>163</v>
      </c>
      <c r="B829" s="3">
        <v>23.629921901241499</v>
      </c>
      <c r="K829" s="54">
        <f t="shared" si="87"/>
        <v>2.7518493268598121E-2</v>
      </c>
      <c r="L829" s="54">
        <f t="shared" si="88"/>
        <v>-0.16522959925120162</v>
      </c>
    </row>
    <row r="830" spans="1:12">
      <c r="A830">
        <v>163.19999999999999</v>
      </c>
      <c r="B830" s="3">
        <v>23.354552211800598</v>
      </c>
      <c r="K830" s="54">
        <f t="shared" si="87"/>
        <v>-0.27536968944090034</v>
      </c>
      <c r="L830" s="54">
        <f t="shared" si="88"/>
        <v>-0.30288818270949847</v>
      </c>
    </row>
    <row r="831" spans="1:12">
      <c r="A831">
        <v>163.4</v>
      </c>
      <c r="B831" s="3">
        <v>23.409655315453101</v>
      </c>
      <c r="K831" s="54">
        <f t="shared" si="87"/>
        <v>5.5103103652502483E-2</v>
      </c>
      <c r="L831" s="54">
        <f t="shared" si="88"/>
        <v>0.33047279309340283</v>
      </c>
    </row>
    <row r="832" spans="1:12">
      <c r="A832">
        <v>163.6</v>
      </c>
      <c r="B832" s="3">
        <v>23.189135560953801</v>
      </c>
      <c r="K832" s="54">
        <f t="shared" si="87"/>
        <v>-0.22051975449929984</v>
      </c>
      <c r="L832" s="54">
        <f t="shared" si="88"/>
        <v>-0.27562285815180232</v>
      </c>
    </row>
    <row r="833" spans="1:12">
      <c r="A833">
        <v>163.80000000000001</v>
      </c>
      <c r="B833" s="3">
        <v>23.492285733894999</v>
      </c>
      <c r="K833" s="54">
        <f t="shared" si="87"/>
        <v>0.30315017294119784</v>
      </c>
      <c r="L833" s="54">
        <f t="shared" si="88"/>
        <v>0.52366992744049767</v>
      </c>
    </row>
    <row r="834" spans="1:12">
      <c r="A834">
        <v>164</v>
      </c>
      <c r="B834" s="3">
        <v>23.409655315453101</v>
      </c>
      <c r="K834" s="54">
        <f t="shared" si="87"/>
        <v>-8.2630418441898001E-2</v>
      </c>
      <c r="L834" s="54">
        <f t="shared" si="88"/>
        <v>-0.38578059138309584</v>
      </c>
    </row>
    <row r="835" spans="1:12">
      <c r="A835">
        <v>164.2</v>
      </c>
      <c r="B835" s="3">
        <v>23.4647479754057</v>
      </c>
      <c r="K835" s="54">
        <f t="shared" si="87"/>
        <v>5.5092659952599377E-2</v>
      </c>
      <c r="L835" s="54">
        <f t="shared" si="88"/>
        <v>0.13772307839449738</v>
      </c>
    </row>
    <row r="836" spans="1:12">
      <c r="A836">
        <v>164.4</v>
      </c>
      <c r="B836" s="3">
        <v>23.409655315453101</v>
      </c>
      <c r="K836" s="54">
        <f t="shared" si="87"/>
        <v>-5.5092659952599377E-2</v>
      </c>
      <c r="L836" s="54">
        <f t="shared" si="88"/>
        <v>-0.11018531990519875</v>
      </c>
    </row>
    <row r="837" spans="1:12">
      <c r="A837">
        <v>164.6</v>
      </c>
      <c r="B837" s="3">
        <v>23.216713387935599</v>
      </c>
      <c r="K837" s="54">
        <f t="shared" si="87"/>
        <v>-0.19294192751750217</v>
      </c>
      <c r="L837" s="54">
        <f t="shared" si="88"/>
        <v>-0.13784926756490279</v>
      </c>
    </row>
    <row r="838" spans="1:12">
      <c r="A838">
        <v>164.8</v>
      </c>
      <c r="B838" s="3">
        <v>23.547349589711299</v>
      </c>
      <c r="K838" s="54">
        <f t="shared" si="87"/>
        <v>0.3306362017757003</v>
      </c>
      <c r="L838" s="54">
        <f t="shared" si="88"/>
        <v>0.52357812929320247</v>
      </c>
    </row>
    <row r="839" spans="1:12">
      <c r="A839">
        <v>165</v>
      </c>
      <c r="B839" s="3">
        <v>23.189135560953801</v>
      </c>
      <c r="K839" s="54">
        <f t="shared" si="87"/>
        <v>-0.35821402875749797</v>
      </c>
      <c r="L839" s="54">
        <f t="shared" si="88"/>
        <v>-0.68885023053319827</v>
      </c>
    </row>
    <row r="840" spans="1:12">
      <c r="A840">
        <v>165.2</v>
      </c>
      <c r="B840" s="3">
        <v>23.547349589711299</v>
      </c>
      <c r="K840" s="54">
        <f t="shared" si="87"/>
        <v>0.35821402875749797</v>
      </c>
      <c r="L840" s="54">
        <f t="shared" si="88"/>
        <v>0.71642805751499594</v>
      </c>
    </row>
    <row r="841" spans="1:12">
      <c r="A841">
        <v>165.4</v>
      </c>
      <c r="B841" s="3">
        <v>22.940736502171699</v>
      </c>
      <c r="K841" s="54">
        <f t="shared" si="87"/>
        <v>-0.60661308753959986</v>
      </c>
      <c r="L841" s="54">
        <f t="shared" si="88"/>
        <v>-0.96482711629709783</v>
      </c>
    </row>
    <row r="842" spans="1:12">
      <c r="A842">
        <v>165.6</v>
      </c>
      <c r="B842" s="3">
        <v>23.106371893893201</v>
      </c>
      <c r="K842" s="54">
        <f t="shared" si="87"/>
        <v>0.16563539172150143</v>
      </c>
      <c r="L842" s="54">
        <f t="shared" si="88"/>
        <v>0.77224847926110129</v>
      </c>
    </row>
    <row r="843" spans="1:12">
      <c r="A843">
        <v>165.8</v>
      </c>
      <c r="B843" s="3">
        <v>23.519819598498501</v>
      </c>
      <c r="K843" s="54">
        <f t="shared" si="87"/>
        <v>0.4134477046053</v>
      </c>
      <c r="L843" s="54">
        <f t="shared" si="88"/>
        <v>0.24781231288379857</v>
      </c>
    </row>
    <row r="844" spans="1:12">
      <c r="A844">
        <v>166</v>
      </c>
      <c r="B844" s="3">
        <v>23.133967528465401</v>
      </c>
      <c r="K844" s="54">
        <f t="shared" si="87"/>
        <v>-0.38585207003309918</v>
      </c>
      <c r="L844" s="54">
        <f t="shared" si="88"/>
        <v>-0.79929977463839919</v>
      </c>
    </row>
    <row r="845" spans="1:12">
      <c r="A845">
        <v>166.2</v>
      </c>
      <c r="B845" s="3">
        <v>23.244292500112302</v>
      </c>
      <c r="K845" s="54">
        <f t="shared" si="87"/>
        <v>0.11032497164690014</v>
      </c>
      <c r="L845" s="54">
        <f t="shared" si="88"/>
        <v>0.49617704167999932</v>
      </c>
    </row>
    <row r="846" spans="1:12">
      <c r="A846">
        <v>166.4</v>
      </c>
      <c r="B846" s="3">
        <v>23.4647479754057</v>
      </c>
      <c r="K846" s="54">
        <f t="shared" si="87"/>
        <v>0.22045547529339871</v>
      </c>
      <c r="L846" s="54">
        <f t="shared" si="88"/>
        <v>0.11013050364649857</v>
      </c>
    </row>
    <row r="847" spans="1:12">
      <c r="A847">
        <v>166.6</v>
      </c>
      <c r="B847" s="3">
        <v>23.216713387935599</v>
      </c>
      <c r="K847" s="54">
        <f t="shared" si="87"/>
        <v>-0.24803458747010154</v>
      </c>
      <c r="L847" s="54">
        <f t="shared" si="88"/>
        <v>-0.46849006276350025</v>
      </c>
    </row>
    <row r="848" spans="1:12">
      <c r="A848">
        <v>166.8</v>
      </c>
      <c r="B848" s="3">
        <v>22.8302253004336</v>
      </c>
      <c r="K848" s="54">
        <f t="shared" ref="K848:K911" si="89">B848-B847</f>
        <v>-0.38648808750199848</v>
      </c>
      <c r="L848" s="54">
        <f t="shared" si="88"/>
        <v>-0.13845350003189694</v>
      </c>
    </row>
    <row r="849" spans="1:12">
      <c r="A849">
        <v>167</v>
      </c>
      <c r="B849" s="3">
        <v>23.519819598498501</v>
      </c>
      <c r="K849" s="54">
        <f t="shared" si="89"/>
        <v>0.68959429806490036</v>
      </c>
      <c r="L849" s="54">
        <f t="shared" ref="L849:L912" si="90">K849-K848</f>
        <v>1.0760823855668988</v>
      </c>
    </row>
    <row r="850" spans="1:12">
      <c r="A850">
        <v>167.2</v>
      </c>
      <c r="B850" s="3">
        <v>23.409655315453101</v>
      </c>
      <c r="K850" s="54">
        <f t="shared" si="89"/>
        <v>-0.11016428304539971</v>
      </c>
      <c r="L850" s="54">
        <f t="shared" si="90"/>
        <v>-0.79975858111030007</v>
      </c>
    </row>
    <row r="851" spans="1:12">
      <c r="A851">
        <v>167.4</v>
      </c>
      <c r="B851" s="3">
        <v>22.8578582800554</v>
      </c>
      <c r="K851" s="54">
        <f t="shared" si="89"/>
        <v>-0.55179703539770131</v>
      </c>
      <c r="L851" s="54">
        <f t="shared" si="90"/>
        <v>-0.44163275235230159</v>
      </c>
    </row>
    <row r="852" spans="1:12">
      <c r="A852">
        <v>167.6</v>
      </c>
      <c r="B852" s="3">
        <v>23.271862149098201</v>
      </c>
      <c r="K852" s="54">
        <f t="shared" si="89"/>
        <v>0.4140038690428014</v>
      </c>
      <c r="L852" s="54">
        <f t="shared" si="90"/>
        <v>0.96580090444050271</v>
      </c>
    </row>
    <row r="853" spans="1:12">
      <c r="A853">
        <v>167.8</v>
      </c>
      <c r="B853" s="3">
        <v>23.354552211800598</v>
      </c>
      <c r="K853" s="54">
        <f t="shared" si="89"/>
        <v>8.2690062702397427E-2</v>
      </c>
      <c r="L853" s="54">
        <f t="shared" si="90"/>
        <v>-0.33131380634040397</v>
      </c>
    </row>
    <row r="854" spans="1:12">
      <c r="A854">
        <v>168</v>
      </c>
      <c r="B854" s="3">
        <v>23.326989294002601</v>
      </c>
      <c r="K854" s="54">
        <f t="shared" si="89"/>
        <v>-2.7562917797997244E-2</v>
      </c>
      <c r="L854" s="54">
        <f t="shared" si="90"/>
        <v>-0.11025298050039467</v>
      </c>
    </row>
    <row r="855" spans="1:12">
      <c r="A855">
        <v>168.2</v>
      </c>
      <c r="B855" s="3">
        <v>23.0511788362784</v>
      </c>
      <c r="K855" s="54">
        <f t="shared" si="89"/>
        <v>-0.27581045772420154</v>
      </c>
      <c r="L855" s="54">
        <f t="shared" si="90"/>
        <v>-0.2482475399262043</v>
      </c>
    </row>
    <row r="856" spans="1:12">
      <c r="A856">
        <v>168.4</v>
      </c>
      <c r="B856" s="3">
        <v>22.774940765161301</v>
      </c>
      <c r="K856" s="54">
        <f t="shared" si="89"/>
        <v>-0.27623807111709908</v>
      </c>
      <c r="L856" s="54">
        <f t="shared" si="90"/>
        <v>-4.2761339289754119E-4</v>
      </c>
    </row>
    <row r="857" spans="1:12">
      <c r="A857">
        <v>168.6</v>
      </c>
      <c r="B857" s="3">
        <v>23.216713387935599</v>
      </c>
      <c r="K857" s="54">
        <f t="shared" si="89"/>
        <v>0.44177262277429818</v>
      </c>
      <c r="L857" s="54">
        <f t="shared" si="90"/>
        <v>0.71801069389139727</v>
      </c>
    </row>
    <row r="858" spans="1:12">
      <c r="A858">
        <v>168.8</v>
      </c>
      <c r="B858" s="3">
        <v>23.299427740229898</v>
      </c>
      <c r="K858" s="54">
        <f t="shared" si="89"/>
        <v>8.2714352294299687E-2</v>
      </c>
      <c r="L858" s="54">
        <f t="shared" si="90"/>
        <v>-0.3590582704799985</v>
      </c>
    </row>
    <row r="859" spans="1:12">
      <c r="A859">
        <v>169</v>
      </c>
      <c r="B859" s="3">
        <v>23.354552211800598</v>
      </c>
      <c r="K859" s="54">
        <f t="shared" si="89"/>
        <v>5.5124471570699995E-2</v>
      </c>
      <c r="L859" s="54">
        <f t="shared" si="90"/>
        <v>-2.7589880723599691E-2</v>
      </c>
    </row>
    <row r="860" spans="1:12">
      <c r="A860">
        <v>169.2</v>
      </c>
      <c r="B860" s="3">
        <v>23.161553614628801</v>
      </c>
      <c r="K860" s="54">
        <f t="shared" si="89"/>
        <v>-0.19299859717179757</v>
      </c>
      <c r="L860" s="54">
        <f t="shared" si="90"/>
        <v>-0.24812306874249757</v>
      </c>
    </row>
    <row r="861" spans="1:12">
      <c r="A861">
        <v>169.4</v>
      </c>
      <c r="B861" s="3">
        <v>23.106371893893201</v>
      </c>
      <c r="K861" s="54">
        <f t="shared" si="89"/>
        <v>-5.5181720735600237E-2</v>
      </c>
      <c r="L861" s="54">
        <f t="shared" si="90"/>
        <v>0.13781687643619733</v>
      </c>
    </row>
    <row r="862" spans="1:12">
      <c r="A862">
        <v>169.6</v>
      </c>
      <c r="B862" s="3">
        <v>23.216713387935599</v>
      </c>
      <c r="K862" s="54">
        <f t="shared" si="89"/>
        <v>0.11034149404239812</v>
      </c>
      <c r="L862" s="54">
        <f t="shared" si="90"/>
        <v>0.16552321477799836</v>
      </c>
    </row>
    <row r="863" spans="1:12">
      <c r="A863">
        <v>169.8</v>
      </c>
      <c r="B863" s="3">
        <v>23.216713387935599</v>
      </c>
      <c r="K863" s="54">
        <f t="shared" si="89"/>
        <v>0</v>
      </c>
      <c r="L863" s="54">
        <f t="shared" si="90"/>
        <v>-0.11034149404239812</v>
      </c>
    </row>
    <row r="864" spans="1:12">
      <c r="A864">
        <v>170</v>
      </c>
      <c r="B864" s="3">
        <v>22.885486894381302</v>
      </c>
      <c r="K864" s="54">
        <f t="shared" si="89"/>
        <v>-0.33122649355429701</v>
      </c>
      <c r="L864" s="54">
        <f t="shared" si="90"/>
        <v>-0.33122649355429701</v>
      </c>
    </row>
    <row r="865" spans="1:12">
      <c r="A865">
        <v>170.2</v>
      </c>
      <c r="B865" s="3">
        <v>23.244292500112302</v>
      </c>
      <c r="K865" s="54">
        <f t="shared" si="89"/>
        <v>0.35880560573099984</v>
      </c>
      <c r="L865" s="54">
        <f t="shared" si="90"/>
        <v>0.69003209928529685</v>
      </c>
    </row>
    <row r="866" spans="1:12">
      <c r="A866">
        <v>170.4</v>
      </c>
      <c r="B866" s="3">
        <v>23.271862149098201</v>
      </c>
      <c r="K866" s="54">
        <f t="shared" si="89"/>
        <v>2.756964898589942E-2</v>
      </c>
      <c r="L866" s="54">
        <f t="shared" si="90"/>
        <v>-0.33123595674510042</v>
      </c>
    </row>
    <row r="867" spans="1:12">
      <c r="A867">
        <v>170.6</v>
      </c>
      <c r="B867" s="3">
        <v>23.299427740229898</v>
      </c>
      <c r="K867" s="54">
        <f t="shared" si="89"/>
        <v>2.7565591131697431E-2</v>
      </c>
      <c r="L867" s="54">
        <f t="shared" si="90"/>
        <v>-4.0578542019886754E-6</v>
      </c>
    </row>
    <row r="868" spans="1:12">
      <c r="A868">
        <v>170.8</v>
      </c>
      <c r="B868" s="3">
        <v>23.354552211800598</v>
      </c>
      <c r="K868" s="54">
        <f t="shared" si="89"/>
        <v>5.5124471570699995E-2</v>
      </c>
      <c r="L868" s="54">
        <f t="shared" si="90"/>
        <v>2.7558880439002564E-2</v>
      </c>
    </row>
    <row r="869" spans="1:12">
      <c r="A869">
        <v>171</v>
      </c>
      <c r="B869" s="3">
        <v>23.133967528465401</v>
      </c>
      <c r="K869" s="54">
        <f t="shared" si="89"/>
        <v>-0.22058468333519698</v>
      </c>
      <c r="L869" s="54">
        <f t="shared" si="90"/>
        <v>-0.27570915490589698</v>
      </c>
    </row>
    <row r="870" spans="1:12">
      <c r="A870">
        <v>171.2</v>
      </c>
      <c r="B870" s="3">
        <v>22.9683521427418</v>
      </c>
      <c r="K870" s="54">
        <f t="shared" si="89"/>
        <v>-0.16561538572360135</v>
      </c>
      <c r="L870" s="54">
        <f t="shared" si="90"/>
        <v>5.4969297611595636E-2</v>
      </c>
    </row>
    <row r="871" spans="1:12">
      <c r="A871">
        <v>171.4</v>
      </c>
      <c r="B871" s="3">
        <v>23.106371893893201</v>
      </c>
      <c r="K871" s="54">
        <f t="shared" si="89"/>
        <v>0.13801975115140053</v>
      </c>
      <c r="L871" s="54">
        <f t="shared" si="90"/>
        <v>0.30363513687500188</v>
      </c>
    </row>
    <row r="872" spans="1:12">
      <c r="A872">
        <v>171.6</v>
      </c>
      <c r="B872" s="3">
        <v>23.271862149098201</v>
      </c>
      <c r="K872" s="54">
        <f t="shared" si="89"/>
        <v>0.16549025520500038</v>
      </c>
      <c r="L872" s="54">
        <f t="shared" si="90"/>
        <v>2.7470504053599853E-2</v>
      </c>
    </row>
    <row r="873" spans="1:12">
      <c r="A873">
        <v>171.8</v>
      </c>
      <c r="B873" s="3">
        <v>23.244292500112302</v>
      </c>
      <c r="K873" s="54">
        <f t="shared" si="89"/>
        <v>-2.756964898589942E-2</v>
      </c>
      <c r="L873" s="54">
        <f t="shared" si="90"/>
        <v>-0.1930599041908998</v>
      </c>
    </row>
    <row r="874" spans="1:12">
      <c r="A874">
        <v>172</v>
      </c>
      <c r="B874" s="3">
        <v>23.271862149098201</v>
      </c>
      <c r="K874" s="54">
        <f t="shared" si="89"/>
        <v>2.756964898589942E-2</v>
      </c>
      <c r="L874" s="54">
        <f t="shared" si="90"/>
        <v>5.513929797179884E-2</v>
      </c>
    </row>
    <row r="875" spans="1:12">
      <c r="A875">
        <v>172.2</v>
      </c>
      <c r="B875" s="3">
        <v>23.133967528465401</v>
      </c>
      <c r="K875" s="54">
        <f t="shared" si="89"/>
        <v>-0.13789462063279956</v>
      </c>
      <c r="L875" s="54">
        <f t="shared" si="90"/>
        <v>-0.16546426961869898</v>
      </c>
    </row>
    <row r="876" spans="1:12">
      <c r="A876">
        <v>172.4</v>
      </c>
      <c r="B876" s="3">
        <v>22.5536346884168</v>
      </c>
      <c r="K876" s="54">
        <f t="shared" si="89"/>
        <v>-0.58033284004860164</v>
      </c>
      <c r="L876" s="54">
        <f t="shared" si="90"/>
        <v>-0.44243821941580208</v>
      </c>
    </row>
    <row r="877" spans="1:12">
      <c r="A877">
        <v>172.6</v>
      </c>
      <c r="B877" s="3">
        <v>23.189135560953801</v>
      </c>
      <c r="K877" s="54">
        <f t="shared" si="89"/>
        <v>0.63550087253700127</v>
      </c>
      <c r="L877" s="54">
        <f t="shared" si="90"/>
        <v>1.2158337125856029</v>
      </c>
    </row>
    <row r="878" spans="1:12">
      <c r="A878">
        <v>172.8</v>
      </c>
      <c r="B878" s="3">
        <v>23.216713387935599</v>
      </c>
      <c r="K878" s="54">
        <f t="shared" si="89"/>
        <v>2.7577826981797671E-2</v>
      </c>
      <c r="L878" s="54">
        <f t="shared" si="90"/>
        <v>-0.6079230455552036</v>
      </c>
    </row>
    <row r="879" spans="1:12">
      <c r="A879">
        <v>173</v>
      </c>
      <c r="B879" s="3">
        <v>22.7472945658151</v>
      </c>
      <c r="K879" s="54">
        <f t="shared" si="89"/>
        <v>-0.4694188221204989</v>
      </c>
      <c r="L879" s="54">
        <f t="shared" si="90"/>
        <v>-0.49699664910229657</v>
      </c>
    </row>
    <row r="880" spans="1:12">
      <c r="A880">
        <v>173.2</v>
      </c>
      <c r="B880" s="3">
        <v>23.0511788362784</v>
      </c>
      <c r="K880" s="54">
        <f t="shared" si="89"/>
        <v>0.3038842704632998</v>
      </c>
      <c r="L880" s="54">
        <f t="shared" si="90"/>
        <v>0.7733030925837987</v>
      </c>
    </row>
    <row r="881" spans="1:12">
      <c r="A881">
        <v>173.4</v>
      </c>
      <c r="B881" s="3">
        <v>23.0787774657495</v>
      </c>
      <c r="K881" s="54">
        <f t="shared" si="89"/>
        <v>2.7598629471100367E-2</v>
      </c>
      <c r="L881" s="54">
        <f t="shared" si="90"/>
        <v>-0.27628564099219943</v>
      </c>
    </row>
    <row r="882" spans="1:12">
      <c r="A882">
        <v>173.6</v>
      </c>
      <c r="B882" s="3">
        <v>23.133967528465401</v>
      </c>
      <c r="K882" s="54">
        <f t="shared" si="89"/>
        <v>5.5190062715901433E-2</v>
      </c>
      <c r="L882" s="54">
        <f t="shared" si="90"/>
        <v>2.7591433244801067E-2</v>
      </c>
    </row>
    <row r="883" spans="1:12">
      <c r="A883">
        <v>173.8</v>
      </c>
      <c r="B883" s="3">
        <v>22.940736502171699</v>
      </c>
      <c r="K883" s="54">
        <f t="shared" si="89"/>
        <v>-0.19323102629370226</v>
      </c>
      <c r="L883" s="54">
        <f t="shared" si="90"/>
        <v>-0.24842108900960369</v>
      </c>
    </row>
    <row r="884" spans="1:12">
      <c r="A884">
        <v>174</v>
      </c>
      <c r="B884" s="3">
        <v>22.387465579661399</v>
      </c>
      <c r="K884" s="54">
        <f t="shared" si="89"/>
        <v>-0.55327092251030052</v>
      </c>
      <c r="L884" s="54">
        <f t="shared" si="90"/>
        <v>-0.36003989621659827</v>
      </c>
    </row>
    <row r="885" spans="1:12">
      <c r="A885">
        <v>174.2</v>
      </c>
      <c r="B885" s="3">
        <v>23.161553614628801</v>
      </c>
      <c r="K885" s="54">
        <f t="shared" si="89"/>
        <v>0.77408803496740219</v>
      </c>
      <c r="L885" s="54">
        <f t="shared" si="90"/>
        <v>1.3273589574777027</v>
      </c>
    </row>
    <row r="886" spans="1:12">
      <c r="A886">
        <v>174.4</v>
      </c>
      <c r="B886" s="3">
        <v>22.995963500000201</v>
      </c>
      <c r="K886" s="54">
        <f t="shared" si="89"/>
        <v>-0.16559011462859985</v>
      </c>
      <c r="L886" s="54">
        <f t="shared" si="90"/>
        <v>-0.93967814959600204</v>
      </c>
    </row>
    <row r="887" spans="1:12">
      <c r="A887">
        <v>174.6</v>
      </c>
      <c r="B887" s="3">
        <v>23.216713387935599</v>
      </c>
      <c r="K887" s="54">
        <f t="shared" si="89"/>
        <v>0.22074988793539774</v>
      </c>
      <c r="L887" s="54">
        <f t="shared" si="90"/>
        <v>0.38634000256399759</v>
      </c>
    </row>
    <row r="888" spans="1:12">
      <c r="A888">
        <v>174.8</v>
      </c>
      <c r="B888" s="3">
        <v>22.719643919188801</v>
      </c>
      <c r="K888" s="54">
        <f t="shared" si="89"/>
        <v>-0.49706946874679758</v>
      </c>
      <c r="L888" s="54">
        <f t="shared" si="90"/>
        <v>-0.71781935668219532</v>
      </c>
    </row>
    <row r="889" spans="1:12">
      <c r="A889">
        <v>175</v>
      </c>
      <c r="B889" s="3">
        <v>23.133967528465401</v>
      </c>
      <c r="K889" s="54">
        <f t="shared" si="89"/>
        <v>0.41432360927660028</v>
      </c>
      <c r="L889" s="54">
        <f t="shared" si="90"/>
        <v>0.91139307802339786</v>
      </c>
    </row>
    <row r="890" spans="1:12">
      <c r="A890">
        <v>175.2</v>
      </c>
      <c r="B890" s="3">
        <v>23.023575984984699</v>
      </c>
      <c r="K890" s="54">
        <f t="shared" si="89"/>
        <v>-0.11039154348070213</v>
      </c>
      <c r="L890" s="54">
        <f t="shared" si="90"/>
        <v>-0.52471515275730241</v>
      </c>
    </row>
    <row r="891" spans="1:12">
      <c r="A891">
        <v>175.4</v>
      </c>
      <c r="B891" s="3">
        <v>22.7472945658151</v>
      </c>
      <c r="K891" s="54">
        <f t="shared" si="89"/>
        <v>-0.27628141916959947</v>
      </c>
      <c r="L891" s="54">
        <f t="shared" si="90"/>
        <v>-0.16588987568889735</v>
      </c>
    </row>
    <row r="892" spans="1:12">
      <c r="A892">
        <v>175.6</v>
      </c>
      <c r="B892" s="3">
        <v>23.023575984984699</v>
      </c>
      <c r="K892" s="54">
        <f t="shared" si="89"/>
        <v>0.27628141916959947</v>
      </c>
      <c r="L892" s="54">
        <f t="shared" si="90"/>
        <v>0.55256283833919895</v>
      </c>
    </row>
    <row r="893" spans="1:12">
      <c r="A893">
        <v>175.8</v>
      </c>
      <c r="B893" s="3">
        <v>22.9683521427418</v>
      </c>
      <c r="K893" s="54">
        <f t="shared" si="89"/>
        <v>-5.5223842242899224E-2</v>
      </c>
      <c r="L893" s="54">
        <f t="shared" si="90"/>
        <v>-0.3315052614124987</v>
      </c>
    </row>
    <row r="894" spans="1:12">
      <c r="A894">
        <v>176</v>
      </c>
      <c r="B894" s="3">
        <v>23.161553614628801</v>
      </c>
      <c r="K894" s="54">
        <f t="shared" si="89"/>
        <v>0.19320147188700076</v>
      </c>
      <c r="L894" s="54">
        <f t="shared" si="90"/>
        <v>0.24842531412989999</v>
      </c>
    </row>
    <row r="895" spans="1:12">
      <c r="A895">
        <v>176.2</v>
      </c>
      <c r="B895" s="3">
        <v>23.106371893893201</v>
      </c>
      <c r="K895" s="54">
        <f t="shared" si="89"/>
        <v>-5.5181720735600237E-2</v>
      </c>
      <c r="L895" s="54">
        <f t="shared" si="90"/>
        <v>-0.248383192622601</v>
      </c>
    </row>
    <row r="896" spans="1:12">
      <c r="A896">
        <v>176.4</v>
      </c>
      <c r="B896" s="3">
        <v>23.106371893893201</v>
      </c>
      <c r="K896" s="54">
        <f t="shared" si="89"/>
        <v>0</v>
      </c>
      <c r="L896" s="54">
        <f t="shared" si="90"/>
        <v>5.5181720735600237E-2</v>
      </c>
    </row>
    <row r="897" spans="1:12">
      <c r="A897">
        <v>176.6</v>
      </c>
      <c r="B897" s="3">
        <v>22.719643919188801</v>
      </c>
      <c r="K897" s="54">
        <f t="shared" si="89"/>
        <v>-0.38672797470439946</v>
      </c>
      <c r="L897" s="54">
        <f t="shared" si="90"/>
        <v>-0.38672797470439946</v>
      </c>
    </row>
    <row r="898" spans="1:12">
      <c r="A898">
        <v>176.8</v>
      </c>
      <c r="B898" s="3">
        <v>23.023575984984699</v>
      </c>
      <c r="K898" s="54">
        <f t="shared" si="89"/>
        <v>0.30393206579589815</v>
      </c>
      <c r="L898" s="54">
        <f t="shared" si="90"/>
        <v>0.69066004050029761</v>
      </c>
    </row>
    <row r="899" spans="1:12">
      <c r="A899">
        <v>177</v>
      </c>
      <c r="B899" s="3">
        <v>22.885486894381302</v>
      </c>
      <c r="K899" s="54">
        <f t="shared" si="89"/>
        <v>-0.13808909060339758</v>
      </c>
      <c r="L899" s="54">
        <f t="shared" si="90"/>
        <v>-0.44202115639929573</v>
      </c>
    </row>
    <row r="900" spans="1:12">
      <c r="A900">
        <v>177.2</v>
      </c>
      <c r="B900" s="3">
        <v>22.8578582800554</v>
      </c>
      <c r="K900" s="54">
        <f t="shared" si="89"/>
        <v>-2.7628614325902134E-2</v>
      </c>
      <c r="L900" s="54">
        <f t="shared" si="90"/>
        <v>0.11046047627749545</v>
      </c>
    </row>
    <row r="901" spans="1:12">
      <c r="A901">
        <v>177.4</v>
      </c>
      <c r="B901" s="3">
        <v>23.023575984984699</v>
      </c>
      <c r="K901" s="54">
        <f t="shared" si="89"/>
        <v>0.16571770492929971</v>
      </c>
      <c r="L901" s="54">
        <f t="shared" si="90"/>
        <v>0.19334631925520185</v>
      </c>
    </row>
    <row r="902" spans="1:12">
      <c r="A902">
        <v>177.6</v>
      </c>
      <c r="B902" s="3">
        <v>22.5536346884168</v>
      </c>
      <c r="K902" s="54">
        <f t="shared" si="89"/>
        <v>-0.46994129656789951</v>
      </c>
      <c r="L902" s="54">
        <f t="shared" si="90"/>
        <v>-0.63565900149719923</v>
      </c>
    </row>
    <row r="903" spans="1:12">
      <c r="A903">
        <v>177.8</v>
      </c>
      <c r="B903" s="3">
        <v>22.470573774440599</v>
      </c>
      <c r="K903" s="54">
        <f t="shared" si="89"/>
        <v>-8.3060913976201078E-2</v>
      </c>
      <c r="L903" s="54">
        <f t="shared" si="90"/>
        <v>0.38688038259169844</v>
      </c>
    </row>
    <row r="904" spans="1:12">
      <c r="A904">
        <v>178</v>
      </c>
      <c r="B904" s="3">
        <v>22.940736502171699</v>
      </c>
      <c r="K904" s="54">
        <f t="shared" si="89"/>
        <v>0.47016272773110046</v>
      </c>
      <c r="L904" s="54">
        <f t="shared" si="90"/>
        <v>0.55322364170730154</v>
      </c>
    </row>
    <row r="905" spans="1:12">
      <c r="A905">
        <v>178.2</v>
      </c>
      <c r="B905" s="3">
        <v>22.8302253004336</v>
      </c>
      <c r="K905" s="54">
        <f t="shared" si="89"/>
        <v>-0.11051120173809892</v>
      </c>
      <c r="L905" s="54">
        <f t="shared" si="90"/>
        <v>-0.58067392946919938</v>
      </c>
    </row>
    <row r="906" spans="1:12">
      <c r="A906">
        <v>178.4</v>
      </c>
      <c r="B906" s="3">
        <v>23.106371893893201</v>
      </c>
      <c r="K906" s="54">
        <f t="shared" si="89"/>
        <v>0.27614659345960035</v>
      </c>
      <c r="L906" s="54">
        <f t="shared" si="90"/>
        <v>0.38665779519769927</v>
      </c>
    </row>
    <row r="907" spans="1:12">
      <c r="A907">
        <v>178.6</v>
      </c>
      <c r="B907" s="3">
        <v>22.940736502171699</v>
      </c>
      <c r="K907" s="54">
        <f t="shared" si="89"/>
        <v>-0.16563539172150143</v>
      </c>
      <c r="L907" s="54">
        <f t="shared" si="90"/>
        <v>-0.44178198518110179</v>
      </c>
    </row>
    <row r="908" spans="1:12">
      <c r="A908">
        <v>178.8</v>
      </c>
      <c r="B908" s="3">
        <v>22.664323800464899</v>
      </c>
      <c r="K908" s="54">
        <f t="shared" si="89"/>
        <v>-0.27641270170679988</v>
      </c>
      <c r="L908" s="54">
        <f t="shared" si="90"/>
        <v>-0.11077730998529844</v>
      </c>
    </row>
    <row r="909" spans="1:12">
      <c r="A909">
        <v>179</v>
      </c>
      <c r="B909" s="3">
        <v>22.3320347747649</v>
      </c>
      <c r="K909" s="54">
        <f t="shared" si="89"/>
        <v>-0.33228902569999974</v>
      </c>
      <c r="L909" s="54">
        <f t="shared" si="90"/>
        <v>-5.5876323993199861E-2</v>
      </c>
    </row>
    <row r="910" spans="1:12">
      <c r="A910">
        <v>179.2</v>
      </c>
      <c r="B910" s="3">
        <v>22.608991046561901</v>
      </c>
      <c r="K910" s="54">
        <f t="shared" si="89"/>
        <v>0.27695627179700111</v>
      </c>
      <c r="L910" s="54">
        <f t="shared" si="90"/>
        <v>0.60924529749700085</v>
      </c>
    </row>
    <row r="911" spans="1:12">
      <c r="A911">
        <v>179.4</v>
      </c>
      <c r="B911" s="3">
        <v>22.913116557794901</v>
      </c>
      <c r="K911" s="54">
        <f t="shared" si="89"/>
        <v>0.30412551123299991</v>
      </c>
      <c r="L911" s="54">
        <f t="shared" si="90"/>
        <v>2.7169239435998804E-2</v>
      </c>
    </row>
    <row r="912" spans="1:12">
      <c r="A912">
        <v>179.6</v>
      </c>
      <c r="B912" s="3">
        <v>22.442872117141899</v>
      </c>
      <c r="K912" s="54">
        <f t="shared" ref="K912:K975" si="91">B912-B911</f>
        <v>-0.47024444065300131</v>
      </c>
      <c r="L912" s="54">
        <f t="shared" si="90"/>
        <v>-0.77436995188600122</v>
      </c>
    </row>
    <row r="913" spans="1:12">
      <c r="A913">
        <v>179.8</v>
      </c>
      <c r="B913" s="3">
        <v>22.8578582800554</v>
      </c>
      <c r="K913" s="54">
        <f t="shared" si="91"/>
        <v>0.41498616291350032</v>
      </c>
      <c r="L913" s="54">
        <f t="shared" ref="L913:L976" si="92">K913-K912</f>
        <v>0.88523060356650163</v>
      </c>
    </row>
    <row r="914" spans="1:12">
      <c r="A914">
        <v>180</v>
      </c>
      <c r="B914" s="3">
        <v>22.885486894381302</v>
      </c>
      <c r="K914" s="54">
        <f t="shared" si="91"/>
        <v>2.7628614325902134E-2</v>
      </c>
      <c r="L914" s="54">
        <f t="shared" si="92"/>
        <v>-0.38735754858759819</v>
      </c>
    </row>
    <row r="915" spans="1:12">
      <c r="A915">
        <v>180.2</v>
      </c>
      <c r="B915" s="3">
        <v>22.774940765161301</v>
      </c>
      <c r="K915" s="54">
        <f t="shared" si="91"/>
        <v>-0.11054612922000118</v>
      </c>
      <c r="L915" s="54">
        <f t="shared" si="92"/>
        <v>-0.13817474354590331</v>
      </c>
    </row>
    <row r="916" spans="1:12">
      <c r="A916">
        <v>180.4</v>
      </c>
      <c r="B916" s="3">
        <v>22.7472945658151</v>
      </c>
      <c r="K916" s="54">
        <f t="shared" si="91"/>
        <v>-2.7646199346200717E-2</v>
      </c>
      <c r="L916" s="54">
        <f t="shared" si="92"/>
        <v>8.289992987380046E-2</v>
      </c>
    </row>
    <row r="917" spans="1:12">
      <c r="A917">
        <v>180.6</v>
      </c>
      <c r="B917" s="3">
        <v>22.664323800464899</v>
      </c>
      <c r="K917" s="54">
        <f t="shared" si="91"/>
        <v>-8.2970765350200537E-2</v>
      </c>
      <c r="L917" s="54">
        <f t="shared" si="92"/>
        <v>-5.532456600399982E-2</v>
      </c>
    </row>
    <row r="918" spans="1:12">
      <c r="A918">
        <v>180.8</v>
      </c>
      <c r="B918" s="3">
        <v>22.774940765161301</v>
      </c>
      <c r="K918" s="54">
        <f t="shared" si="91"/>
        <v>0.11061696469640125</v>
      </c>
      <c r="L918" s="54">
        <f t="shared" si="92"/>
        <v>0.19358773004660179</v>
      </c>
    </row>
    <row r="919" spans="1:12">
      <c r="A919">
        <v>181</v>
      </c>
      <c r="B919" s="3">
        <v>22.802587935020899</v>
      </c>
      <c r="K919" s="54">
        <f t="shared" si="91"/>
        <v>2.7647169859598364E-2</v>
      </c>
      <c r="L919" s="54">
        <f t="shared" si="92"/>
        <v>-8.296979483680289E-2</v>
      </c>
    </row>
    <row r="920" spans="1:12">
      <c r="A920">
        <v>181.2</v>
      </c>
      <c r="B920" s="3">
        <v>22.719643919188801</v>
      </c>
      <c r="K920" s="54">
        <f t="shared" si="91"/>
        <v>-8.2944015832097762E-2</v>
      </c>
      <c r="L920" s="54">
        <f t="shared" si="92"/>
        <v>-0.11059118569169613</v>
      </c>
    </row>
    <row r="921" spans="1:12">
      <c r="A921">
        <v>181.4</v>
      </c>
      <c r="B921" s="3">
        <v>22.6366596881455</v>
      </c>
      <c r="K921" s="54">
        <f t="shared" si="91"/>
        <v>-8.2984231043301548E-2</v>
      </c>
      <c r="L921" s="54">
        <f t="shared" si="92"/>
        <v>-4.0215211203786794E-5</v>
      </c>
    </row>
    <row r="922" spans="1:12">
      <c r="A922">
        <v>181.6</v>
      </c>
      <c r="B922" s="3">
        <v>22.774940765161301</v>
      </c>
      <c r="K922" s="54">
        <f t="shared" si="91"/>
        <v>0.13828107701580095</v>
      </c>
      <c r="L922" s="54">
        <f t="shared" si="92"/>
        <v>0.22126530805910249</v>
      </c>
    </row>
    <row r="923" spans="1:12">
      <c r="A923">
        <v>181.8</v>
      </c>
      <c r="B923" s="3">
        <v>22.359755250576999</v>
      </c>
      <c r="K923" s="54">
        <f t="shared" si="91"/>
        <v>-0.41518551458430153</v>
      </c>
      <c r="L923" s="54">
        <f t="shared" si="92"/>
        <v>-0.55346659160010248</v>
      </c>
    </row>
    <row r="924" spans="1:12">
      <c r="A924">
        <v>182</v>
      </c>
      <c r="B924" s="3">
        <v>22.940736502171699</v>
      </c>
      <c r="K924" s="54">
        <f t="shared" si="91"/>
        <v>0.58098125159470015</v>
      </c>
      <c r="L924" s="54">
        <f t="shared" si="92"/>
        <v>0.99616676617900168</v>
      </c>
    </row>
    <row r="925" spans="1:12">
      <c r="A925">
        <v>182.2</v>
      </c>
      <c r="B925" s="3">
        <v>22.6366596881455</v>
      </c>
      <c r="K925" s="54">
        <f t="shared" si="91"/>
        <v>-0.30407681402619957</v>
      </c>
      <c r="L925" s="54">
        <f t="shared" si="92"/>
        <v>-0.88505806562089973</v>
      </c>
    </row>
    <row r="926" spans="1:12">
      <c r="A926">
        <v>182.4</v>
      </c>
      <c r="B926" s="3">
        <v>22.442872117141899</v>
      </c>
      <c r="K926" s="54">
        <f t="shared" si="91"/>
        <v>-0.19378757100360033</v>
      </c>
      <c r="L926" s="54">
        <f t="shared" si="92"/>
        <v>0.11028924302259924</v>
      </c>
    </row>
    <row r="927" spans="1:12">
      <c r="A927">
        <v>182.6</v>
      </c>
      <c r="B927" s="3">
        <v>22.802587935020899</v>
      </c>
      <c r="K927" s="54">
        <f t="shared" si="91"/>
        <v>0.35971581787899964</v>
      </c>
      <c r="L927" s="54">
        <f t="shared" si="92"/>
        <v>0.55350338888259998</v>
      </c>
    </row>
    <row r="928" spans="1:12">
      <c r="A928">
        <v>182.8</v>
      </c>
      <c r="B928" s="3">
        <v>22.470573774440599</v>
      </c>
      <c r="K928" s="54">
        <f t="shared" si="91"/>
        <v>-0.3320141605803002</v>
      </c>
      <c r="L928" s="54">
        <f t="shared" si="92"/>
        <v>-0.69172997845929984</v>
      </c>
    </row>
    <row r="929" spans="1:12">
      <c r="A929">
        <v>183</v>
      </c>
      <c r="B929" s="3">
        <v>22.3320347747649</v>
      </c>
      <c r="K929" s="54">
        <f t="shared" si="91"/>
        <v>-0.13853899967569916</v>
      </c>
      <c r="L929" s="54">
        <f t="shared" si="92"/>
        <v>0.19347516090460104</v>
      </c>
    </row>
    <row r="930" spans="1:12">
      <c r="A930">
        <v>183.2</v>
      </c>
      <c r="B930" s="3">
        <v>22.581317855219002</v>
      </c>
      <c r="K930" s="54">
        <f t="shared" si="91"/>
        <v>0.24928308045410219</v>
      </c>
      <c r="L930" s="54">
        <f t="shared" si="92"/>
        <v>0.38782208012980135</v>
      </c>
    </row>
    <row r="931" spans="1:12">
      <c r="A931">
        <v>183.4</v>
      </c>
      <c r="B931" s="3">
        <v>22.442872117141899</v>
      </c>
      <c r="K931" s="54">
        <f t="shared" si="91"/>
        <v>-0.13844573807710248</v>
      </c>
      <c r="L931" s="54">
        <f t="shared" si="92"/>
        <v>-0.38772881853120467</v>
      </c>
    </row>
    <row r="932" spans="1:12">
      <c r="A932">
        <v>183.6</v>
      </c>
      <c r="B932" s="3">
        <v>22.608991046561901</v>
      </c>
      <c r="K932" s="54">
        <f t="shared" si="91"/>
        <v>0.16611892942000139</v>
      </c>
      <c r="L932" s="54">
        <f t="shared" si="92"/>
        <v>0.30456466749710387</v>
      </c>
    </row>
    <row r="933" spans="1:12">
      <c r="A933">
        <v>183.8</v>
      </c>
      <c r="B933" s="3">
        <v>22.5536346884168</v>
      </c>
      <c r="K933" s="54">
        <f t="shared" si="91"/>
        <v>-5.535635814510087E-2</v>
      </c>
      <c r="L933" s="54">
        <f t="shared" si="92"/>
        <v>-0.22147528756510226</v>
      </c>
    </row>
    <row r="934" spans="1:12">
      <c r="A934">
        <v>184</v>
      </c>
      <c r="B934" s="3">
        <v>22.6919888047873</v>
      </c>
      <c r="K934" s="54">
        <f t="shared" si="91"/>
        <v>0.13835411637050044</v>
      </c>
      <c r="L934" s="54">
        <f t="shared" si="92"/>
        <v>0.19371047451560131</v>
      </c>
    </row>
    <row r="935" spans="1:12">
      <c r="A935">
        <v>184.2</v>
      </c>
      <c r="B935" s="3">
        <v>22.719643919188801</v>
      </c>
      <c r="K935" s="54">
        <f t="shared" si="91"/>
        <v>2.7655114401500924E-2</v>
      </c>
      <c r="L935" s="54">
        <f t="shared" si="92"/>
        <v>-0.11069900196899951</v>
      </c>
    </row>
    <row r="936" spans="1:12">
      <c r="A936">
        <v>184.4</v>
      </c>
      <c r="B936" s="3">
        <v>22.6366596881455</v>
      </c>
      <c r="K936" s="54">
        <f t="shared" si="91"/>
        <v>-8.2984231043301548E-2</v>
      </c>
      <c r="L936" s="54">
        <f t="shared" si="92"/>
        <v>-0.11063934544480247</v>
      </c>
    </row>
    <row r="937" spans="1:12">
      <c r="A937">
        <v>184.6</v>
      </c>
      <c r="B937" s="3">
        <v>22.442872117141899</v>
      </c>
      <c r="K937" s="54">
        <f t="shared" si="91"/>
        <v>-0.19378757100360033</v>
      </c>
      <c r="L937" s="54">
        <f t="shared" si="92"/>
        <v>-0.11080333996029879</v>
      </c>
    </row>
    <row r="938" spans="1:12">
      <c r="A938">
        <v>184.8</v>
      </c>
      <c r="B938" s="3">
        <v>22.885486894381302</v>
      </c>
      <c r="K938" s="54">
        <f t="shared" si="91"/>
        <v>0.44261477723940246</v>
      </c>
      <c r="L938" s="54">
        <f t="shared" si="92"/>
        <v>0.63640234824300279</v>
      </c>
    </row>
    <row r="939" spans="1:12">
      <c r="A939">
        <v>185</v>
      </c>
      <c r="B939" s="3">
        <v>22.276590361637101</v>
      </c>
      <c r="K939" s="54">
        <f t="shared" si="91"/>
        <v>-0.60889653274420041</v>
      </c>
      <c r="L939" s="54">
        <f t="shared" si="92"/>
        <v>-1.0515113099836029</v>
      </c>
    </row>
    <row r="940" spans="1:12">
      <c r="A940">
        <v>185.2</v>
      </c>
      <c r="B940" s="3">
        <v>22.5536346884168</v>
      </c>
      <c r="K940" s="54">
        <f t="shared" si="91"/>
        <v>0.27704432677969848</v>
      </c>
      <c r="L940" s="54">
        <f t="shared" si="92"/>
        <v>0.88594085952389889</v>
      </c>
    </row>
    <row r="941" spans="1:12">
      <c r="A941">
        <v>185.4</v>
      </c>
      <c r="B941" s="3">
        <v>22.359755250576999</v>
      </c>
      <c r="K941" s="54">
        <f t="shared" si="91"/>
        <v>-0.19387943783980077</v>
      </c>
      <c r="L941" s="54">
        <f t="shared" si="92"/>
        <v>-0.47092376461949925</v>
      </c>
    </row>
    <row r="942" spans="1:12">
      <c r="A942">
        <v>185.6</v>
      </c>
      <c r="B942" s="3">
        <v>22.7472945658151</v>
      </c>
      <c r="K942" s="54">
        <f t="shared" si="91"/>
        <v>0.38753931523810081</v>
      </c>
      <c r="L942" s="54">
        <f t="shared" si="92"/>
        <v>0.58141875307790158</v>
      </c>
    </row>
    <row r="943" spans="1:12">
      <c r="A943">
        <v>185.8</v>
      </c>
      <c r="B943" s="3">
        <v>22.774940765161301</v>
      </c>
      <c r="K943" s="54">
        <f t="shared" si="91"/>
        <v>2.7646199346200717E-2</v>
      </c>
      <c r="L943" s="54">
        <f t="shared" si="92"/>
        <v>-0.35989311589190009</v>
      </c>
    </row>
    <row r="944" spans="1:12">
      <c r="A944">
        <v>186</v>
      </c>
      <c r="B944" s="3">
        <v>22.802587935020899</v>
      </c>
      <c r="K944" s="54">
        <f t="shared" si="91"/>
        <v>2.7647169859598364E-2</v>
      </c>
      <c r="L944" s="54">
        <f t="shared" si="92"/>
        <v>9.7051339764675504E-7</v>
      </c>
    </row>
    <row r="945" spans="1:12">
      <c r="A945">
        <v>186.2</v>
      </c>
      <c r="B945" s="3">
        <v>22.110130529203602</v>
      </c>
      <c r="K945" s="54">
        <f t="shared" si="91"/>
        <v>-0.6924574058172972</v>
      </c>
      <c r="L945" s="54">
        <f t="shared" si="92"/>
        <v>-0.72010457567689556</v>
      </c>
    </row>
    <row r="946" spans="1:12">
      <c r="A946">
        <v>186.4</v>
      </c>
      <c r="B946" s="3">
        <v>22.8302253004336</v>
      </c>
      <c r="K946" s="54">
        <f t="shared" si="91"/>
        <v>0.72009477122999854</v>
      </c>
      <c r="L946" s="54">
        <f t="shared" si="92"/>
        <v>1.4125521770472957</v>
      </c>
    </row>
    <row r="947" spans="1:12">
      <c r="A947">
        <v>186.6</v>
      </c>
      <c r="B947" s="3">
        <v>22.7472945658151</v>
      </c>
      <c r="K947" s="54">
        <f t="shared" si="91"/>
        <v>-8.2930734618500423E-2</v>
      </c>
      <c r="L947" s="54">
        <f t="shared" si="92"/>
        <v>-0.80302550584849897</v>
      </c>
    </row>
    <row r="948" spans="1:12">
      <c r="A948">
        <v>186.8</v>
      </c>
      <c r="B948" s="3">
        <v>22.498265370677899</v>
      </c>
      <c r="K948" s="54">
        <f t="shared" si="91"/>
        <v>-0.24902919513720079</v>
      </c>
      <c r="L948" s="54">
        <f t="shared" si="92"/>
        <v>-0.16609846051870036</v>
      </c>
    </row>
    <row r="949" spans="1:12">
      <c r="A949">
        <v>187</v>
      </c>
      <c r="B949" s="3">
        <v>22.525952335171599</v>
      </c>
      <c r="K949" s="54">
        <f t="shared" si="91"/>
        <v>2.7686964493700117E-2</v>
      </c>
      <c r="L949" s="54">
        <f t="shared" si="92"/>
        <v>0.2767161596309009</v>
      </c>
    </row>
    <row r="950" spans="1:12">
      <c r="A950">
        <v>187.2</v>
      </c>
      <c r="B950" s="3">
        <v>22.8302253004336</v>
      </c>
      <c r="K950" s="54">
        <f t="shared" si="91"/>
        <v>0.30427296526200109</v>
      </c>
      <c r="L950" s="54">
        <f t="shared" si="92"/>
        <v>0.27658600076830098</v>
      </c>
    </row>
    <row r="951" spans="1:12">
      <c r="A951">
        <v>187.4</v>
      </c>
      <c r="B951" s="3">
        <v>22.6919888047873</v>
      </c>
      <c r="K951" s="54">
        <f t="shared" si="91"/>
        <v>-0.13823649564630003</v>
      </c>
      <c r="L951" s="54">
        <f t="shared" si="92"/>
        <v>-0.44250946090830112</v>
      </c>
    </row>
    <row r="952" spans="1:12">
      <c r="A952">
        <v>187.6</v>
      </c>
      <c r="B952" s="3">
        <v>22.525952335171599</v>
      </c>
      <c r="K952" s="54">
        <f t="shared" si="91"/>
        <v>-0.16603646961570107</v>
      </c>
      <c r="L952" s="54">
        <f t="shared" si="92"/>
        <v>-2.7799973969401037E-2</v>
      </c>
    </row>
    <row r="953" spans="1:12">
      <c r="A953">
        <v>187.8</v>
      </c>
      <c r="B953" s="3">
        <v>22.7472945658151</v>
      </c>
      <c r="K953" s="54">
        <f t="shared" si="91"/>
        <v>0.22134223064350067</v>
      </c>
      <c r="L953" s="54">
        <f t="shared" si="92"/>
        <v>0.38737870025920174</v>
      </c>
    </row>
    <row r="954" spans="1:12">
      <c r="A954">
        <v>188</v>
      </c>
      <c r="B954" s="3">
        <v>22.221121349410499</v>
      </c>
      <c r="K954" s="54">
        <f t="shared" si="91"/>
        <v>-0.52617321640460091</v>
      </c>
      <c r="L954" s="54">
        <f t="shared" si="92"/>
        <v>-0.74751544704810158</v>
      </c>
    </row>
    <row r="955" spans="1:12">
      <c r="A955">
        <v>188.2</v>
      </c>
      <c r="B955" s="3">
        <v>22.304314955809499</v>
      </c>
      <c r="K955" s="54">
        <f t="shared" si="91"/>
        <v>8.3193606398999975E-2</v>
      </c>
      <c r="L955" s="54">
        <f t="shared" si="92"/>
        <v>0.60936682280360088</v>
      </c>
    </row>
    <row r="956" spans="1:12">
      <c r="A956">
        <v>188.4</v>
      </c>
      <c r="B956" s="3">
        <v>22.664323800464899</v>
      </c>
      <c r="K956" s="54">
        <f t="shared" si="91"/>
        <v>0.3600088446554004</v>
      </c>
      <c r="L956" s="54">
        <f t="shared" si="92"/>
        <v>0.27681523825640042</v>
      </c>
    </row>
    <row r="957" spans="1:12">
      <c r="A957">
        <v>188.6</v>
      </c>
      <c r="B957" s="3">
        <v>22.774940765161301</v>
      </c>
      <c r="K957" s="54">
        <f t="shared" si="91"/>
        <v>0.11061696469640125</v>
      </c>
      <c r="L957" s="54">
        <f t="shared" si="92"/>
        <v>-0.24939187995899914</v>
      </c>
    </row>
    <row r="958" spans="1:12">
      <c r="A958">
        <v>188.8</v>
      </c>
      <c r="B958" s="3">
        <v>22.525952335171599</v>
      </c>
      <c r="K958" s="54">
        <f t="shared" si="91"/>
        <v>-0.24898842998970139</v>
      </c>
      <c r="L958" s="54">
        <f t="shared" si="92"/>
        <v>-0.35960539468610264</v>
      </c>
    </row>
    <row r="959" spans="1:12">
      <c r="A959">
        <v>189</v>
      </c>
      <c r="B959" s="3">
        <v>22.110130529203602</v>
      </c>
      <c r="K959" s="54">
        <f t="shared" si="91"/>
        <v>-0.41582180596799745</v>
      </c>
      <c r="L959" s="54">
        <f t="shared" si="92"/>
        <v>-0.16683337597829606</v>
      </c>
    </row>
    <row r="960" spans="1:12">
      <c r="A960">
        <v>189.2</v>
      </c>
      <c r="B960" s="3">
        <v>22.054608397064499</v>
      </c>
      <c r="K960" s="54">
        <f t="shared" si="91"/>
        <v>-5.5522132139103064E-2</v>
      </c>
      <c r="L960" s="54">
        <f t="shared" si="92"/>
        <v>0.36029967382889438</v>
      </c>
    </row>
    <row r="961" spans="1:12">
      <c r="A961">
        <v>189.4</v>
      </c>
      <c r="B961" s="3">
        <v>22.525952335171599</v>
      </c>
      <c r="K961" s="54">
        <f t="shared" si="91"/>
        <v>0.47134393810710051</v>
      </c>
      <c r="L961" s="54">
        <f t="shared" si="92"/>
        <v>0.52686607024620358</v>
      </c>
    </row>
    <row r="962" spans="1:12">
      <c r="A962">
        <v>189.6</v>
      </c>
      <c r="B962" s="3">
        <v>22.470573774440599</v>
      </c>
      <c r="K962" s="54">
        <f t="shared" si="91"/>
        <v>-5.5378560731000448E-2</v>
      </c>
      <c r="L962" s="54">
        <f t="shared" si="92"/>
        <v>-0.52672249883810096</v>
      </c>
    </row>
    <row r="963" spans="1:12">
      <c r="A963">
        <v>189.8</v>
      </c>
      <c r="B963" s="3">
        <v>22.193382305670799</v>
      </c>
      <c r="K963" s="54">
        <f t="shared" si="91"/>
        <v>-0.27719146876980005</v>
      </c>
      <c r="L963" s="54">
        <f t="shared" si="92"/>
        <v>-0.22181290803879961</v>
      </c>
    </row>
    <row r="964" spans="1:12">
      <c r="A964">
        <v>190</v>
      </c>
      <c r="B964" s="3">
        <v>22.276590361637101</v>
      </c>
      <c r="K964" s="54">
        <f t="shared" si="91"/>
        <v>8.3208055966302652E-2</v>
      </c>
      <c r="L964" s="54">
        <f t="shared" si="92"/>
        <v>0.36039952473610271</v>
      </c>
    </row>
    <row r="965" spans="1:12">
      <c r="A965">
        <v>190.2</v>
      </c>
      <c r="B965" s="3">
        <v>22.525952335171599</v>
      </c>
      <c r="K965" s="54">
        <f t="shared" si="91"/>
        <v>0.24936197353449785</v>
      </c>
      <c r="L965" s="54">
        <f t="shared" si="92"/>
        <v>0.1661539175681952</v>
      </c>
    </row>
    <row r="966" spans="1:12">
      <c r="A966">
        <v>190.4</v>
      </c>
      <c r="B966" s="3">
        <v>22.774940765161301</v>
      </c>
      <c r="K966" s="54">
        <f t="shared" si="91"/>
        <v>0.24898842998970139</v>
      </c>
      <c r="L966" s="54">
        <f t="shared" si="92"/>
        <v>-3.735435447964619E-4</v>
      </c>
    </row>
    <row r="967" spans="1:12">
      <c r="A967">
        <v>190.6</v>
      </c>
      <c r="B967" s="3">
        <v>22.498265370677899</v>
      </c>
      <c r="K967" s="54">
        <f t="shared" si="91"/>
        <v>-0.2766753944834015</v>
      </c>
      <c r="L967" s="54">
        <f t="shared" si="92"/>
        <v>-0.52566382447310289</v>
      </c>
    </row>
    <row r="968" spans="1:12">
      <c r="A968">
        <v>190.8</v>
      </c>
      <c r="B968" s="3">
        <v>22.664323800464899</v>
      </c>
      <c r="K968" s="54">
        <f t="shared" si="91"/>
        <v>0.16605842978700025</v>
      </c>
      <c r="L968" s="54">
        <f t="shared" si="92"/>
        <v>0.44273382427040175</v>
      </c>
    </row>
    <row r="969" spans="1:12">
      <c r="A969">
        <v>191</v>
      </c>
      <c r="B969" s="3">
        <v>22.498265370677899</v>
      </c>
      <c r="K969" s="54">
        <f t="shared" si="91"/>
        <v>-0.16605842978700025</v>
      </c>
      <c r="L969" s="54">
        <f t="shared" si="92"/>
        <v>-0.3321168595740005</v>
      </c>
    </row>
    <row r="970" spans="1:12">
      <c r="A970">
        <v>191.2</v>
      </c>
      <c r="B970" s="3">
        <v>22.054608397064499</v>
      </c>
      <c r="K970" s="54">
        <f t="shared" si="91"/>
        <v>-0.4436569736134004</v>
      </c>
      <c r="L970" s="54">
        <f t="shared" si="92"/>
        <v>-0.27759854382640015</v>
      </c>
    </row>
    <row r="971" spans="1:12">
      <c r="A971">
        <v>191.4</v>
      </c>
      <c r="B971" s="3">
        <v>22.664323800464899</v>
      </c>
      <c r="K971" s="54">
        <f t="shared" si="91"/>
        <v>0.60971540340040065</v>
      </c>
      <c r="L971" s="54">
        <f t="shared" si="92"/>
        <v>1.053372377013801</v>
      </c>
    </row>
    <row r="972" spans="1:12">
      <c r="A972">
        <v>191.6</v>
      </c>
      <c r="B972" s="3">
        <v>22.581317855219002</v>
      </c>
      <c r="K972" s="54">
        <f t="shared" si="91"/>
        <v>-8.300594524589755E-2</v>
      </c>
      <c r="L972" s="54">
        <f t="shared" si="92"/>
        <v>-0.6927213486462982</v>
      </c>
    </row>
    <row r="973" spans="1:12">
      <c r="A973">
        <v>191.8</v>
      </c>
      <c r="B973" s="3">
        <v>22.3320347747649</v>
      </c>
      <c r="K973" s="54">
        <f t="shared" si="91"/>
        <v>-0.24928308045410219</v>
      </c>
      <c r="L973" s="54">
        <f t="shared" si="92"/>
        <v>-0.16627713520820464</v>
      </c>
    </row>
    <row r="974" spans="1:12">
      <c r="A974">
        <v>192</v>
      </c>
      <c r="B974" s="3">
        <v>22.5536346884168</v>
      </c>
      <c r="K974" s="54">
        <f t="shared" si="91"/>
        <v>0.22159991365190024</v>
      </c>
      <c r="L974" s="54">
        <f t="shared" si="92"/>
        <v>0.47088299410600243</v>
      </c>
    </row>
    <row r="975" spans="1:12">
      <c r="A975">
        <v>192.2</v>
      </c>
      <c r="B975" s="3">
        <v>22.608991046561901</v>
      </c>
      <c r="K975" s="54">
        <f t="shared" si="91"/>
        <v>5.535635814510087E-2</v>
      </c>
      <c r="L975" s="54">
        <f t="shared" si="92"/>
        <v>-0.16624355550679937</v>
      </c>
    </row>
    <row r="976" spans="1:12">
      <c r="A976">
        <v>192.4</v>
      </c>
      <c r="B976" s="3">
        <v>22.470573774440599</v>
      </c>
      <c r="K976" s="54">
        <f t="shared" ref="K976:K1039" si="93">B976-B975</f>
        <v>-0.13841727212130195</v>
      </c>
      <c r="L976" s="54">
        <f t="shared" si="92"/>
        <v>-0.19377363026640282</v>
      </c>
    </row>
    <row r="977" spans="1:12">
      <c r="A977">
        <v>192.6</v>
      </c>
      <c r="B977" s="3">
        <v>22.5536346884168</v>
      </c>
      <c r="K977" s="54">
        <f t="shared" si="93"/>
        <v>8.3060913976201078E-2</v>
      </c>
      <c r="L977" s="54">
        <f t="shared" ref="L977:L1040" si="94">K977-K976</f>
        <v>0.22147818609750303</v>
      </c>
    </row>
    <row r="978" spans="1:12">
      <c r="A978">
        <v>192.8</v>
      </c>
      <c r="B978" s="3">
        <v>22.608991046561901</v>
      </c>
      <c r="K978" s="54">
        <f t="shared" si="93"/>
        <v>5.535635814510087E-2</v>
      </c>
      <c r="L978" s="54">
        <f t="shared" si="94"/>
        <v>-2.7704555831100208E-2</v>
      </c>
    </row>
    <row r="979" spans="1:12">
      <c r="A979">
        <v>193</v>
      </c>
      <c r="B979" s="3">
        <v>22.248860971752801</v>
      </c>
      <c r="K979" s="54">
        <f t="shared" si="93"/>
        <v>-0.3601300748090992</v>
      </c>
      <c r="L979" s="54">
        <f t="shared" si="94"/>
        <v>-0.41548643295420007</v>
      </c>
    </row>
    <row r="980" spans="1:12">
      <c r="A980">
        <v>193.2</v>
      </c>
      <c r="B980" s="3">
        <v>22.415171195018001</v>
      </c>
      <c r="K980" s="54">
        <f t="shared" si="93"/>
        <v>0.1663102232651994</v>
      </c>
      <c r="L980" s="54">
        <f t="shared" si="94"/>
        <v>0.5264402980742986</v>
      </c>
    </row>
    <row r="981" spans="1:12">
      <c r="A981">
        <v>193.4</v>
      </c>
      <c r="B981" s="3">
        <v>22.5536346884168</v>
      </c>
      <c r="K981" s="54">
        <f t="shared" si="93"/>
        <v>0.13846349339879893</v>
      </c>
      <c r="L981" s="54">
        <f t="shared" si="94"/>
        <v>-2.7846729866400466E-2</v>
      </c>
    </row>
    <row r="982" spans="1:12">
      <c r="A982">
        <v>193.6</v>
      </c>
      <c r="B982" s="3">
        <v>21.9434990267656</v>
      </c>
      <c r="K982" s="54">
        <f t="shared" si="93"/>
        <v>-0.61013566165119926</v>
      </c>
      <c r="L982" s="54">
        <f t="shared" si="94"/>
        <v>-0.74859915504999819</v>
      </c>
    </row>
    <row r="983" spans="1:12">
      <c r="A983">
        <v>193.8</v>
      </c>
      <c r="B983" s="3">
        <v>22.6366596881455</v>
      </c>
      <c r="K983" s="54">
        <f t="shared" si="93"/>
        <v>0.69316066137989907</v>
      </c>
      <c r="L983" s="54">
        <f t="shared" si="94"/>
        <v>1.3032963230310983</v>
      </c>
    </row>
    <row r="984" spans="1:12">
      <c r="A984">
        <v>194</v>
      </c>
      <c r="B984" s="3">
        <v>22.304314955809499</v>
      </c>
      <c r="K984" s="54">
        <f t="shared" si="93"/>
        <v>-0.3323447323360007</v>
      </c>
      <c r="L984" s="54">
        <f t="shared" si="94"/>
        <v>-1.0255053937158998</v>
      </c>
    </row>
    <row r="985" spans="1:12">
      <c r="A985">
        <v>194.2</v>
      </c>
      <c r="B985" s="3">
        <v>22.5536346884168</v>
      </c>
      <c r="K985" s="54">
        <f t="shared" si="93"/>
        <v>0.24931973260730089</v>
      </c>
      <c r="L985" s="54">
        <f t="shared" si="94"/>
        <v>0.5816644649433016</v>
      </c>
    </row>
    <row r="986" spans="1:12">
      <c r="A986">
        <v>194.4</v>
      </c>
      <c r="B986" s="3">
        <v>22.165638404729901</v>
      </c>
      <c r="K986" s="54">
        <f t="shared" si="93"/>
        <v>-0.38799628368689909</v>
      </c>
      <c r="L986" s="54">
        <f t="shared" si="94"/>
        <v>-0.63731601629419998</v>
      </c>
    </row>
    <row r="987" spans="1:12">
      <c r="A987">
        <v>194.6</v>
      </c>
      <c r="B987" s="3">
        <v>22.415171195018001</v>
      </c>
      <c r="K987" s="54">
        <f t="shared" si="93"/>
        <v>0.24953279028810016</v>
      </c>
      <c r="L987" s="54">
        <f t="shared" si="94"/>
        <v>0.63752907397499925</v>
      </c>
    </row>
    <row r="988" spans="1:12">
      <c r="A988">
        <v>194.8</v>
      </c>
      <c r="B988" s="3">
        <v>22.5536346884168</v>
      </c>
      <c r="K988" s="54">
        <f t="shared" si="93"/>
        <v>0.13846349339879893</v>
      </c>
      <c r="L988" s="54">
        <f t="shared" si="94"/>
        <v>-0.11106929688930123</v>
      </c>
    </row>
    <row r="989" spans="1:12">
      <c r="A989">
        <v>195</v>
      </c>
      <c r="B989" s="3">
        <v>22.165638404729901</v>
      </c>
      <c r="K989" s="54">
        <f t="shared" si="93"/>
        <v>-0.38799628368689909</v>
      </c>
      <c r="L989" s="54">
        <f t="shared" si="94"/>
        <v>-0.52645977708569802</v>
      </c>
    </row>
    <row r="990" spans="1:12">
      <c r="A990">
        <v>195.2</v>
      </c>
      <c r="B990" s="3">
        <v>22.193382305670799</v>
      </c>
      <c r="K990" s="54">
        <f t="shared" si="93"/>
        <v>2.7743900940897959E-2</v>
      </c>
      <c r="L990" s="54">
        <f t="shared" si="94"/>
        <v>0.41574018462779705</v>
      </c>
    </row>
    <row r="991" spans="1:12">
      <c r="A991">
        <v>195.4</v>
      </c>
      <c r="B991" s="3">
        <v>22.165638404729901</v>
      </c>
      <c r="K991" s="54">
        <f t="shared" si="93"/>
        <v>-2.7743900940897959E-2</v>
      </c>
      <c r="L991" s="54">
        <f t="shared" si="94"/>
        <v>-5.5487801881795917E-2</v>
      </c>
    </row>
    <row r="992" spans="1:12">
      <c r="A992">
        <v>195.6</v>
      </c>
      <c r="B992" s="3">
        <v>21.971282525101898</v>
      </c>
      <c r="K992" s="54">
        <f t="shared" si="93"/>
        <v>-0.19435587962800227</v>
      </c>
      <c r="L992" s="54">
        <f t="shared" si="94"/>
        <v>-0.16661197868710431</v>
      </c>
    </row>
    <row r="993" spans="1:12">
      <c r="A993">
        <v>195.8</v>
      </c>
      <c r="B993" s="3">
        <v>22.581317855219002</v>
      </c>
      <c r="K993" s="54">
        <f t="shared" si="93"/>
        <v>0.61003533011710331</v>
      </c>
      <c r="L993" s="54">
        <f t="shared" si="94"/>
        <v>0.80439120974510558</v>
      </c>
    </row>
    <row r="994" spans="1:12">
      <c r="A994">
        <v>196</v>
      </c>
      <c r="B994" s="3">
        <v>22.608991046561901</v>
      </c>
      <c r="K994" s="54">
        <f t="shared" si="93"/>
        <v>2.7673191342898917E-2</v>
      </c>
      <c r="L994" s="54">
        <f t="shared" si="94"/>
        <v>-0.5823621387742044</v>
      </c>
    </row>
    <row r="995" spans="1:12">
      <c r="A995">
        <v>196.2</v>
      </c>
      <c r="B995" s="3">
        <v>22.387465579661399</v>
      </c>
      <c r="K995" s="54">
        <f t="shared" si="93"/>
        <v>-0.22152546690050201</v>
      </c>
      <c r="L995" s="54">
        <f t="shared" si="94"/>
        <v>-0.24919865824340093</v>
      </c>
    </row>
    <row r="996" spans="1:12">
      <c r="A996">
        <v>196.4</v>
      </c>
      <c r="B996" s="3">
        <v>22.608991046561901</v>
      </c>
      <c r="K996" s="54">
        <f t="shared" si="93"/>
        <v>0.22152546690050201</v>
      </c>
      <c r="L996" s="54">
        <f t="shared" si="94"/>
        <v>0.44305093380100402</v>
      </c>
    </row>
    <row r="997" spans="1:12">
      <c r="A997">
        <v>196.6</v>
      </c>
      <c r="B997" s="3">
        <v>22.5536346884168</v>
      </c>
      <c r="K997" s="54">
        <f t="shared" si="93"/>
        <v>-5.535635814510087E-2</v>
      </c>
      <c r="L997" s="54">
        <f t="shared" si="94"/>
        <v>-0.27688182504560288</v>
      </c>
    </row>
    <row r="998" spans="1:12">
      <c r="A998">
        <v>196.8</v>
      </c>
      <c r="B998" s="3">
        <v>22.276590361637101</v>
      </c>
      <c r="K998" s="54">
        <f t="shared" si="93"/>
        <v>-0.27704432677969848</v>
      </c>
      <c r="L998" s="54">
        <f t="shared" si="94"/>
        <v>-0.22168796863459761</v>
      </c>
    </row>
    <row r="999" spans="1:12">
      <c r="A999">
        <v>197</v>
      </c>
      <c r="B999" s="3">
        <v>22.415171195018001</v>
      </c>
      <c r="K999" s="54">
        <f t="shared" si="93"/>
        <v>0.13858083338089955</v>
      </c>
      <c r="L999" s="54">
        <f t="shared" si="94"/>
        <v>0.41562516016059803</v>
      </c>
    </row>
    <row r="1000" spans="1:12">
      <c r="A1000">
        <v>197.2</v>
      </c>
      <c r="B1000" s="3">
        <v>22.110130529203602</v>
      </c>
      <c r="K1000" s="54">
        <f t="shared" si="93"/>
        <v>-0.30504066581439915</v>
      </c>
      <c r="L1000" s="54">
        <f t="shared" si="94"/>
        <v>-0.4436214991952987</v>
      </c>
    </row>
    <row r="1001" spans="1:12">
      <c r="A1001">
        <v>197.4</v>
      </c>
      <c r="B1001" s="3">
        <v>22.5536346884168</v>
      </c>
      <c r="K1001" s="54">
        <f t="shared" si="93"/>
        <v>0.44350415921319808</v>
      </c>
      <c r="L1001" s="54">
        <f t="shared" si="94"/>
        <v>0.74854482502759723</v>
      </c>
    </row>
    <row r="1002" spans="1:12">
      <c r="A1002">
        <v>197.6</v>
      </c>
      <c r="B1002" s="3">
        <v>22.442872117141899</v>
      </c>
      <c r="K1002" s="54">
        <f t="shared" si="93"/>
        <v>-0.11076257127490052</v>
      </c>
      <c r="L1002" s="54">
        <f t="shared" si="94"/>
        <v>-0.5542667304880986</v>
      </c>
    </row>
    <row r="1003" spans="1:12">
      <c r="A1003">
        <v>197.8</v>
      </c>
      <c r="B1003" s="3">
        <v>22.498265370677899</v>
      </c>
      <c r="K1003" s="54">
        <f t="shared" si="93"/>
        <v>5.5393253535999776E-2</v>
      </c>
      <c r="L1003" s="54">
        <f t="shared" si="94"/>
        <v>0.1661558248109003</v>
      </c>
    </row>
    <row r="1004" spans="1:12">
      <c r="A1004">
        <v>198</v>
      </c>
      <c r="B1004" s="3">
        <v>21.7488613568222</v>
      </c>
      <c r="K1004" s="54">
        <f t="shared" si="93"/>
        <v>-0.74940401385569899</v>
      </c>
      <c r="L1004" s="54">
        <f t="shared" si="94"/>
        <v>-0.80479726739169877</v>
      </c>
    </row>
    <row r="1005" spans="1:12">
      <c r="A1005">
        <v>198.2</v>
      </c>
      <c r="B1005" s="3">
        <v>22.221121349410499</v>
      </c>
      <c r="K1005" s="54">
        <f t="shared" si="93"/>
        <v>0.47225999258829887</v>
      </c>
      <c r="L1005" s="54">
        <f t="shared" si="94"/>
        <v>1.2216640064439979</v>
      </c>
    </row>
    <row r="1006" spans="1:12">
      <c r="A1006">
        <v>198.4</v>
      </c>
      <c r="B1006" s="3">
        <v>21.971282525101898</v>
      </c>
      <c r="K1006" s="54">
        <f t="shared" si="93"/>
        <v>-0.24983882430860049</v>
      </c>
      <c r="L1006" s="54">
        <f t="shared" si="94"/>
        <v>-0.72209881689689936</v>
      </c>
    </row>
    <row r="1007" spans="1:12">
      <c r="A1007">
        <v>198.6</v>
      </c>
      <c r="B1007" s="3">
        <v>22.026839901721999</v>
      </c>
      <c r="K1007" s="54">
        <f t="shared" si="93"/>
        <v>5.555737662010074E-2</v>
      </c>
      <c r="L1007" s="54">
        <f t="shared" si="94"/>
        <v>0.30539620092870123</v>
      </c>
    </row>
    <row r="1008" spans="1:12">
      <c r="A1008">
        <v>198.8</v>
      </c>
      <c r="B1008" s="3">
        <v>22.442872117141899</v>
      </c>
      <c r="K1008" s="54">
        <f t="shared" si="93"/>
        <v>0.4160322154199001</v>
      </c>
      <c r="L1008" s="54">
        <f t="shared" si="94"/>
        <v>0.36047483879979936</v>
      </c>
    </row>
    <row r="1009" spans="1:12">
      <c r="A1009">
        <v>199</v>
      </c>
      <c r="B1009" s="3">
        <v>22.3320347747649</v>
      </c>
      <c r="K1009" s="54">
        <f t="shared" si="93"/>
        <v>-0.11083734237699971</v>
      </c>
      <c r="L1009" s="54">
        <f t="shared" si="94"/>
        <v>-0.52686955779689981</v>
      </c>
    </row>
    <row r="1010" spans="1:12">
      <c r="A1010">
        <v>199.2</v>
      </c>
      <c r="B1010" s="3">
        <v>22.470573774440599</v>
      </c>
      <c r="K1010" s="54">
        <f t="shared" si="93"/>
        <v>0.13853899967569916</v>
      </c>
      <c r="L1010" s="54">
        <f t="shared" si="94"/>
        <v>0.24937634205269887</v>
      </c>
    </row>
    <row r="1011" spans="1:12">
      <c r="A1011">
        <v>199.4</v>
      </c>
      <c r="B1011" s="3">
        <v>22.165638404729901</v>
      </c>
      <c r="K1011" s="54">
        <f t="shared" si="93"/>
        <v>-0.30493536971069801</v>
      </c>
      <c r="L1011" s="54">
        <f t="shared" si="94"/>
        <v>-0.44347436938639717</v>
      </c>
    </row>
    <row r="1012" spans="1:12">
      <c r="A1012">
        <v>199.6</v>
      </c>
      <c r="B1012" s="3">
        <v>21.971282525101898</v>
      </c>
      <c r="K1012" s="54">
        <f t="shared" si="93"/>
        <v>-0.19435587962800227</v>
      </c>
      <c r="L1012" s="54">
        <f t="shared" si="94"/>
        <v>0.11057949008269574</v>
      </c>
    </row>
    <row r="1013" spans="1:12">
      <c r="A1013">
        <v>199.8</v>
      </c>
      <c r="B1013" s="3">
        <v>22.165638404729901</v>
      </c>
      <c r="K1013" s="54">
        <f t="shared" si="93"/>
        <v>0.19435587962800227</v>
      </c>
      <c r="L1013" s="54">
        <f t="shared" si="94"/>
        <v>0.38871175925600454</v>
      </c>
    </row>
    <row r="1014" spans="1:12">
      <c r="A1014">
        <v>200</v>
      </c>
      <c r="B1014" s="3">
        <v>22.470573774440599</v>
      </c>
      <c r="K1014" s="54">
        <f t="shared" si="93"/>
        <v>0.30493536971069801</v>
      </c>
      <c r="L1014" s="54">
        <f t="shared" si="94"/>
        <v>0.11057949008269574</v>
      </c>
    </row>
    <row r="1015" spans="1:12">
      <c r="A1015">
        <v>200.2</v>
      </c>
      <c r="B1015" s="3">
        <v>22.248860971752801</v>
      </c>
      <c r="K1015" s="54">
        <f t="shared" si="93"/>
        <v>-0.22171280268779725</v>
      </c>
      <c r="L1015" s="54">
        <f t="shared" si="94"/>
        <v>-0.52664817239849526</v>
      </c>
    </row>
    <row r="1016" spans="1:12">
      <c r="A1016">
        <v>200.4</v>
      </c>
      <c r="B1016" s="3">
        <v>22.3320347747649</v>
      </c>
      <c r="K1016" s="54">
        <f t="shared" si="93"/>
        <v>8.3173803012098091E-2</v>
      </c>
      <c r="L1016" s="54">
        <f t="shared" si="94"/>
        <v>0.30488660569989534</v>
      </c>
    </row>
    <row r="1017" spans="1:12">
      <c r="A1017">
        <v>200.6</v>
      </c>
      <c r="B1017" s="3">
        <v>22.221121349410499</v>
      </c>
      <c r="K1017" s="54">
        <f t="shared" si="93"/>
        <v>-0.11091342535440063</v>
      </c>
      <c r="L1017" s="54">
        <f t="shared" si="94"/>
        <v>-0.19408722836649872</v>
      </c>
    </row>
    <row r="1018" spans="1:12">
      <c r="A1018">
        <v>200.8</v>
      </c>
      <c r="B1018" s="3">
        <v>22.470573774440599</v>
      </c>
      <c r="K1018" s="54">
        <f t="shared" si="93"/>
        <v>0.24945242503009979</v>
      </c>
      <c r="L1018" s="54">
        <f t="shared" si="94"/>
        <v>0.36036585038450042</v>
      </c>
    </row>
    <row r="1019" spans="1:12">
      <c r="A1019">
        <v>201</v>
      </c>
      <c r="B1019" s="3">
        <v>22.415171195018001</v>
      </c>
      <c r="K1019" s="54">
        <f t="shared" si="93"/>
        <v>-5.5402579422597853E-2</v>
      </c>
      <c r="L1019" s="54">
        <f t="shared" si="94"/>
        <v>-0.30485500445269764</v>
      </c>
    </row>
    <row r="1020" spans="1:12">
      <c r="A1020">
        <v>201.2</v>
      </c>
      <c r="B1020" s="3">
        <v>22.193382305670799</v>
      </c>
      <c r="K1020" s="54">
        <f t="shared" si="93"/>
        <v>-0.2217888893472022</v>
      </c>
      <c r="L1020" s="54">
        <f t="shared" si="94"/>
        <v>-0.16638630992460435</v>
      </c>
    </row>
    <row r="1021" spans="1:12">
      <c r="A1021">
        <v>201.4</v>
      </c>
      <c r="B1021" s="3">
        <v>22.442872117141899</v>
      </c>
      <c r="K1021" s="54">
        <f t="shared" si="93"/>
        <v>0.24948981147110061</v>
      </c>
      <c r="L1021" s="54">
        <f t="shared" si="94"/>
        <v>0.47127870081830281</v>
      </c>
    </row>
    <row r="1022" spans="1:12">
      <c r="A1022">
        <v>201.6</v>
      </c>
      <c r="B1022" s="3">
        <v>21.9434990267656</v>
      </c>
      <c r="K1022" s="54">
        <f t="shared" si="93"/>
        <v>-0.49937309037629873</v>
      </c>
      <c r="L1022" s="54">
        <f t="shared" si="94"/>
        <v>-0.74886290184739934</v>
      </c>
    </row>
    <row r="1023" spans="1:12">
      <c r="A1023">
        <v>201.8</v>
      </c>
      <c r="B1023" s="3">
        <v>22.415171195018001</v>
      </c>
      <c r="K1023" s="54">
        <f t="shared" si="93"/>
        <v>0.47167216825240033</v>
      </c>
      <c r="L1023" s="54">
        <f t="shared" si="94"/>
        <v>0.97104525862869906</v>
      </c>
    </row>
    <row r="1024" spans="1:12">
      <c r="A1024">
        <v>202</v>
      </c>
      <c r="B1024" s="3">
        <v>22.248860971752801</v>
      </c>
      <c r="K1024" s="54">
        <f t="shared" si="93"/>
        <v>-0.1663102232651994</v>
      </c>
      <c r="L1024" s="54">
        <f t="shared" si="94"/>
        <v>-0.63798239151759972</v>
      </c>
    </row>
    <row r="1025" spans="1:12">
      <c r="A1025">
        <v>202.2</v>
      </c>
      <c r="B1025" s="3">
        <v>22.304314955809499</v>
      </c>
      <c r="K1025" s="54">
        <f t="shared" si="93"/>
        <v>5.5453984056697436E-2</v>
      </c>
      <c r="L1025" s="54">
        <f t="shared" si="94"/>
        <v>0.22176420732189683</v>
      </c>
    </row>
    <row r="1026" spans="1:12">
      <c r="A1026">
        <v>202.4</v>
      </c>
      <c r="B1026" s="3">
        <v>22.470573774440599</v>
      </c>
      <c r="K1026" s="54">
        <f t="shared" si="93"/>
        <v>0.16625881863109981</v>
      </c>
      <c r="L1026" s="54">
        <f t="shared" si="94"/>
        <v>0.11080483457440238</v>
      </c>
    </row>
    <row r="1027" spans="1:12">
      <c r="A1027">
        <v>202.6</v>
      </c>
      <c r="B1027" s="3">
        <v>22.054608397064499</v>
      </c>
      <c r="K1027" s="54">
        <f t="shared" si="93"/>
        <v>-0.41596537737610007</v>
      </c>
      <c r="L1027" s="54">
        <f t="shared" si="94"/>
        <v>-0.58222419600719988</v>
      </c>
    </row>
    <row r="1028" spans="1:12">
      <c r="A1028">
        <v>202.8</v>
      </c>
      <c r="B1028" s="3">
        <v>22.359755250576999</v>
      </c>
      <c r="K1028" s="54">
        <f t="shared" si="93"/>
        <v>0.30514685351250037</v>
      </c>
      <c r="L1028" s="54">
        <f t="shared" si="94"/>
        <v>0.72111223088860044</v>
      </c>
    </row>
    <row r="1029" spans="1:12">
      <c r="A1029">
        <v>203</v>
      </c>
      <c r="B1029" s="3">
        <v>22.165638404729901</v>
      </c>
      <c r="K1029" s="54">
        <f t="shared" si="93"/>
        <v>-0.19411684584709832</v>
      </c>
      <c r="L1029" s="54">
        <f t="shared" si="94"/>
        <v>-0.49926369935959869</v>
      </c>
    </row>
    <row r="1030" spans="1:12">
      <c r="A1030">
        <v>203.2</v>
      </c>
      <c r="B1030" s="3">
        <v>22.165638404729901</v>
      </c>
      <c r="K1030" s="54">
        <f t="shared" si="93"/>
        <v>0</v>
      </c>
      <c r="L1030" s="54">
        <f t="shared" si="94"/>
        <v>0.19411684584709832</v>
      </c>
    </row>
    <row r="1031" spans="1:12">
      <c r="A1031">
        <v>203.4</v>
      </c>
      <c r="B1031" s="3">
        <v>22.221121349410499</v>
      </c>
      <c r="K1031" s="54">
        <f t="shared" si="93"/>
        <v>5.5482944680598223E-2</v>
      </c>
      <c r="L1031" s="54">
        <f t="shared" si="94"/>
        <v>5.5482944680598223E-2</v>
      </c>
    </row>
    <row r="1032" spans="1:12">
      <c r="A1032">
        <v>203.6</v>
      </c>
      <c r="B1032" s="3">
        <v>22.415171195018001</v>
      </c>
      <c r="K1032" s="54">
        <f t="shared" si="93"/>
        <v>0.19404984560750194</v>
      </c>
      <c r="L1032" s="54">
        <f t="shared" si="94"/>
        <v>0.13856690092690371</v>
      </c>
    </row>
    <row r="1033" spans="1:12">
      <c r="A1033">
        <v>203.8</v>
      </c>
      <c r="B1033" s="3">
        <v>22.304314955809499</v>
      </c>
      <c r="K1033" s="54">
        <f t="shared" si="93"/>
        <v>-0.11085623920850196</v>
      </c>
      <c r="L1033" s="54">
        <f t="shared" si="94"/>
        <v>-0.3049060848160039</v>
      </c>
    </row>
    <row r="1034" spans="1:12">
      <c r="A1034">
        <v>204</v>
      </c>
      <c r="B1034" s="3">
        <v>22.193382305670799</v>
      </c>
      <c r="K1034" s="54">
        <f t="shared" si="93"/>
        <v>-0.11093265013870024</v>
      </c>
      <c r="L1034" s="54">
        <f t="shared" si="94"/>
        <v>-7.6410930198278493E-5</v>
      </c>
    </row>
    <row r="1035" spans="1:12">
      <c r="A1035">
        <v>204.2</v>
      </c>
      <c r="B1035" s="3">
        <v>22.276590361637101</v>
      </c>
      <c r="K1035" s="54">
        <f t="shared" si="93"/>
        <v>8.3208055966302652E-2</v>
      </c>
      <c r="L1035" s="54">
        <f t="shared" si="94"/>
        <v>0.19414070610500289</v>
      </c>
    </row>
    <row r="1036" spans="1:12">
      <c r="A1036">
        <v>204.4</v>
      </c>
      <c r="B1036" s="3">
        <v>22.193382305670799</v>
      </c>
      <c r="K1036" s="54">
        <f t="shared" si="93"/>
        <v>-8.3208055966302652E-2</v>
      </c>
      <c r="L1036" s="54">
        <f t="shared" si="94"/>
        <v>-0.1664161119326053</v>
      </c>
    </row>
    <row r="1037" spans="1:12">
      <c r="A1037">
        <v>204.6</v>
      </c>
      <c r="B1037" s="3">
        <v>22.387465579661399</v>
      </c>
      <c r="K1037" s="54">
        <f t="shared" si="93"/>
        <v>0.19408327399059999</v>
      </c>
      <c r="L1037" s="54">
        <f t="shared" si="94"/>
        <v>0.27729132995690264</v>
      </c>
    </row>
    <row r="1038" spans="1:12">
      <c r="A1038">
        <v>204.8</v>
      </c>
      <c r="B1038" s="3">
        <v>22.082371932726701</v>
      </c>
      <c r="K1038" s="54">
        <f t="shared" si="93"/>
        <v>-0.3050936469346972</v>
      </c>
      <c r="L1038" s="54">
        <f t="shared" si="94"/>
        <v>-0.4991769209252972</v>
      </c>
    </row>
    <row r="1039" spans="1:12">
      <c r="A1039">
        <v>205</v>
      </c>
      <c r="B1039" s="3">
        <v>22.276590361637101</v>
      </c>
      <c r="K1039" s="54">
        <f t="shared" si="93"/>
        <v>0.19421842891039987</v>
      </c>
      <c r="L1039" s="54">
        <f t="shared" si="94"/>
        <v>0.49931207584509707</v>
      </c>
    </row>
    <row r="1040" spans="1:12">
      <c r="A1040">
        <v>205.2</v>
      </c>
      <c r="B1040" s="3">
        <v>22.3320347747649</v>
      </c>
      <c r="K1040" s="54">
        <f t="shared" ref="K1040:K1103" si="95">B1040-B1039</f>
        <v>5.5444413127798242E-2</v>
      </c>
      <c r="L1040" s="54">
        <f t="shared" si="94"/>
        <v>-0.13877401578260162</v>
      </c>
    </row>
    <row r="1041" spans="1:12">
      <c r="A1041">
        <v>205.4</v>
      </c>
      <c r="B1041" s="3">
        <v>22.221121349410499</v>
      </c>
      <c r="K1041" s="54">
        <f t="shared" si="95"/>
        <v>-0.11091342535440063</v>
      </c>
      <c r="L1041" s="54">
        <f t="shared" ref="L1041:L1104" si="96">K1041-K1040</f>
        <v>-0.16635783848219887</v>
      </c>
    </row>
    <row r="1042" spans="1:12">
      <c r="A1042">
        <v>205.6</v>
      </c>
      <c r="B1042" s="3">
        <v>22.3320347747649</v>
      </c>
      <c r="K1042" s="54">
        <f t="shared" si="95"/>
        <v>0.11091342535440063</v>
      </c>
      <c r="L1042" s="54">
        <f t="shared" si="96"/>
        <v>0.22182685070880126</v>
      </c>
    </row>
    <row r="1043" spans="1:12">
      <c r="A1043">
        <v>205.8</v>
      </c>
      <c r="B1043" s="3">
        <v>22.054608397064499</v>
      </c>
      <c r="K1043" s="54">
        <f t="shared" si="95"/>
        <v>-0.27742637770040091</v>
      </c>
      <c r="L1043" s="54">
        <f t="shared" si="96"/>
        <v>-0.38833980305480154</v>
      </c>
    </row>
    <row r="1044" spans="1:12">
      <c r="A1044">
        <v>206</v>
      </c>
      <c r="B1044" s="3">
        <v>22.110130529203602</v>
      </c>
      <c r="K1044" s="54">
        <f t="shared" si="95"/>
        <v>5.5522132139103064E-2</v>
      </c>
      <c r="L1044" s="54">
        <f t="shared" si="96"/>
        <v>0.33294850983950397</v>
      </c>
    </row>
    <row r="1045" spans="1:12">
      <c r="A1045">
        <v>206.2</v>
      </c>
      <c r="B1045" s="3">
        <v>22.276590361637101</v>
      </c>
      <c r="K1045" s="54">
        <f t="shared" si="95"/>
        <v>0.1664598324334996</v>
      </c>
      <c r="L1045" s="54">
        <f t="shared" si="96"/>
        <v>0.11093770029439654</v>
      </c>
    </row>
    <row r="1046" spans="1:12">
      <c r="A1046">
        <v>206.4</v>
      </c>
      <c r="B1046" s="3">
        <v>22.026839901721999</v>
      </c>
      <c r="K1046" s="54">
        <f t="shared" si="95"/>
        <v>-0.24975045991510214</v>
      </c>
      <c r="L1046" s="54">
        <f t="shared" si="96"/>
        <v>-0.41621029234860174</v>
      </c>
    </row>
    <row r="1047" spans="1:12">
      <c r="A1047">
        <v>206.6</v>
      </c>
      <c r="B1047" s="3">
        <v>22.359755250576999</v>
      </c>
      <c r="K1047" s="54">
        <f t="shared" si="95"/>
        <v>0.33291534885499985</v>
      </c>
      <c r="L1047" s="54">
        <f t="shared" si="96"/>
        <v>0.58266580877010199</v>
      </c>
    </row>
    <row r="1048" spans="1:12">
      <c r="A1048">
        <v>206.8</v>
      </c>
      <c r="B1048" s="3">
        <v>21.7488613568222</v>
      </c>
      <c r="K1048" s="54">
        <f t="shared" si="95"/>
        <v>-0.61089389375479897</v>
      </c>
      <c r="L1048" s="54">
        <f t="shared" si="96"/>
        <v>-0.94380924260979882</v>
      </c>
    </row>
    <row r="1049" spans="1:12">
      <c r="A1049">
        <v>207</v>
      </c>
      <c r="B1049" s="3">
        <v>21.971282525101898</v>
      </c>
      <c r="K1049" s="54">
        <f t="shared" si="95"/>
        <v>0.22242116827969838</v>
      </c>
      <c r="L1049" s="54">
        <f t="shared" si="96"/>
        <v>0.83331506203449734</v>
      </c>
    </row>
    <row r="1050" spans="1:12">
      <c r="A1050">
        <v>207.2</v>
      </c>
      <c r="B1050" s="3">
        <v>22.082371932726701</v>
      </c>
      <c r="K1050" s="54">
        <f t="shared" si="95"/>
        <v>0.11108940762480302</v>
      </c>
      <c r="L1050" s="54">
        <f t="shared" si="96"/>
        <v>-0.11133176065489536</v>
      </c>
    </row>
    <row r="1051" spans="1:12">
      <c r="A1051">
        <v>207.4</v>
      </c>
      <c r="B1051" s="3">
        <v>22.1378896260929</v>
      </c>
      <c r="K1051" s="54">
        <f t="shared" si="95"/>
        <v>5.5517693366198273E-2</v>
      </c>
      <c r="L1051" s="54">
        <f t="shared" si="96"/>
        <v>-5.5571714258604743E-2</v>
      </c>
    </row>
    <row r="1052" spans="1:12">
      <c r="A1052">
        <v>207.6</v>
      </c>
      <c r="B1052" s="3">
        <v>22.304314955809499</v>
      </c>
      <c r="K1052" s="54">
        <f t="shared" si="95"/>
        <v>0.16642532971659918</v>
      </c>
      <c r="L1052" s="54">
        <f t="shared" si="96"/>
        <v>0.11090763635040091</v>
      </c>
    </row>
    <row r="1053" spans="1:12">
      <c r="A1053">
        <v>207.8</v>
      </c>
      <c r="B1053" s="3">
        <v>22.026839901721999</v>
      </c>
      <c r="K1053" s="54">
        <f t="shared" si="95"/>
        <v>-0.27747505408749973</v>
      </c>
      <c r="L1053" s="54">
        <f t="shared" si="96"/>
        <v>-0.44390038380409891</v>
      </c>
    </row>
    <row r="1054" spans="1:12">
      <c r="A1054">
        <v>208</v>
      </c>
      <c r="B1054" s="3">
        <v>22.304314955809499</v>
      </c>
      <c r="K1054" s="54">
        <f t="shared" si="95"/>
        <v>0.27747505408749973</v>
      </c>
      <c r="L1054" s="54">
        <f t="shared" si="96"/>
        <v>0.55495010817499946</v>
      </c>
    </row>
    <row r="1055" spans="1:12">
      <c r="A1055">
        <v>208.2</v>
      </c>
      <c r="B1055" s="3">
        <v>22.110130529203602</v>
      </c>
      <c r="K1055" s="54">
        <f t="shared" si="95"/>
        <v>-0.19418442660589719</v>
      </c>
      <c r="L1055" s="54">
        <f t="shared" si="96"/>
        <v>-0.47165948069339692</v>
      </c>
    </row>
    <row r="1056" spans="1:12">
      <c r="A1056">
        <v>208.4</v>
      </c>
      <c r="B1056" s="3">
        <v>21.915710486764699</v>
      </c>
      <c r="K1056" s="54">
        <f t="shared" si="95"/>
        <v>-0.1944200424389031</v>
      </c>
      <c r="L1056" s="54">
        <f t="shared" si="96"/>
        <v>-2.3561583300590883E-4</v>
      </c>
    </row>
    <row r="1057" spans="1:12">
      <c r="A1057">
        <v>208.6</v>
      </c>
      <c r="B1057" s="3">
        <v>22.165638404729901</v>
      </c>
      <c r="K1057" s="54">
        <f t="shared" si="95"/>
        <v>0.24992791796520208</v>
      </c>
      <c r="L1057" s="54">
        <f t="shared" si="96"/>
        <v>0.44434796040410518</v>
      </c>
    </row>
    <row r="1058" spans="1:12">
      <c r="A1058">
        <v>208.8</v>
      </c>
      <c r="B1058" s="3">
        <v>22.193382305670799</v>
      </c>
      <c r="K1058" s="54">
        <f t="shared" si="95"/>
        <v>2.7743900940897959E-2</v>
      </c>
      <c r="L1058" s="54">
        <f t="shared" si="96"/>
        <v>-0.22218401702430413</v>
      </c>
    </row>
    <row r="1059" spans="1:12">
      <c r="A1059">
        <v>209</v>
      </c>
      <c r="B1059" s="3">
        <v>21.7488613568222</v>
      </c>
      <c r="K1059" s="54">
        <f t="shared" si="95"/>
        <v>-0.44452094884859861</v>
      </c>
      <c r="L1059" s="54">
        <f t="shared" si="96"/>
        <v>-0.47226484978949657</v>
      </c>
    </row>
    <row r="1060" spans="1:12">
      <c r="A1060">
        <v>209.2</v>
      </c>
      <c r="B1060" s="3">
        <v>21.915710486764699</v>
      </c>
      <c r="K1060" s="54">
        <f t="shared" si="95"/>
        <v>0.16684912994249856</v>
      </c>
      <c r="L1060" s="54">
        <f t="shared" si="96"/>
        <v>0.61137007879109717</v>
      </c>
    </row>
    <row r="1061" spans="1:12">
      <c r="A1061">
        <v>209.4</v>
      </c>
      <c r="B1061" s="3">
        <v>21.9990610022687</v>
      </c>
      <c r="K1061" s="54">
        <f t="shared" si="95"/>
        <v>8.3350515504001521E-2</v>
      </c>
      <c r="L1061" s="54">
        <f t="shared" si="96"/>
        <v>-8.3498614438497043E-2</v>
      </c>
    </row>
    <row r="1062" spans="1:12">
      <c r="A1062">
        <v>209.6</v>
      </c>
      <c r="B1062" s="3">
        <v>21.860112770921202</v>
      </c>
      <c r="K1062" s="54">
        <f t="shared" si="95"/>
        <v>-0.13894823134749856</v>
      </c>
      <c r="L1062" s="54">
        <f t="shared" si="96"/>
        <v>-0.22229874685150008</v>
      </c>
    </row>
    <row r="1063" spans="1:12">
      <c r="A1063">
        <v>209.8</v>
      </c>
      <c r="B1063" s="3">
        <v>22.193382305670799</v>
      </c>
      <c r="K1063" s="54">
        <f t="shared" si="95"/>
        <v>0.33326953474959709</v>
      </c>
      <c r="L1063" s="54">
        <f t="shared" si="96"/>
        <v>0.47221776609709565</v>
      </c>
    </row>
    <row r="1064" spans="1:12">
      <c r="A1064">
        <v>210</v>
      </c>
      <c r="B1064" s="3">
        <v>22.221121349410499</v>
      </c>
      <c r="K1064" s="54">
        <f t="shared" si="95"/>
        <v>2.7739043739700264E-2</v>
      </c>
      <c r="L1064" s="54">
        <f t="shared" si="96"/>
        <v>-0.30553049100989682</v>
      </c>
    </row>
    <row r="1065" spans="1:12">
      <c r="A1065">
        <v>210.2</v>
      </c>
      <c r="B1065" s="3">
        <v>22.304314955809499</v>
      </c>
      <c r="K1065" s="54">
        <f t="shared" si="95"/>
        <v>8.3193606398999975E-2</v>
      </c>
      <c r="L1065" s="54">
        <f t="shared" si="96"/>
        <v>5.5454562659299711E-2</v>
      </c>
    </row>
    <row r="1066" spans="1:12">
      <c r="A1066">
        <v>210.4</v>
      </c>
      <c r="B1066" s="3">
        <v>21.6375269273634</v>
      </c>
      <c r="K1066" s="54">
        <f t="shared" si="95"/>
        <v>-0.66678802844609919</v>
      </c>
      <c r="L1066" s="54">
        <f t="shared" si="96"/>
        <v>-0.74998163484509917</v>
      </c>
    </row>
    <row r="1067" spans="1:12">
      <c r="A1067">
        <v>210.6</v>
      </c>
      <c r="B1067" s="3">
        <v>22.054608397064499</v>
      </c>
      <c r="K1067" s="54">
        <f t="shared" si="95"/>
        <v>0.41708146970109894</v>
      </c>
      <c r="L1067" s="54">
        <f t="shared" si="96"/>
        <v>1.0838694981471981</v>
      </c>
    </row>
    <row r="1068" spans="1:12">
      <c r="A1068">
        <v>210.8</v>
      </c>
      <c r="B1068" s="3">
        <v>21.915710486764699</v>
      </c>
      <c r="K1068" s="54">
        <f t="shared" si="95"/>
        <v>-0.13889791029980003</v>
      </c>
      <c r="L1068" s="54">
        <f t="shared" si="96"/>
        <v>-0.55597938000089897</v>
      </c>
    </row>
    <row r="1069" spans="1:12">
      <c r="A1069">
        <v>211</v>
      </c>
      <c r="B1069" s="3">
        <v>21.832308981958001</v>
      </c>
      <c r="K1069" s="54">
        <f t="shared" si="95"/>
        <v>-8.3401504806698057E-2</v>
      </c>
      <c r="L1069" s="54">
        <f t="shared" si="96"/>
        <v>5.5496405493101975E-2</v>
      </c>
    </row>
    <row r="1070" spans="1:12">
      <c r="A1070">
        <v>211.2</v>
      </c>
      <c r="B1070" s="3">
        <v>21.9990610022687</v>
      </c>
      <c r="K1070" s="54">
        <f t="shared" si="95"/>
        <v>0.16675202031069958</v>
      </c>
      <c r="L1070" s="54">
        <f t="shared" si="96"/>
        <v>0.25015352511739763</v>
      </c>
    </row>
    <row r="1071" spans="1:12">
      <c r="A1071">
        <v>211.4</v>
      </c>
      <c r="B1071" s="3">
        <v>21.971282525101898</v>
      </c>
      <c r="K1071" s="54">
        <f t="shared" si="95"/>
        <v>-2.7778477166801707E-2</v>
      </c>
      <c r="L1071" s="54">
        <f t="shared" si="96"/>
        <v>-0.19453049747750129</v>
      </c>
    </row>
    <row r="1072" spans="1:12">
      <c r="A1072">
        <v>211.6</v>
      </c>
      <c r="B1072" s="3">
        <v>22.248860971752801</v>
      </c>
      <c r="K1072" s="54">
        <f t="shared" si="95"/>
        <v>0.27757844665090303</v>
      </c>
      <c r="L1072" s="54">
        <f t="shared" si="96"/>
        <v>0.30535692381770474</v>
      </c>
    </row>
    <row r="1073" spans="1:12">
      <c r="A1073">
        <v>211.8</v>
      </c>
      <c r="B1073" s="3">
        <v>22.276590361637101</v>
      </c>
      <c r="K1073" s="54">
        <f t="shared" si="95"/>
        <v>2.7729389884299849E-2</v>
      </c>
      <c r="L1073" s="54">
        <f t="shared" si="96"/>
        <v>-0.24984905676660318</v>
      </c>
    </row>
    <row r="1074" spans="1:12">
      <c r="A1074">
        <v>212</v>
      </c>
      <c r="B1074" s="3">
        <v>21.971282525101898</v>
      </c>
      <c r="K1074" s="54">
        <f t="shared" si="95"/>
        <v>-0.30530783653520288</v>
      </c>
      <c r="L1074" s="54">
        <f t="shared" si="96"/>
        <v>-0.33303722641950273</v>
      </c>
    </row>
    <row r="1075" spans="1:12">
      <c r="A1075">
        <v>212.2</v>
      </c>
      <c r="B1075" s="3">
        <v>22.054608397064499</v>
      </c>
      <c r="K1075" s="54">
        <f t="shared" si="95"/>
        <v>8.3325871962600218E-2</v>
      </c>
      <c r="L1075" s="54">
        <f t="shared" si="96"/>
        <v>0.3886337084978031</v>
      </c>
    </row>
    <row r="1076" spans="1:12">
      <c r="A1076">
        <v>212.4</v>
      </c>
      <c r="B1076" s="3">
        <v>22.110130529203602</v>
      </c>
      <c r="K1076" s="54">
        <f t="shared" si="95"/>
        <v>5.5522132139103064E-2</v>
      </c>
      <c r="L1076" s="54">
        <f t="shared" si="96"/>
        <v>-2.7803739823497153E-2</v>
      </c>
    </row>
    <row r="1077" spans="1:12">
      <c r="A1077">
        <v>212.6</v>
      </c>
      <c r="B1077" s="3">
        <v>21.9990610022687</v>
      </c>
      <c r="K1077" s="54">
        <f t="shared" si="95"/>
        <v>-0.11106952693490157</v>
      </c>
      <c r="L1077" s="54">
        <f t="shared" si="96"/>
        <v>-0.16659165907400464</v>
      </c>
    </row>
    <row r="1078" spans="1:12">
      <c r="A1078">
        <v>212.8</v>
      </c>
      <c r="B1078" s="3">
        <v>21.9990610022687</v>
      </c>
      <c r="K1078" s="54">
        <f t="shared" si="95"/>
        <v>0</v>
      </c>
      <c r="L1078" s="54">
        <f t="shared" si="96"/>
        <v>0.11106952693490157</v>
      </c>
    </row>
    <row r="1079" spans="1:12">
      <c r="A1079">
        <v>213</v>
      </c>
      <c r="B1079" s="3">
        <v>21.6375269273634</v>
      </c>
      <c r="K1079" s="54">
        <f t="shared" si="95"/>
        <v>-0.36153407490530043</v>
      </c>
      <c r="L1079" s="54">
        <f t="shared" si="96"/>
        <v>-0.36153407490530043</v>
      </c>
    </row>
    <row r="1080" spans="1:12">
      <c r="A1080">
        <v>213.2</v>
      </c>
      <c r="B1080" s="3">
        <v>21.9434990267656</v>
      </c>
      <c r="K1080" s="54">
        <f t="shared" si="95"/>
        <v>0.30597209940220083</v>
      </c>
      <c r="L1080" s="54">
        <f t="shared" si="96"/>
        <v>0.66750617430750125</v>
      </c>
    </row>
    <row r="1081" spans="1:12">
      <c r="A1081">
        <v>213.4</v>
      </c>
      <c r="B1081" s="3">
        <v>22.054608397064499</v>
      </c>
      <c r="K1081" s="54">
        <f t="shared" si="95"/>
        <v>0.11110937029889811</v>
      </c>
      <c r="L1081" s="54">
        <f t="shared" si="96"/>
        <v>-0.19486272910330271</v>
      </c>
    </row>
    <row r="1082" spans="1:12">
      <c r="A1082">
        <v>213.6</v>
      </c>
      <c r="B1082" s="3">
        <v>22.110130529203602</v>
      </c>
      <c r="K1082" s="54">
        <f t="shared" si="95"/>
        <v>5.5522132139103064E-2</v>
      </c>
      <c r="L1082" s="54">
        <f t="shared" si="96"/>
        <v>-5.5587238159795049E-2</v>
      </c>
    </row>
    <row r="1083" spans="1:12">
      <c r="A1083">
        <v>213.8</v>
      </c>
      <c r="B1083" s="3">
        <v>22.276590361637101</v>
      </c>
      <c r="K1083" s="54">
        <f t="shared" si="95"/>
        <v>0.1664598324334996</v>
      </c>
      <c r="L1083" s="54">
        <f t="shared" si="96"/>
        <v>0.11093770029439654</v>
      </c>
    </row>
    <row r="1084" spans="1:12">
      <c r="A1084">
        <v>214</v>
      </c>
      <c r="B1084" s="3">
        <v>21.693207323970501</v>
      </c>
      <c r="K1084" s="54">
        <f t="shared" si="95"/>
        <v>-0.58338303766660005</v>
      </c>
      <c r="L1084" s="54">
        <f t="shared" si="96"/>
        <v>-0.74984287010009965</v>
      </c>
    </row>
    <row r="1085" spans="1:12">
      <c r="A1085">
        <v>214.2</v>
      </c>
      <c r="B1085" s="3">
        <v>22.165638404729901</v>
      </c>
      <c r="K1085" s="54">
        <f t="shared" si="95"/>
        <v>0.47243108075939944</v>
      </c>
      <c r="L1085" s="54">
        <f t="shared" si="96"/>
        <v>1.0558141184259995</v>
      </c>
    </row>
    <row r="1086" spans="1:12">
      <c r="A1086">
        <v>214.4</v>
      </c>
      <c r="B1086" s="3">
        <v>22.165638404729901</v>
      </c>
      <c r="K1086" s="54">
        <f t="shared" si="95"/>
        <v>0</v>
      </c>
      <c r="L1086" s="54">
        <f t="shared" si="96"/>
        <v>-0.47243108075939944</v>
      </c>
    </row>
    <row r="1087" spans="1:12">
      <c r="A1087">
        <v>214.6</v>
      </c>
      <c r="B1087" s="3">
        <v>22.193382305670799</v>
      </c>
      <c r="K1087" s="54">
        <f t="shared" si="95"/>
        <v>2.7743900940897959E-2</v>
      </c>
      <c r="L1087" s="54">
        <f t="shared" si="96"/>
        <v>2.7743900940897959E-2</v>
      </c>
    </row>
    <row r="1088" spans="1:12">
      <c r="A1088">
        <v>214.8</v>
      </c>
      <c r="B1088" s="3">
        <v>21.887911456730802</v>
      </c>
      <c r="K1088" s="54">
        <f t="shared" si="95"/>
        <v>-0.3054708489399971</v>
      </c>
      <c r="L1088" s="54">
        <f t="shared" si="96"/>
        <v>-0.33321474988089506</v>
      </c>
    </row>
    <row r="1089" spans="1:12">
      <c r="A1089">
        <v>215</v>
      </c>
      <c r="B1089" s="3">
        <v>22.221121349410499</v>
      </c>
      <c r="K1089" s="54">
        <f t="shared" si="95"/>
        <v>0.33320989267969736</v>
      </c>
      <c r="L1089" s="54">
        <f t="shared" si="96"/>
        <v>0.63868074161969446</v>
      </c>
    </row>
    <row r="1090" spans="1:12">
      <c r="A1090">
        <v>215.2</v>
      </c>
      <c r="B1090" s="3">
        <v>21.721036945269901</v>
      </c>
      <c r="K1090" s="54">
        <f t="shared" si="95"/>
        <v>-0.50008440414059763</v>
      </c>
      <c r="L1090" s="54">
        <f t="shared" si="96"/>
        <v>-0.83329429682029499</v>
      </c>
    </row>
    <row r="1091" spans="1:12">
      <c r="A1091">
        <v>215.4</v>
      </c>
      <c r="B1091" s="3">
        <v>22.026839901721999</v>
      </c>
      <c r="K1091" s="54">
        <f t="shared" si="95"/>
        <v>0.30580295645209787</v>
      </c>
      <c r="L1091" s="54">
        <f t="shared" si="96"/>
        <v>0.8058873605926955</v>
      </c>
    </row>
    <row r="1092" spans="1:12">
      <c r="A1092">
        <v>215.6</v>
      </c>
      <c r="B1092" s="3">
        <v>21.9434990267656</v>
      </c>
      <c r="K1092" s="54">
        <f t="shared" si="95"/>
        <v>-8.3340874956398636E-2</v>
      </c>
      <c r="L1092" s="54">
        <f t="shared" si="96"/>
        <v>-0.38914383140849651</v>
      </c>
    </row>
    <row r="1093" spans="1:12">
      <c r="A1093">
        <v>215.8</v>
      </c>
      <c r="B1093" s="3">
        <v>22.026839901721999</v>
      </c>
      <c r="K1093" s="54">
        <f t="shared" si="95"/>
        <v>8.3340874956398636E-2</v>
      </c>
      <c r="L1093" s="54">
        <f t="shared" si="96"/>
        <v>0.16668174991279727</v>
      </c>
    </row>
    <row r="1094" spans="1:12">
      <c r="A1094">
        <v>216</v>
      </c>
      <c r="B1094" s="3">
        <v>21.971282525101898</v>
      </c>
      <c r="K1094" s="54">
        <f t="shared" si="95"/>
        <v>-5.555737662010074E-2</v>
      </c>
      <c r="L1094" s="54">
        <f t="shared" si="96"/>
        <v>-0.13889825157649938</v>
      </c>
    </row>
    <row r="1095" spans="1:12">
      <c r="A1095">
        <v>216.2</v>
      </c>
      <c r="B1095" s="3">
        <v>21.804500069345998</v>
      </c>
      <c r="K1095" s="54">
        <f t="shared" si="95"/>
        <v>-0.16678245575590012</v>
      </c>
      <c r="L1095" s="54">
        <f t="shared" si="96"/>
        <v>-0.11122507913579938</v>
      </c>
    </row>
    <row r="1096" spans="1:12">
      <c r="A1096">
        <v>216.4</v>
      </c>
      <c r="B1096" s="3">
        <v>22.221121349410499</v>
      </c>
      <c r="K1096" s="54">
        <f t="shared" si="95"/>
        <v>0.41662128006450061</v>
      </c>
      <c r="L1096" s="54">
        <f t="shared" si="96"/>
        <v>0.58340373582040073</v>
      </c>
    </row>
    <row r="1097" spans="1:12">
      <c r="A1097">
        <v>216.6</v>
      </c>
      <c r="B1097" s="3">
        <v>22.165638404729901</v>
      </c>
      <c r="K1097" s="54">
        <f t="shared" si="95"/>
        <v>-5.5482944680598223E-2</v>
      </c>
      <c r="L1097" s="54">
        <f t="shared" si="96"/>
        <v>-0.47210422474509883</v>
      </c>
    </row>
    <row r="1098" spans="1:12">
      <c r="A1098">
        <v>216.8</v>
      </c>
      <c r="B1098" s="3">
        <v>22.165638404729901</v>
      </c>
      <c r="K1098" s="54">
        <f t="shared" si="95"/>
        <v>0</v>
      </c>
      <c r="L1098" s="54">
        <f t="shared" si="96"/>
        <v>5.5482944680598223E-2</v>
      </c>
    </row>
    <row r="1099" spans="1:12">
      <c r="A1099">
        <v>217</v>
      </c>
      <c r="B1099" s="3">
        <v>21.776680580575398</v>
      </c>
      <c r="K1099" s="54">
        <f t="shared" si="95"/>
        <v>-0.38895782415450242</v>
      </c>
      <c r="L1099" s="54">
        <f t="shared" si="96"/>
        <v>-0.38895782415450242</v>
      </c>
    </row>
    <row r="1100" spans="1:12">
      <c r="A1100">
        <v>217.2</v>
      </c>
      <c r="B1100" s="3">
        <v>22.1378896260929</v>
      </c>
      <c r="K1100" s="54">
        <f t="shared" si="95"/>
        <v>0.36120904551750144</v>
      </c>
      <c r="L1100" s="54">
        <f t="shared" si="96"/>
        <v>0.75016686967200386</v>
      </c>
    </row>
    <row r="1101" spans="1:12">
      <c r="A1101">
        <v>217.4</v>
      </c>
      <c r="B1101" s="3">
        <v>22.026839901721999</v>
      </c>
      <c r="K1101" s="54">
        <f t="shared" si="95"/>
        <v>-0.11104972437090055</v>
      </c>
      <c r="L1101" s="54">
        <f t="shared" si="96"/>
        <v>-0.47225876988840199</v>
      </c>
    </row>
    <row r="1102" spans="1:12">
      <c r="A1102">
        <v>217.6</v>
      </c>
      <c r="B1102" s="3">
        <v>22.165638404729901</v>
      </c>
      <c r="K1102" s="54">
        <f t="shared" si="95"/>
        <v>0.13879850300790153</v>
      </c>
      <c r="L1102" s="54">
        <f t="shared" si="96"/>
        <v>0.24984822737880208</v>
      </c>
    </row>
    <row r="1103" spans="1:12">
      <c r="A1103">
        <v>217.8</v>
      </c>
      <c r="B1103" s="3">
        <v>22.165638404729901</v>
      </c>
      <c r="K1103" s="54">
        <f t="shared" si="95"/>
        <v>0</v>
      </c>
      <c r="L1103" s="54">
        <f t="shared" si="96"/>
        <v>-0.13879850300790153</v>
      </c>
    </row>
    <row r="1104" spans="1:12">
      <c r="A1104">
        <v>218</v>
      </c>
      <c r="B1104" s="3">
        <v>22.082371932726701</v>
      </c>
      <c r="K1104" s="54">
        <f t="shared" ref="K1104:K1167" si="97">B1104-B1103</f>
        <v>-8.3266472003199254E-2</v>
      </c>
      <c r="L1104" s="54">
        <f t="shared" si="96"/>
        <v>-8.3266472003199254E-2</v>
      </c>
    </row>
    <row r="1105" spans="1:12">
      <c r="A1105">
        <v>218.2</v>
      </c>
      <c r="B1105" s="3">
        <v>21.915710486764699</v>
      </c>
      <c r="K1105" s="54">
        <f t="shared" si="97"/>
        <v>-0.16666144596200283</v>
      </c>
      <c r="L1105" s="54">
        <f t="shared" ref="L1105:L1168" si="98">K1105-K1104</f>
        <v>-8.3394973958803575E-2</v>
      </c>
    </row>
    <row r="1106" spans="1:12">
      <c r="A1106">
        <v>218.4</v>
      </c>
      <c r="B1106" s="3">
        <v>22.165638404729901</v>
      </c>
      <c r="K1106" s="54">
        <f t="shared" si="97"/>
        <v>0.24992791796520208</v>
      </c>
      <c r="L1106" s="54">
        <f t="shared" si="98"/>
        <v>0.41658936392720491</v>
      </c>
    </row>
    <row r="1107" spans="1:12">
      <c r="A1107">
        <v>218.6</v>
      </c>
      <c r="B1107" s="3">
        <v>21.9990610022687</v>
      </c>
      <c r="K1107" s="54">
        <f t="shared" si="97"/>
        <v>-0.16657740246120056</v>
      </c>
      <c r="L1107" s="54">
        <f t="shared" si="98"/>
        <v>-0.41650532042640265</v>
      </c>
    </row>
    <row r="1108" spans="1:12">
      <c r="A1108">
        <v>218.8</v>
      </c>
      <c r="B1108" s="3">
        <v>21.887911456730802</v>
      </c>
      <c r="K1108" s="54">
        <f t="shared" si="97"/>
        <v>-0.11114954553789858</v>
      </c>
      <c r="L1108" s="54">
        <f t="shared" si="98"/>
        <v>5.5427856923301988E-2</v>
      </c>
    </row>
    <row r="1109" spans="1:12">
      <c r="A1109">
        <v>219</v>
      </c>
      <c r="B1109" s="3">
        <v>21.9990610022687</v>
      </c>
      <c r="K1109" s="54">
        <f t="shared" si="97"/>
        <v>0.11114954553789858</v>
      </c>
      <c r="L1109" s="54">
        <f t="shared" si="98"/>
        <v>0.22229909107579715</v>
      </c>
    </row>
    <row r="1110" spans="1:12">
      <c r="A1110">
        <v>219.2</v>
      </c>
      <c r="B1110" s="3">
        <v>22.1378896260929</v>
      </c>
      <c r="K1110" s="54">
        <f t="shared" si="97"/>
        <v>0.13882862382419958</v>
      </c>
      <c r="L1110" s="54">
        <f t="shared" si="98"/>
        <v>2.7679078286301007E-2</v>
      </c>
    </row>
    <row r="1111" spans="1:12">
      <c r="A1111">
        <v>219.4</v>
      </c>
      <c r="B1111" s="3">
        <v>21.6096815441004</v>
      </c>
      <c r="K1111" s="54">
        <f t="shared" si="97"/>
        <v>-0.52820808199249925</v>
      </c>
      <c r="L1111" s="54">
        <f t="shared" si="98"/>
        <v>-0.66703670581669883</v>
      </c>
    </row>
    <row r="1112" spans="1:12">
      <c r="A1112">
        <v>219.6</v>
      </c>
      <c r="B1112" s="3">
        <v>22.165638404729901</v>
      </c>
      <c r="K1112" s="54">
        <f t="shared" si="97"/>
        <v>0.55595686062950023</v>
      </c>
      <c r="L1112" s="54">
        <f t="shared" si="98"/>
        <v>1.0841649426219995</v>
      </c>
    </row>
    <row r="1113" spans="1:12">
      <c r="A1113">
        <v>219.8</v>
      </c>
      <c r="B1113" s="3">
        <v>22.165638404729901</v>
      </c>
      <c r="K1113" s="54">
        <f t="shared" si="97"/>
        <v>0</v>
      </c>
      <c r="L1113" s="54">
        <f t="shared" si="98"/>
        <v>-0.55595686062950023</v>
      </c>
    </row>
    <row r="1114" spans="1:12">
      <c r="A1114">
        <v>220</v>
      </c>
      <c r="B1114" s="3">
        <v>22.193382305670799</v>
      </c>
      <c r="K1114" s="54">
        <f t="shared" si="97"/>
        <v>2.7743900940897959E-2</v>
      </c>
      <c r="L1114" s="54">
        <f t="shared" si="98"/>
        <v>2.7743900940897959E-2</v>
      </c>
    </row>
    <row r="1115" spans="1:12">
      <c r="A1115">
        <v>220.2</v>
      </c>
      <c r="B1115" s="3">
        <v>22.276590361637101</v>
      </c>
      <c r="K1115" s="54">
        <f t="shared" si="97"/>
        <v>8.3208055966302652E-2</v>
      </c>
      <c r="L1115" s="54">
        <f t="shared" si="98"/>
        <v>5.5464155025404693E-2</v>
      </c>
    </row>
    <row r="1116" spans="1:12">
      <c r="A1116">
        <v>220.4</v>
      </c>
      <c r="B1116" s="3">
        <v>22.165638404729901</v>
      </c>
      <c r="K1116" s="54">
        <f t="shared" si="97"/>
        <v>-0.11095195690720061</v>
      </c>
      <c r="L1116" s="54">
        <f t="shared" si="98"/>
        <v>-0.19416001287350326</v>
      </c>
    </row>
    <row r="1117" spans="1:12">
      <c r="A1117">
        <v>220.6</v>
      </c>
      <c r="B1117" s="3">
        <v>21.7488613568222</v>
      </c>
      <c r="K1117" s="54">
        <f t="shared" si="97"/>
        <v>-0.41677704790770065</v>
      </c>
      <c r="L1117" s="54">
        <f t="shared" si="98"/>
        <v>-0.30582509100050004</v>
      </c>
    </row>
    <row r="1118" spans="1:12">
      <c r="A1118">
        <v>220.8</v>
      </c>
      <c r="B1118" s="3">
        <v>22.248860971752801</v>
      </c>
      <c r="K1118" s="54">
        <f t="shared" si="97"/>
        <v>0.49999961493060141</v>
      </c>
      <c r="L1118" s="54">
        <f t="shared" si="98"/>
        <v>0.91677666283830206</v>
      </c>
    </row>
    <row r="1119" spans="1:12">
      <c r="A1119">
        <v>221</v>
      </c>
      <c r="B1119" s="3">
        <v>21.6096815441004</v>
      </c>
      <c r="K1119" s="54">
        <f t="shared" si="97"/>
        <v>-0.63917942765240099</v>
      </c>
      <c r="L1119" s="54">
        <f t="shared" si="98"/>
        <v>-1.1391790425830024</v>
      </c>
    </row>
    <row r="1120" spans="1:12">
      <c r="A1120">
        <v>221.2</v>
      </c>
      <c r="B1120" s="3">
        <v>22.1378896260929</v>
      </c>
      <c r="K1120" s="54">
        <f t="shared" si="97"/>
        <v>0.52820808199249925</v>
      </c>
      <c r="L1120" s="54">
        <f t="shared" si="98"/>
        <v>1.1673875096449002</v>
      </c>
    </row>
    <row r="1121" spans="1:12">
      <c r="A1121">
        <v>221.4</v>
      </c>
      <c r="B1121" s="3">
        <v>21.9990610022687</v>
      </c>
      <c r="K1121" s="54">
        <f t="shared" si="97"/>
        <v>-0.13882862382419958</v>
      </c>
      <c r="L1121" s="54">
        <f t="shared" si="98"/>
        <v>-0.66703670581669883</v>
      </c>
    </row>
    <row r="1122" spans="1:12">
      <c r="A1122">
        <v>221.6</v>
      </c>
      <c r="B1122" s="3">
        <v>21.498241373942601</v>
      </c>
      <c r="K1122" s="54">
        <f t="shared" si="97"/>
        <v>-0.50081962832609861</v>
      </c>
      <c r="L1122" s="54">
        <f t="shared" si="98"/>
        <v>-0.36199100450189903</v>
      </c>
    </row>
    <row r="1123" spans="1:12">
      <c r="A1123">
        <v>221.8</v>
      </c>
      <c r="B1123" s="3">
        <v>22.193382305670799</v>
      </c>
      <c r="K1123" s="54">
        <f t="shared" si="97"/>
        <v>0.69514093172819713</v>
      </c>
      <c r="L1123" s="54">
        <f t="shared" si="98"/>
        <v>1.1959605600542957</v>
      </c>
    </row>
    <row r="1124" spans="1:12">
      <c r="A1124">
        <v>222</v>
      </c>
      <c r="B1124" s="3">
        <v>22.082371932726701</v>
      </c>
      <c r="K1124" s="54">
        <f t="shared" si="97"/>
        <v>-0.11101037294409721</v>
      </c>
      <c r="L1124" s="54">
        <f t="shared" si="98"/>
        <v>-0.80615130467229434</v>
      </c>
    </row>
    <row r="1125" spans="1:12">
      <c r="A1125">
        <v>222.2</v>
      </c>
      <c r="B1125" s="3">
        <v>21.498241373942601</v>
      </c>
      <c r="K1125" s="54">
        <f t="shared" si="97"/>
        <v>-0.58413055878409992</v>
      </c>
      <c r="L1125" s="54">
        <f t="shared" si="98"/>
        <v>-0.4731201858400027</v>
      </c>
    </row>
    <row r="1126" spans="1:12">
      <c r="A1126">
        <v>222.4</v>
      </c>
      <c r="B1126" s="3">
        <v>21.693207323970501</v>
      </c>
      <c r="K1126" s="54">
        <f t="shared" si="97"/>
        <v>0.19496595002789974</v>
      </c>
      <c r="L1126" s="54">
        <f t="shared" si="98"/>
        <v>0.77909650881199966</v>
      </c>
    </row>
    <row r="1127" spans="1:12">
      <c r="A1127">
        <v>222.6</v>
      </c>
      <c r="B1127" s="3">
        <v>22.110130529203602</v>
      </c>
      <c r="K1127" s="54">
        <f t="shared" si="97"/>
        <v>0.41692320523310045</v>
      </c>
      <c r="L1127" s="54">
        <f t="shared" si="98"/>
        <v>0.22195725520520071</v>
      </c>
    </row>
    <row r="1128" spans="1:12">
      <c r="A1128">
        <v>222.8</v>
      </c>
      <c r="B1128" s="3">
        <v>22.082371932726701</v>
      </c>
      <c r="K1128" s="54">
        <f t="shared" si="97"/>
        <v>-2.7758596476900266E-2</v>
      </c>
      <c r="L1128" s="54">
        <f t="shared" si="98"/>
        <v>-0.44468180171000071</v>
      </c>
    </row>
    <row r="1129" spans="1:12">
      <c r="A1129">
        <v>223</v>
      </c>
      <c r="B1129" s="3">
        <v>21.414603410205999</v>
      </c>
      <c r="K1129" s="54">
        <f t="shared" si="97"/>
        <v>-0.66776852252070285</v>
      </c>
      <c r="L1129" s="54">
        <f t="shared" si="98"/>
        <v>-0.64000992604380258</v>
      </c>
    </row>
    <row r="1130" spans="1:12">
      <c r="A1130">
        <v>223.2</v>
      </c>
      <c r="B1130" s="3">
        <v>21.9990610022687</v>
      </c>
      <c r="K1130" s="54">
        <f t="shared" si="97"/>
        <v>0.58445759206270154</v>
      </c>
      <c r="L1130" s="54">
        <f t="shared" si="98"/>
        <v>1.2522261145834044</v>
      </c>
    </row>
    <row r="1131" spans="1:12">
      <c r="A1131">
        <v>223.4</v>
      </c>
      <c r="B1131" s="3">
        <v>22.082371932726701</v>
      </c>
      <c r="K1131" s="54">
        <f t="shared" si="97"/>
        <v>8.3310930458001309E-2</v>
      </c>
      <c r="L1131" s="54">
        <f t="shared" si="98"/>
        <v>-0.50114666160470023</v>
      </c>
    </row>
    <row r="1132" spans="1:12">
      <c r="A1132">
        <v>223.6</v>
      </c>
      <c r="B1132" s="3">
        <v>22.110130529203602</v>
      </c>
      <c r="K1132" s="54">
        <f t="shared" si="97"/>
        <v>2.7758596476900266E-2</v>
      </c>
      <c r="L1132" s="54">
        <f t="shared" si="98"/>
        <v>-5.5552333981101043E-2</v>
      </c>
    </row>
    <row r="1133" spans="1:12">
      <c r="A1133">
        <v>223.8</v>
      </c>
      <c r="B1133" s="3">
        <v>21.860112770921202</v>
      </c>
      <c r="K1133" s="54">
        <f t="shared" si="97"/>
        <v>-0.25001775828240014</v>
      </c>
      <c r="L1133" s="54">
        <f t="shared" si="98"/>
        <v>-0.2777763547593004</v>
      </c>
    </row>
    <row r="1134" spans="1:12">
      <c r="A1134">
        <v>224</v>
      </c>
      <c r="B1134" s="3">
        <v>21.470369282420702</v>
      </c>
      <c r="K1134" s="54">
        <f t="shared" si="97"/>
        <v>-0.38974348850049978</v>
      </c>
      <c r="L1134" s="54">
        <f t="shared" si="98"/>
        <v>-0.13972573021809964</v>
      </c>
    </row>
    <row r="1135" spans="1:12">
      <c r="A1135">
        <v>224.2</v>
      </c>
      <c r="B1135" s="3">
        <v>21.860112770921202</v>
      </c>
      <c r="K1135" s="54">
        <f t="shared" si="97"/>
        <v>0.38974348850049978</v>
      </c>
      <c r="L1135" s="54">
        <f t="shared" si="98"/>
        <v>0.77948697700099956</v>
      </c>
    </row>
    <row r="1136" spans="1:12">
      <c r="A1136">
        <v>224.4</v>
      </c>
      <c r="B1136" s="3">
        <v>21.9434990267656</v>
      </c>
      <c r="K1136" s="54">
        <f t="shared" si="97"/>
        <v>8.338625584439896E-2</v>
      </c>
      <c r="L1136" s="54">
        <f t="shared" si="98"/>
        <v>-0.30635723265610082</v>
      </c>
    </row>
    <row r="1137" spans="1:12">
      <c r="A1137">
        <v>224.6</v>
      </c>
      <c r="B1137" s="3">
        <v>21.9990610022687</v>
      </c>
      <c r="K1137" s="54">
        <f t="shared" si="97"/>
        <v>5.5561975503099603E-2</v>
      </c>
      <c r="L1137" s="54">
        <f t="shared" si="98"/>
        <v>-2.7824280341299357E-2</v>
      </c>
    </row>
    <row r="1138" spans="1:12">
      <c r="A1138">
        <v>224.8</v>
      </c>
      <c r="B1138" s="3">
        <v>21.9990610022687</v>
      </c>
      <c r="K1138" s="54">
        <f t="shared" si="97"/>
        <v>0</v>
      </c>
      <c r="L1138" s="54">
        <f t="shared" si="98"/>
        <v>-5.5561975503099603E-2</v>
      </c>
    </row>
    <row r="1139" spans="1:12">
      <c r="A1139">
        <v>225</v>
      </c>
      <c r="B1139" s="3">
        <v>21.414603410205999</v>
      </c>
      <c r="K1139" s="54">
        <f t="shared" si="97"/>
        <v>-0.58445759206270154</v>
      </c>
      <c r="L1139" s="54">
        <f t="shared" si="98"/>
        <v>-0.58445759206270154</v>
      </c>
    </row>
    <row r="1140" spans="1:12">
      <c r="A1140">
        <v>225.2</v>
      </c>
      <c r="B1140" s="3">
        <v>21.915710486764699</v>
      </c>
      <c r="K1140" s="54">
        <f t="shared" si="97"/>
        <v>0.50110707655870002</v>
      </c>
      <c r="L1140" s="54">
        <f t="shared" si="98"/>
        <v>1.0855646686214016</v>
      </c>
    </row>
    <row r="1141" spans="1:12">
      <c r="A1141">
        <v>225.4</v>
      </c>
      <c r="B1141" s="3">
        <v>22.054608397064499</v>
      </c>
      <c r="K1141" s="54">
        <f t="shared" si="97"/>
        <v>0.13889791029980003</v>
      </c>
      <c r="L1141" s="54">
        <f t="shared" si="98"/>
        <v>-0.36220916625889998</v>
      </c>
    </row>
    <row r="1142" spans="1:12">
      <c r="A1142">
        <v>225.6</v>
      </c>
      <c r="B1142" s="3">
        <v>21.7488613568222</v>
      </c>
      <c r="K1142" s="54">
        <f t="shared" si="97"/>
        <v>-0.3057470402422986</v>
      </c>
      <c r="L1142" s="54">
        <f t="shared" si="98"/>
        <v>-0.44464495054209863</v>
      </c>
    </row>
    <row r="1143" spans="1:12">
      <c r="A1143">
        <v>225.8</v>
      </c>
      <c r="B1143" s="3">
        <v>21.9434990267656</v>
      </c>
      <c r="K1143" s="54">
        <f t="shared" si="97"/>
        <v>0.19463766994340048</v>
      </c>
      <c r="L1143" s="54">
        <f t="shared" si="98"/>
        <v>0.50038471018569908</v>
      </c>
    </row>
    <row r="1144" spans="1:12">
      <c r="A1144">
        <v>226</v>
      </c>
      <c r="B1144" s="3">
        <v>22.054608397064499</v>
      </c>
      <c r="K1144" s="54">
        <f t="shared" si="97"/>
        <v>0.11110937029889811</v>
      </c>
      <c r="L1144" s="54">
        <f t="shared" si="98"/>
        <v>-8.3528299644502368E-2</v>
      </c>
    </row>
    <row r="1145" spans="1:12">
      <c r="A1145">
        <v>226.2</v>
      </c>
      <c r="B1145" s="3">
        <v>21.9434990267656</v>
      </c>
      <c r="K1145" s="54">
        <f t="shared" si="97"/>
        <v>-0.11110937029889811</v>
      </c>
      <c r="L1145" s="54">
        <f t="shared" si="98"/>
        <v>-0.22221874059779623</v>
      </c>
    </row>
    <row r="1146" spans="1:12">
      <c r="A1146">
        <v>226.4</v>
      </c>
      <c r="B1146" s="3">
        <v>22.054608397064499</v>
      </c>
      <c r="K1146" s="54">
        <f t="shared" si="97"/>
        <v>0.11110937029889811</v>
      </c>
      <c r="L1146" s="54">
        <f t="shared" si="98"/>
        <v>0.22221874059779623</v>
      </c>
    </row>
    <row r="1147" spans="1:12">
      <c r="A1147">
        <v>226.6</v>
      </c>
      <c r="B1147" s="3">
        <v>22.110130529203602</v>
      </c>
      <c r="K1147" s="54">
        <f t="shared" si="97"/>
        <v>5.5522132139103064E-2</v>
      </c>
      <c r="L1147" s="54">
        <f t="shared" si="98"/>
        <v>-5.5587238159795049E-2</v>
      </c>
    </row>
    <row r="1148" spans="1:12">
      <c r="A1148">
        <v>226.8</v>
      </c>
      <c r="B1148" s="3">
        <v>21.526108080122601</v>
      </c>
      <c r="K1148" s="54">
        <f t="shared" si="97"/>
        <v>-0.58402244908100087</v>
      </c>
      <c r="L1148" s="54">
        <f t="shared" si="98"/>
        <v>-0.63954458122010394</v>
      </c>
    </row>
    <row r="1149" spans="1:12">
      <c r="A1149">
        <v>227</v>
      </c>
      <c r="B1149" s="3">
        <v>22.054608397064499</v>
      </c>
      <c r="K1149" s="54">
        <f t="shared" si="97"/>
        <v>0.52850031694189781</v>
      </c>
      <c r="L1149" s="54">
        <f t="shared" si="98"/>
        <v>1.1125227660228987</v>
      </c>
    </row>
    <row r="1150" spans="1:12">
      <c r="A1150">
        <v>227.2</v>
      </c>
      <c r="B1150" s="3">
        <v>22.026839901721999</v>
      </c>
      <c r="K1150" s="54">
        <f t="shared" si="97"/>
        <v>-2.7768495342499477E-2</v>
      </c>
      <c r="L1150" s="54">
        <f t="shared" si="98"/>
        <v>-0.55626881228439728</v>
      </c>
    </row>
    <row r="1151" spans="1:12">
      <c r="A1151">
        <v>227.4</v>
      </c>
      <c r="B1151" s="3">
        <v>21.776680580575398</v>
      </c>
      <c r="K1151" s="54">
        <f t="shared" si="97"/>
        <v>-0.25015932114660089</v>
      </c>
      <c r="L1151" s="54">
        <f t="shared" si="98"/>
        <v>-0.22239082580410141</v>
      </c>
    </row>
    <row r="1152" spans="1:12">
      <c r="A1152">
        <v>227.6</v>
      </c>
      <c r="B1152" s="3">
        <v>21.553969422909098</v>
      </c>
      <c r="K1152" s="54">
        <f t="shared" si="97"/>
        <v>-0.2227111576662999</v>
      </c>
      <c r="L1152" s="54">
        <f t="shared" si="98"/>
        <v>2.7448163480300991E-2</v>
      </c>
    </row>
    <row r="1153" spans="1:12">
      <c r="A1153">
        <v>227.8</v>
      </c>
      <c r="B1153" s="3">
        <v>21.832308981958001</v>
      </c>
      <c r="K1153" s="54">
        <f t="shared" si="97"/>
        <v>0.27833955904890217</v>
      </c>
      <c r="L1153" s="54">
        <f t="shared" si="98"/>
        <v>0.50105071671520207</v>
      </c>
    </row>
    <row r="1154" spans="1:12">
      <c r="A1154">
        <v>228</v>
      </c>
      <c r="B1154" s="3">
        <v>22.026839901721999</v>
      </c>
      <c r="K1154" s="54">
        <f t="shared" si="97"/>
        <v>0.19453091976399861</v>
      </c>
      <c r="L1154" s="54">
        <f t="shared" si="98"/>
        <v>-8.3808639284903563E-2</v>
      </c>
    </row>
    <row r="1155" spans="1:12">
      <c r="A1155">
        <v>228.2</v>
      </c>
      <c r="B1155" s="3">
        <v>21.9990610022687</v>
      </c>
      <c r="K1155" s="54">
        <f t="shared" si="97"/>
        <v>-2.7778899453299033E-2</v>
      </c>
      <c r="L1155" s="54">
        <f t="shared" si="98"/>
        <v>-0.22230981921729764</v>
      </c>
    </row>
    <row r="1156" spans="1:12">
      <c r="A1156">
        <v>228.4</v>
      </c>
      <c r="B1156" s="3">
        <v>21.442486339318599</v>
      </c>
      <c r="K1156" s="54">
        <f t="shared" si="97"/>
        <v>-0.55657466295010138</v>
      </c>
      <c r="L1156" s="54">
        <f t="shared" si="98"/>
        <v>-0.52879576349680235</v>
      </c>
    </row>
    <row r="1157" spans="1:12">
      <c r="A1157">
        <v>228.6</v>
      </c>
      <c r="B1157" s="3">
        <v>21.9990610022687</v>
      </c>
      <c r="K1157" s="54">
        <f t="shared" si="97"/>
        <v>0.55657466295010138</v>
      </c>
      <c r="L1157" s="54">
        <f t="shared" si="98"/>
        <v>1.1131493259002028</v>
      </c>
    </row>
    <row r="1158" spans="1:12">
      <c r="A1158">
        <v>228.8</v>
      </c>
      <c r="B1158" s="3">
        <v>21.9990610022687</v>
      </c>
      <c r="K1158" s="54">
        <f t="shared" si="97"/>
        <v>0</v>
      </c>
      <c r="L1158" s="54">
        <f t="shared" si="98"/>
        <v>-0.55657466295010138</v>
      </c>
    </row>
    <row r="1159" spans="1:12">
      <c r="A1159">
        <v>229</v>
      </c>
      <c r="B1159" s="3">
        <v>21.804500069345998</v>
      </c>
      <c r="K1159" s="54">
        <f t="shared" si="97"/>
        <v>-0.19456093292270182</v>
      </c>
      <c r="L1159" s="54">
        <f t="shared" si="98"/>
        <v>-0.19456093292270182</v>
      </c>
    </row>
    <row r="1160" spans="1:12">
      <c r="A1160">
        <v>229.2</v>
      </c>
      <c r="B1160" s="3">
        <v>21.832308981958001</v>
      </c>
      <c r="K1160" s="54">
        <f t="shared" si="97"/>
        <v>2.7808912612002246E-2</v>
      </c>
      <c r="L1160" s="54">
        <f t="shared" si="98"/>
        <v>0.22236984553470407</v>
      </c>
    </row>
    <row r="1161" spans="1:12">
      <c r="A1161">
        <v>229.4</v>
      </c>
      <c r="B1161" s="3">
        <v>21.971282525101898</v>
      </c>
      <c r="K1161" s="54">
        <f t="shared" si="97"/>
        <v>0.13897354314389787</v>
      </c>
      <c r="L1161" s="54">
        <f t="shared" si="98"/>
        <v>0.11116463053189563</v>
      </c>
    </row>
    <row r="1162" spans="1:12">
      <c r="A1162">
        <v>229.6</v>
      </c>
      <c r="B1162" s="3">
        <v>21.442486339318599</v>
      </c>
      <c r="K1162" s="54">
        <f t="shared" si="97"/>
        <v>-0.52879618578329968</v>
      </c>
      <c r="L1162" s="54">
        <f t="shared" si="98"/>
        <v>-0.66776972892719755</v>
      </c>
    </row>
    <row r="1163" spans="1:12">
      <c r="A1163">
        <v>229.8</v>
      </c>
      <c r="B1163" s="3">
        <v>21.804500069345998</v>
      </c>
      <c r="K1163" s="54">
        <f t="shared" si="97"/>
        <v>0.36201373002739956</v>
      </c>
      <c r="L1163" s="54">
        <f t="shared" si="98"/>
        <v>0.89080991581069924</v>
      </c>
    </row>
    <row r="1164" spans="1:12">
      <c r="A1164">
        <v>230</v>
      </c>
      <c r="B1164" s="3">
        <v>21.721036945269901</v>
      </c>
      <c r="K1164" s="54">
        <f t="shared" si="97"/>
        <v>-8.3463124076097017E-2</v>
      </c>
      <c r="L1164" s="54">
        <f t="shared" si="98"/>
        <v>-0.44547685410349658</v>
      </c>
    </row>
    <row r="1165" spans="1:12">
      <c r="A1165">
        <v>230.2</v>
      </c>
      <c r="B1165" s="3">
        <v>22.054608397064499</v>
      </c>
      <c r="K1165" s="54">
        <f t="shared" si="97"/>
        <v>0.33357145179459735</v>
      </c>
      <c r="L1165" s="54">
        <f t="shared" si="98"/>
        <v>0.41703457587069437</v>
      </c>
    </row>
    <row r="1166" spans="1:12">
      <c r="A1166">
        <v>230.4</v>
      </c>
      <c r="B1166" s="3">
        <v>21.219258138153499</v>
      </c>
      <c r="K1166" s="54">
        <f t="shared" si="97"/>
        <v>-0.83535025891099934</v>
      </c>
      <c r="L1166" s="54">
        <f t="shared" si="98"/>
        <v>-1.1689217107055967</v>
      </c>
    </row>
    <row r="1167" spans="1:12">
      <c r="A1167">
        <v>230.6</v>
      </c>
      <c r="B1167" s="3">
        <v>21.971282525101898</v>
      </c>
      <c r="K1167" s="54">
        <f t="shared" si="97"/>
        <v>0.75202438694839913</v>
      </c>
      <c r="L1167" s="54">
        <f t="shared" si="98"/>
        <v>1.5873746458593985</v>
      </c>
    </row>
    <row r="1168" spans="1:12">
      <c r="A1168">
        <v>230.8</v>
      </c>
      <c r="B1168" s="3">
        <v>21.9434990267656</v>
      </c>
      <c r="K1168" s="54">
        <f t="shared" ref="K1168:K1213" si="99">B1168-B1167</f>
        <v>-2.7783498336297896E-2</v>
      </c>
      <c r="L1168" s="54">
        <f t="shared" si="98"/>
        <v>-0.77980788528469702</v>
      </c>
    </row>
    <row r="1169" spans="1:12">
      <c r="A1169">
        <v>231</v>
      </c>
      <c r="B1169" s="3">
        <v>21.887911456730802</v>
      </c>
      <c r="K1169" s="54">
        <f t="shared" si="99"/>
        <v>-5.5587570034798972E-2</v>
      </c>
      <c r="L1169" s="54">
        <f t="shared" ref="L1169:L1213" si="100">K1169-K1168</f>
        <v>-2.7804071698501076E-2</v>
      </c>
    </row>
    <row r="1170" spans="1:12">
      <c r="A1170">
        <v>231.2</v>
      </c>
      <c r="B1170" s="3">
        <v>21.470369282420702</v>
      </c>
      <c r="K1170" s="54">
        <f t="shared" si="99"/>
        <v>-0.41754217431009977</v>
      </c>
      <c r="L1170" s="54">
        <f t="shared" si="100"/>
        <v>-0.3619546042753008</v>
      </c>
    </row>
    <row r="1171" spans="1:12">
      <c r="A1171">
        <v>231.4</v>
      </c>
      <c r="B1171" s="3">
        <v>21.3030115127196</v>
      </c>
      <c r="K1171" s="54">
        <f t="shared" si="99"/>
        <v>-0.16735776970110194</v>
      </c>
      <c r="L1171" s="54">
        <f t="shared" si="100"/>
        <v>0.25018440460899782</v>
      </c>
    </row>
    <row r="1172" spans="1:12">
      <c r="A1172">
        <v>231.6</v>
      </c>
      <c r="B1172" s="3">
        <v>21.804500069345998</v>
      </c>
      <c r="K1172" s="54">
        <f t="shared" si="99"/>
        <v>0.50148855662639846</v>
      </c>
      <c r="L1172" s="54">
        <f t="shared" si="100"/>
        <v>0.66884632632750041</v>
      </c>
    </row>
    <row r="1173" spans="1:12">
      <c r="A1173">
        <v>231.8</v>
      </c>
      <c r="B1173" s="3">
        <v>21.553969422909098</v>
      </c>
      <c r="K1173" s="54">
        <f t="shared" si="99"/>
        <v>-0.25053064643689993</v>
      </c>
      <c r="L1173" s="54">
        <f t="shared" si="100"/>
        <v>-0.75201920306329839</v>
      </c>
    </row>
    <row r="1174" spans="1:12">
      <c r="A1174">
        <v>232</v>
      </c>
      <c r="B1174" s="3">
        <v>21.9434990267656</v>
      </c>
      <c r="K1174" s="54">
        <f t="shared" si="99"/>
        <v>0.38952960385650215</v>
      </c>
      <c r="L1174" s="54">
        <f t="shared" si="100"/>
        <v>0.64006025029340208</v>
      </c>
    </row>
    <row r="1175" spans="1:12">
      <c r="A1175">
        <v>232.2</v>
      </c>
      <c r="B1175" s="3">
        <v>21.526108080122601</v>
      </c>
      <c r="K1175" s="54">
        <f t="shared" si="99"/>
        <v>-0.41739094664299969</v>
      </c>
      <c r="L1175" s="54">
        <f t="shared" si="100"/>
        <v>-0.80692055049950184</v>
      </c>
    </row>
    <row r="1176" spans="1:12">
      <c r="A1176">
        <v>232.4</v>
      </c>
      <c r="B1176" s="3">
        <v>21.887911456730802</v>
      </c>
      <c r="K1176" s="54">
        <f t="shared" si="99"/>
        <v>0.36180337660820072</v>
      </c>
      <c r="L1176" s="54">
        <f t="shared" si="100"/>
        <v>0.77919432325120042</v>
      </c>
    </row>
    <row r="1177" spans="1:12">
      <c r="A1177">
        <v>232.6</v>
      </c>
      <c r="B1177" s="3">
        <v>21.832308981958001</v>
      </c>
      <c r="K1177" s="54">
        <f t="shared" si="99"/>
        <v>-5.5602474772801003E-2</v>
      </c>
      <c r="L1177" s="54">
        <f t="shared" si="100"/>
        <v>-0.41740585138100172</v>
      </c>
    </row>
    <row r="1178" spans="1:12">
      <c r="A1178">
        <v>232.8</v>
      </c>
      <c r="B1178" s="3">
        <v>21.6096815441004</v>
      </c>
      <c r="K1178" s="54">
        <f t="shared" si="99"/>
        <v>-0.22262743785760009</v>
      </c>
      <c r="L1178" s="54">
        <f t="shared" si="100"/>
        <v>-0.16702496308479908</v>
      </c>
    </row>
    <row r="1179" spans="1:12">
      <c r="A1179">
        <v>233</v>
      </c>
      <c r="B1179" s="3">
        <v>21.776680580575398</v>
      </c>
      <c r="K1179" s="54">
        <f t="shared" si="99"/>
        <v>0.16699903647499781</v>
      </c>
      <c r="L1179" s="54">
        <f t="shared" si="100"/>
        <v>0.38962647433259789</v>
      </c>
    </row>
    <row r="1180" spans="1:12">
      <c r="A1180">
        <v>233.2</v>
      </c>
      <c r="B1180" s="3">
        <v>21.887911456730802</v>
      </c>
      <c r="K1180" s="54">
        <f t="shared" si="99"/>
        <v>0.11123087615540328</v>
      </c>
      <c r="L1180" s="54">
        <f t="shared" si="100"/>
        <v>-5.5768160319594529E-2</v>
      </c>
    </row>
    <row r="1181" spans="1:12">
      <c r="A1181">
        <v>233.4</v>
      </c>
      <c r="B1181" s="3">
        <v>21.358821176460001</v>
      </c>
      <c r="K1181" s="54">
        <f t="shared" si="99"/>
        <v>-0.52909028027080041</v>
      </c>
      <c r="L1181" s="54">
        <f t="shared" si="100"/>
        <v>-0.64032115642620369</v>
      </c>
    </row>
    <row r="1182" spans="1:12">
      <c r="A1182">
        <v>233.6</v>
      </c>
      <c r="B1182" s="3">
        <v>21.358821176460001</v>
      </c>
      <c r="K1182" s="54">
        <f t="shared" si="99"/>
        <v>0</v>
      </c>
      <c r="L1182" s="54">
        <f t="shared" si="100"/>
        <v>0.52909028027080041</v>
      </c>
    </row>
    <row r="1183" spans="1:12">
      <c r="A1183">
        <v>233.8</v>
      </c>
      <c r="B1183" s="3">
        <v>22.054608397064499</v>
      </c>
      <c r="K1183" s="54">
        <f t="shared" si="99"/>
        <v>0.69578722060449749</v>
      </c>
      <c r="L1183" s="54">
        <f t="shared" si="100"/>
        <v>0.69578722060449749</v>
      </c>
    </row>
    <row r="1184" spans="1:12">
      <c r="A1184">
        <v>234</v>
      </c>
      <c r="B1184" s="3">
        <v>21.9990610022687</v>
      </c>
      <c r="K1184" s="54">
        <f t="shared" si="99"/>
        <v>-5.554739479579851E-2</v>
      </c>
      <c r="L1184" s="54">
        <f t="shared" si="100"/>
        <v>-0.751334615400296</v>
      </c>
    </row>
    <row r="1185" spans="1:12">
      <c r="A1185">
        <v>234.2</v>
      </c>
      <c r="B1185" s="3">
        <v>21.414603410205999</v>
      </c>
      <c r="K1185" s="54">
        <f t="shared" si="99"/>
        <v>-0.58445759206270154</v>
      </c>
      <c r="L1185" s="54">
        <f t="shared" si="100"/>
        <v>-0.52891019726690303</v>
      </c>
    </row>
    <row r="1186" spans="1:12">
      <c r="A1186">
        <v>234.4</v>
      </c>
      <c r="B1186" s="3">
        <v>21.275101107086499</v>
      </c>
      <c r="K1186" s="54">
        <f t="shared" si="99"/>
        <v>-0.13950230311949952</v>
      </c>
      <c r="L1186" s="54">
        <f t="shared" si="100"/>
        <v>0.44495528894320202</v>
      </c>
    </row>
    <row r="1187" spans="1:12">
      <c r="A1187">
        <v>234.6</v>
      </c>
      <c r="B1187" s="3">
        <v>21.9434990267656</v>
      </c>
      <c r="K1187" s="54">
        <f t="shared" si="99"/>
        <v>0.66839791967910145</v>
      </c>
      <c r="L1187" s="54">
        <f t="shared" si="100"/>
        <v>0.80790022279860096</v>
      </c>
    </row>
    <row r="1188" spans="1:12">
      <c r="A1188">
        <v>234.8</v>
      </c>
      <c r="B1188" s="3">
        <v>21.887911456730802</v>
      </c>
      <c r="K1188" s="54">
        <f t="shared" si="99"/>
        <v>-5.5587570034798972E-2</v>
      </c>
      <c r="L1188" s="54">
        <f t="shared" si="100"/>
        <v>-0.72398548971390042</v>
      </c>
    </row>
    <row r="1189" spans="1:12">
      <c r="A1189">
        <v>235</v>
      </c>
      <c r="B1189" s="3">
        <v>21.804500069345998</v>
      </c>
      <c r="K1189" s="54">
        <f t="shared" si="99"/>
        <v>-8.3411387384803248E-2</v>
      </c>
      <c r="L1189" s="54">
        <f t="shared" si="100"/>
        <v>-2.7823817350004276E-2</v>
      </c>
    </row>
    <row r="1190" spans="1:12">
      <c r="A1190">
        <v>235.2</v>
      </c>
      <c r="B1190" s="3">
        <v>21.9434990267656</v>
      </c>
      <c r="K1190" s="54">
        <f t="shared" si="99"/>
        <v>0.13899895741960222</v>
      </c>
      <c r="L1190" s="54">
        <f t="shared" si="100"/>
        <v>0.22241034480440547</v>
      </c>
    </row>
    <row r="1191" spans="1:12">
      <c r="A1191">
        <v>235.4</v>
      </c>
      <c r="B1191" s="3">
        <v>21.526108080122601</v>
      </c>
      <c r="K1191" s="54">
        <f t="shared" si="99"/>
        <v>-0.41739094664299969</v>
      </c>
      <c r="L1191" s="54">
        <f t="shared" si="100"/>
        <v>-0.55638990406260191</v>
      </c>
    </row>
    <row r="1192" spans="1:12">
      <c r="A1192">
        <v>235.6</v>
      </c>
      <c r="B1192" s="3">
        <v>21.804500069345998</v>
      </c>
      <c r="K1192" s="54">
        <f t="shared" si="99"/>
        <v>0.27839198922339747</v>
      </c>
      <c r="L1192" s="54">
        <f t="shared" si="100"/>
        <v>0.69578293586639717</v>
      </c>
    </row>
    <row r="1193" spans="1:12">
      <c r="A1193">
        <v>235.8</v>
      </c>
      <c r="B1193" s="3">
        <v>21.9990610022687</v>
      </c>
      <c r="K1193" s="54">
        <f t="shared" si="99"/>
        <v>0.19456093292270182</v>
      </c>
      <c r="L1193" s="54">
        <f t="shared" si="100"/>
        <v>-8.383105630069565E-2</v>
      </c>
    </row>
    <row r="1194" spans="1:12">
      <c r="A1194">
        <v>236</v>
      </c>
      <c r="B1194" s="3">
        <v>21.3030115127196</v>
      </c>
      <c r="K1194" s="54">
        <f t="shared" si="99"/>
        <v>-0.69604948954910029</v>
      </c>
      <c r="L1194" s="54">
        <f t="shared" si="100"/>
        <v>-0.89061042247180211</v>
      </c>
    </row>
    <row r="1195" spans="1:12">
      <c r="A1195">
        <v>236.2</v>
      </c>
      <c r="B1195" s="3">
        <v>21.776680580575398</v>
      </c>
      <c r="K1195" s="54">
        <f t="shared" si="99"/>
        <v>0.47366906785579843</v>
      </c>
      <c r="L1195" s="54">
        <f t="shared" si="100"/>
        <v>1.1697185574048987</v>
      </c>
    </row>
    <row r="1196" spans="1:12">
      <c r="A1196">
        <v>236.4</v>
      </c>
      <c r="B1196" s="3">
        <v>21.330916379364599</v>
      </c>
      <c r="K1196" s="54">
        <f t="shared" si="99"/>
        <v>-0.44576420121079963</v>
      </c>
      <c r="L1196" s="54">
        <f t="shared" si="100"/>
        <v>-0.91943326906659806</v>
      </c>
    </row>
    <row r="1197" spans="1:12">
      <c r="A1197">
        <v>236.6</v>
      </c>
      <c r="B1197" s="3">
        <v>21.832308981958001</v>
      </c>
      <c r="K1197" s="54">
        <f t="shared" si="99"/>
        <v>0.5013926025934019</v>
      </c>
      <c r="L1197" s="54">
        <f t="shared" si="100"/>
        <v>0.94715680380420153</v>
      </c>
    </row>
    <row r="1198" spans="1:12">
      <c r="A1198">
        <v>236.8</v>
      </c>
      <c r="B1198" s="3">
        <v>21.6375269273634</v>
      </c>
      <c r="K1198" s="54">
        <f t="shared" si="99"/>
        <v>-0.19478205459460085</v>
      </c>
      <c r="L1198" s="54">
        <f t="shared" si="100"/>
        <v>-0.69617465718800275</v>
      </c>
    </row>
    <row r="1199" spans="1:12">
      <c r="A1199">
        <v>237</v>
      </c>
      <c r="B1199" s="3">
        <v>21.526108080122601</v>
      </c>
      <c r="K1199" s="54">
        <f t="shared" si="99"/>
        <v>-0.11141884724079887</v>
      </c>
      <c r="L1199" s="54">
        <f t="shared" si="100"/>
        <v>8.3363207353801982E-2</v>
      </c>
    </row>
    <row r="1200" spans="1:12">
      <c r="A1200">
        <v>237.2</v>
      </c>
      <c r="B1200" s="3">
        <v>21.721036945269901</v>
      </c>
      <c r="K1200" s="54">
        <f t="shared" si="99"/>
        <v>0.19492886514730046</v>
      </c>
      <c r="L1200" s="54">
        <f t="shared" si="100"/>
        <v>0.30634771238809932</v>
      </c>
    </row>
    <row r="1201" spans="1:12">
      <c r="A1201">
        <v>237.4</v>
      </c>
      <c r="B1201" s="3">
        <v>21.832308981958001</v>
      </c>
      <c r="K1201" s="54">
        <f t="shared" si="99"/>
        <v>0.11127203668809926</v>
      </c>
      <c r="L1201" s="54">
        <f t="shared" si="100"/>
        <v>-8.3656828459201193E-2</v>
      </c>
    </row>
    <row r="1202" spans="1:12">
      <c r="A1202">
        <v>237.6</v>
      </c>
      <c r="B1202" s="3">
        <v>21.470369282420702</v>
      </c>
      <c r="K1202" s="54">
        <f t="shared" si="99"/>
        <v>-0.36193969953729876</v>
      </c>
      <c r="L1202" s="54">
        <f t="shared" si="100"/>
        <v>-0.47321173622539803</v>
      </c>
    </row>
    <row r="1203" spans="1:12">
      <c r="A1203">
        <v>237.8</v>
      </c>
      <c r="B1203" s="3">
        <v>21.887911456730802</v>
      </c>
      <c r="K1203" s="54">
        <f t="shared" si="99"/>
        <v>0.41754217431009977</v>
      </c>
      <c r="L1203" s="54">
        <f t="shared" si="100"/>
        <v>0.77948187384739853</v>
      </c>
    </row>
    <row r="1204" spans="1:12">
      <c r="A1204">
        <v>238</v>
      </c>
      <c r="B1204" s="3">
        <v>21.832308981958001</v>
      </c>
      <c r="K1204" s="54">
        <f t="shared" si="99"/>
        <v>-5.5602474772801003E-2</v>
      </c>
      <c r="L1204" s="54">
        <f t="shared" si="100"/>
        <v>-0.47314464908290077</v>
      </c>
    </row>
    <row r="1205" spans="1:12">
      <c r="A1205">
        <v>238.2</v>
      </c>
      <c r="B1205" s="3">
        <v>21.776680580575398</v>
      </c>
      <c r="K1205" s="54">
        <f t="shared" si="99"/>
        <v>-5.5628401382602277E-2</v>
      </c>
      <c r="L1205" s="54">
        <f t="shared" si="100"/>
        <v>-2.5926609801274481E-5</v>
      </c>
    </row>
    <row r="1206" spans="1:12">
      <c r="A1206">
        <v>238.4</v>
      </c>
      <c r="B1206" s="3">
        <v>21.6096815441004</v>
      </c>
      <c r="K1206" s="54">
        <f t="shared" si="99"/>
        <v>-0.16699903647499781</v>
      </c>
      <c r="L1206" s="54">
        <f t="shared" si="100"/>
        <v>-0.11137063509239553</v>
      </c>
    </row>
    <row r="1207" spans="1:12">
      <c r="A1207">
        <v>238.6</v>
      </c>
      <c r="B1207" s="3">
        <v>21.219258138153499</v>
      </c>
      <c r="K1207" s="54">
        <f t="shared" si="99"/>
        <v>-0.39042340594690117</v>
      </c>
      <c r="L1207" s="54">
        <f t="shared" si="100"/>
        <v>-0.22342436947190336</v>
      </c>
    </row>
    <row r="1208" spans="1:12">
      <c r="A1208">
        <v>238.8</v>
      </c>
      <c r="B1208" s="3">
        <v>21.860112770921202</v>
      </c>
      <c r="K1208" s="54">
        <f t="shared" si="99"/>
        <v>0.64085463276770227</v>
      </c>
      <c r="L1208" s="54">
        <f t="shared" si="100"/>
        <v>1.0312780387146034</v>
      </c>
    </row>
    <row r="1209" spans="1:12">
      <c r="A1209">
        <v>239</v>
      </c>
      <c r="B1209" s="3">
        <v>21.832308981958001</v>
      </c>
      <c r="K1209" s="54">
        <f t="shared" si="99"/>
        <v>-2.7803788963201015E-2</v>
      </c>
      <c r="L1209" s="54">
        <f t="shared" si="100"/>
        <v>-0.66865842173090329</v>
      </c>
    </row>
    <row r="1210" spans="1:12">
      <c r="A1210">
        <v>239.2</v>
      </c>
      <c r="B1210" s="3">
        <v>21.7488613568222</v>
      </c>
      <c r="K1210" s="54">
        <f t="shared" si="99"/>
        <v>-8.3447625135800507E-2</v>
      </c>
      <c r="L1210" s="54">
        <f t="shared" si="100"/>
        <v>-5.5643836172599492E-2</v>
      </c>
    </row>
    <row r="1211" spans="1:12">
      <c r="A1211">
        <v>239.4</v>
      </c>
      <c r="B1211" s="3">
        <v>21.6375269273634</v>
      </c>
      <c r="K1211" s="54">
        <f t="shared" si="99"/>
        <v>-0.11133442945880034</v>
      </c>
      <c r="L1211" s="54">
        <f t="shared" si="100"/>
        <v>-2.7886804322999836E-2</v>
      </c>
    </row>
    <row r="1212" spans="1:12">
      <c r="A1212">
        <v>239.6</v>
      </c>
      <c r="B1212" s="3">
        <v>21.498241373942601</v>
      </c>
      <c r="K1212" s="54">
        <f t="shared" si="99"/>
        <v>-0.13928555342079818</v>
      </c>
      <c r="L1212" s="54">
        <f t="shared" si="100"/>
        <v>-2.7951123961997837E-2</v>
      </c>
    </row>
    <row r="1213" spans="1:12">
      <c r="A1213">
        <v>239.8</v>
      </c>
      <c r="B1213" s="3">
        <v>21.470369282420702</v>
      </c>
      <c r="K1213" s="54">
        <f t="shared" si="99"/>
        <v>-2.7872091521899733E-2</v>
      </c>
      <c r="L1213" s="54">
        <f t="shared" si="100"/>
        <v>0.11141346189889845</v>
      </c>
    </row>
    <row r="1214" spans="1:12">
      <c r="A1214">
        <v>240</v>
      </c>
      <c r="B1214" s="3">
        <v>21.6375269273634</v>
      </c>
    </row>
  </sheetData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214"/>
  <sheetViews>
    <sheetView workbookViewId="0">
      <selection activeCell="J37" sqref="J37"/>
    </sheetView>
  </sheetViews>
  <sheetFormatPr defaultRowHeight="15"/>
  <cols>
    <col min="1" max="1" width="6" bestFit="1" customWidth="1"/>
    <col min="2" max="2" width="11.42578125" style="1" bestFit="1" customWidth="1"/>
    <col min="3" max="3" width="14.5703125" bestFit="1" customWidth="1"/>
    <col min="4" max="9" width="11.42578125" style="1" bestFit="1" customWidth="1"/>
  </cols>
  <sheetData>
    <row r="1" spans="1:14" ht="15.75" thickBot="1">
      <c r="A1" s="25" t="s">
        <v>22</v>
      </c>
      <c r="B1" s="29">
        <v>1</v>
      </c>
      <c r="C1" s="35"/>
      <c r="D1" s="10">
        <v>2</v>
      </c>
      <c r="E1" s="10">
        <v>3</v>
      </c>
      <c r="F1" s="10">
        <v>4</v>
      </c>
      <c r="G1" s="10">
        <v>5</v>
      </c>
      <c r="H1" s="10">
        <v>6</v>
      </c>
      <c r="I1" s="48">
        <v>7</v>
      </c>
    </row>
    <row r="2" spans="1:14">
      <c r="A2" s="22"/>
      <c r="B2" s="30">
        <v>40.56</v>
      </c>
      <c r="C2" s="10" t="s">
        <v>9</v>
      </c>
      <c r="D2" s="11">
        <v>60.26</v>
      </c>
      <c r="E2" s="11">
        <v>70.38</v>
      </c>
      <c r="F2" s="11">
        <v>80.16</v>
      </c>
      <c r="G2" s="11">
        <v>100.12</v>
      </c>
      <c r="H2" s="15">
        <v>63.24</v>
      </c>
      <c r="I2" s="49">
        <v>60.98</v>
      </c>
    </row>
    <row r="3" spans="1:14" ht="15.75" thickBot="1">
      <c r="A3" s="23"/>
      <c r="B3" s="31">
        <v>40.36</v>
      </c>
      <c r="C3" s="36" t="s">
        <v>8</v>
      </c>
      <c r="D3" s="12">
        <v>40.36</v>
      </c>
      <c r="E3" s="12">
        <f>40.46+0.02</f>
        <v>40.480000000000004</v>
      </c>
      <c r="F3" s="12">
        <f>40.56-0.08</f>
        <v>40.480000000000004</v>
      </c>
      <c r="G3" s="12">
        <f>40.38+0.04</f>
        <v>40.42</v>
      </c>
      <c r="H3" s="16">
        <f>61.22-0.26</f>
        <v>60.96</v>
      </c>
      <c r="I3" s="50">
        <f>80.44-0.1</f>
        <v>80.34</v>
      </c>
    </row>
    <row r="4" spans="1:14" ht="15.75" thickBot="1">
      <c r="A4" s="23"/>
      <c r="B4" s="32">
        <f>SUM(B2:B3)</f>
        <v>80.92</v>
      </c>
      <c r="C4" s="37" t="s">
        <v>14</v>
      </c>
      <c r="D4" s="17">
        <f t="shared" ref="D4:I4" si="0">SUM(D2:D3)</f>
        <v>100.62</v>
      </c>
      <c r="E4" s="17">
        <f t="shared" si="0"/>
        <v>110.86</v>
      </c>
      <c r="F4" s="17">
        <f t="shared" si="0"/>
        <v>120.64</v>
      </c>
      <c r="G4" s="17">
        <f t="shared" si="0"/>
        <v>140.54000000000002</v>
      </c>
      <c r="H4" s="17">
        <f t="shared" si="0"/>
        <v>124.2</v>
      </c>
      <c r="I4" s="51">
        <f t="shared" si="0"/>
        <v>141.32</v>
      </c>
    </row>
    <row r="5" spans="1:14">
      <c r="A5" s="23"/>
      <c r="B5" s="33">
        <f>MIN(B$14:B$105)</f>
        <v>19.871961924209302</v>
      </c>
      <c r="C5" s="36" t="s">
        <v>15</v>
      </c>
      <c r="D5" s="13">
        <f>MIN(D$14:D$105)</f>
        <v>21.553969422909098</v>
      </c>
      <c r="E5" s="13">
        <f t="shared" ref="E5:I5" si="1">MIN(E$14:E$105)</f>
        <v>20.9956711923844</v>
      </c>
      <c r="F5" s="13">
        <f t="shared" si="1"/>
        <v>21.526108080122601</v>
      </c>
      <c r="G5" s="13">
        <f t="shared" si="1"/>
        <v>19.6742612486353</v>
      </c>
      <c r="H5" s="13">
        <f t="shared" si="1"/>
        <v>21.051604905551201</v>
      </c>
      <c r="I5" s="13">
        <f t="shared" si="1"/>
        <v>19.419573634442099</v>
      </c>
    </row>
    <row r="6" spans="1:14" ht="15.75" thickBot="1">
      <c r="A6" s="23"/>
      <c r="B6" s="34">
        <f>MAX(B$14:B$1214)</f>
        <v>31.504765239775399</v>
      </c>
      <c r="C6" s="38" t="s">
        <v>16</v>
      </c>
      <c r="D6" s="14">
        <f t="shared" ref="D6:I6" si="2">MAX(D$14:D$1214)</f>
        <v>38.773870040267497</v>
      </c>
      <c r="E6" s="14">
        <f t="shared" si="2"/>
        <v>40.827782433746499</v>
      </c>
      <c r="F6" s="14">
        <f t="shared" si="2"/>
        <v>42.307624550904301</v>
      </c>
      <c r="G6" s="14">
        <f t="shared" si="2"/>
        <v>43.248171285419303</v>
      </c>
      <c r="H6" s="14">
        <f t="shared" si="2"/>
        <v>36.087302791610298</v>
      </c>
      <c r="I6" s="52">
        <f t="shared" si="2"/>
        <v>33.306399318125798</v>
      </c>
    </row>
    <row r="7" spans="1:14" ht="15.75" thickBot="1">
      <c r="A7" s="24"/>
      <c r="B7" s="28">
        <f>B6-B5</f>
        <v>11.632803315566097</v>
      </c>
      <c r="C7" s="39" t="s">
        <v>17</v>
      </c>
      <c r="D7" s="18">
        <f t="shared" ref="D7:I7" si="3">D6-D5</f>
        <v>17.219900617358398</v>
      </c>
      <c r="E7" s="18">
        <f t="shared" si="3"/>
        <v>19.832111241362099</v>
      </c>
      <c r="F7" s="18">
        <f t="shared" si="3"/>
        <v>20.7815164707817</v>
      </c>
      <c r="G7" s="18">
        <f t="shared" si="3"/>
        <v>23.573910036784003</v>
      </c>
      <c r="H7" s="18">
        <f t="shared" si="3"/>
        <v>15.035697886059097</v>
      </c>
      <c r="I7" s="18">
        <f t="shared" si="3"/>
        <v>13.8868256836837</v>
      </c>
    </row>
    <row r="8" spans="1:14">
      <c r="A8" s="26"/>
      <c r="B8" s="27">
        <f>A51</f>
        <v>7.4</v>
      </c>
      <c r="C8" s="40" t="s">
        <v>24</v>
      </c>
      <c r="D8" s="45">
        <f>C41</f>
        <v>13.5</v>
      </c>
      <c r="E8" s="45">
        <f>C25</f>
        <v>5.5</v>
      </c>
      <c r="F8" s="45">
        <f>C36</f>
        <v>11</v>
      </c>
      <c r="G8" s="45">
        <f>C16</f>
        <v>1</v>
      </c>
      <c r="H8" s="45">
        <f>C22</f>
        <v>4</v>
      </c>
      <c r="I8" s="45">
        <f>C14</f>
        <v>0</v>
      </c>
    </row>
    <row r="9" spans="1:14">
      <c r="A9" s="26"/>
      <c r="B9" s="27">
        <f>A387</f>
        <v>74.599999999999994</v>
      </c>
      <c r="C9" s="40" t="s">
        <v>23</v>
      </c>
      <c r="D9" s="45">
        <f>C170</f>
        <v>78</v>
      </c>
      <c r="E9" s="45">
        <f>C177</f>
        <v>81.5</v>
      </c>
      <c r="F9" s="45">
        <f>C182</f>
        <v>84</v>
      </c>
      <c r="G9" s="45">
        <f>C180</f>
        <v>83</v>
      </c>
      <c r="H9" s="45">
        <f>C170</f>
        <v>78</v>
      </c>
      <c r="I9" s="45">
        <f>C163</f>
        <v>74.5</v>
      </c>
    </row>
    <row r="10" spans="1:14">
      <c r="A10" s="26"/>
      <c r="B10" s="43">
        <f>B9-B8</f>
        <v>67.199999999999989</v>
      </c>
      <c r="C10" s="44" t="s">
        <v>26</v>
      </c>
      <c r="D10" s="46">
        <f>D9-D8</f>
        <v>64.5</v>
      </c>
      <c r="E10" s="46">
        <f t="shared" ref="E10:I10" si="4">E9-E8</f>
        <v>76</v>
      </c>
      <c r="F10" s="46">
        <f t="shared" si="4"/>
        <v>73</v>
      </c>
      <c r="G10" s="46">
        <f t="shared" si="4"/>
        <v>82</v>
      </c>
      <c r="H10" s="46">
        <f t="shared" si="4"/>
        <v>74</v>
      </c>
      <c r="I10" s="46">
        <f t="shared" si="4"/>
        <v>74.5</v>
      </c>
    </row>
    <row r="11" spans="1:14" ht="15.75" thickBot="1">
      <c r="A11" s="26"/>
      <c r="B11" s="41">
        <f>B7/B10</f>
        <v>0.17310719219592408</v>
      </c>
      <c r="C11" s="42" t="s">
        <v>25</v>
      </c>
      <c r="D11" s="47">
        <f>D7/D10</f>
        <v>0.26697520336989766</v>
      </c>
      <c r="E11" s="47">
        <f t="shared" ref="E11:I11" si="5">E7/E10</f>
        <v>0.26094883212318554</v>
      </c>
      <c r="F11" s="47">
        <f t="shared" si="5"/>
        <v>0.28467830781892739</v>
      </c>
      <c r="G11" s="47">
        <f t="shared" si="5"/>
        <v>0.2874867077656586</v>
      </c>
      <c r="H11" s="47">
        <f t="shared" si="5"/>
        <v>0.20318510656836616</v>
      </c>
      <c r="I11" s="47">
        <f t="shared" si="5"/>
        <v>0.18640034474743222</v>
      </c>
    </row>
    <row r="12" spans="1:14">
      <c r="A12" s="7" t="s">
        <v>5</v>
      </c>
      <c r="B12" s="8" t="s">
        <v>6</v>
      </c>
      <c r="C12" s="8" t="s">
        <v>5</v>
      </c>
      <c r="D12" s="8" t="s">
        <v>6</v>
      </c>
      <c r="E12" s="8" t="s">
        <v>6</v>
      </c>
      <c r="F12" s="8" t="s">
        <v>6</v>
      </c>
      <c r="G12" s="8" t="s">
        <v>6</v>
      </c>
      <c r="H12" s="8" t="s">
        <v>6</v>
      </c>
      <c r="I12" s="9" t="s">
        <v>6</v>
      </c>
      <c r="L12" s="19">
        <v>40.36</v>
      </c>
      <c r="N12" s="21">
        <v>17.219900617358398</v>
      </c>
    </row>
    <row r="13" spans="1:14">
      <c r="A13" s="4" t="s">
        <v>10</v>
      </c>
      <c r="B13" s="5" t="s">
        <v>7</v>
      </c>
      <c r="C13" s="5" t="s">
        <v>10</v>
      </c>
      <c r="D13" s="5" t="s">
        <v>7</v>
      </c>
      <c r="E13" s="5" t="s">
        <v>7</v>
      </c>
      <c r="F13" s="5" t="s">
        <v>7</v>
      </c>
      <c r="G13" s="5" t="s">
        <v>7</v>
      </c>
      <c r="H13" s="5" t="s">
        <v>7</v>
      </c>
      <c r="I13" s="6" t="s">
        <v>7</v>
      </c>
      <c r="L13" s="19">
        <v>60.96</v>
      </c>
      <c r="N13" s="21">
        <v>15.035697886059097</v>
      </c>
    </row>
    <row r="14" spans="1:14">
      <c r="A14">
        <v>0</v>
      </c>
      <c r="B14" s="3">
        <v>20.491233430565899</v>
      </c>
      <c r="C14" s="2">
        <v>0</v>
      </c>
      <c r="D14" s="3">
        <v>22.165638404729901</v>
      </c>
      <c r="E14" s="3">
        <v>21.6375269273634</v>
      </c>
      <c r="F14" s="3">
        <v>22.6919888047873</v>
      </c>
      <c r="G14" s="3">
        <v>19.9001827892317</v>
      </c>
      <c r="H14" s="3">
        <v>21.693207323970501</v>
      </c>
      <c r="I14" s="3">
        <v>19.419573634442099</v>
      </c>
      <c r="L14" s="19">
        <v>80.34</v>
      </c>
      <c r="N14" s="21">
        <v>13.8868256836837</v>
      </c>
    </row>
    <row r="15" spans="1:14">
      <c r="A15">
        <v>0.2</v>
      </c>
      <c r="B15" s="3">
        <v>20.491233430565899</v>
      </c>
      <c r="C15" s="2">
        <v>0.5</v>
      </c>
      <c r="D15" s="3">
        <v>22.082371932726701</v>
      </c>
      <c r="E15" s="3">
        <v>21.6096815441004</v>
      </c>
      <c r="F15" s="3">
        <v>21.9434990267656</v>
      </c>
      <c r="G15" s="3">
        <v>19.702523675645001</v>
      </c>
      <c r="H15" s="3">
        <v>21.6375269273634</v>
      </c>
      <c r="I15" s="3">
        <v>19.984789122224502</v>
      </c>
    </row>
    <row r="16" spans="1:14">
      <c r="A16">
        <v>0.4</v>
      </c>
      <c r="B16" s="3">
        <v>20.181985944883799</v>
      </c>
      <c r="C16" s="2">
        <v>1</v>
      </c>
      <c r="D16" s="3">
        <v>21.6375269273634</v>
      </c>
      <c r="E16" s="3">
        <v>20.9956711923844</v>
      </c>
      <c r="F16" s="3">
        <v>22.248860971752801</v>
      </c>
      <c r="G16" s="3">
        <v>19.6742612486353</v>
      </c>
      <c r="H16" s="3">
        <v>21.414603410205999</v>
      </c>
      <c r="I16" s="3">
        <v>19.561137675699602</v>
      </c>
    </row>
    <row r="17" spans="1:15">
      <c r="A17">
        <v>0.6</v>
      </c>
      <c r="B17" s="3">
        <v>20.491233430565899</v>
      </c>
      <c r="C17" s="2">
        <v>1.5</v>
      </c>
      <c r="D17" s="3">
        <v>22.082371932726701</v>
      </c>
      <c r="E17" s="3">
        <v>21.275101107086499</v>
      </c>
      <c r="F17" s="3">
        <v>22.3320347747649</v>
      </c>
      <c r="G17" s="3">
        <v>19.8155112151758</v>
      </c>
      <c r="H17" s="3">
        <v>21.3030115127196</v>
      </c>
      <c r="I17" s="3">
        <v>19.9001827892317</v>
      </c>
    </row>
    <row r="18" spans="1:15">
      <c r="A18">
        <v>0.8</v>
      </c>
      <c r="B18" s="3">
        <v>20.435060563393499</v>
      </c>
      <c r="C18" s="2">
        <v>2</v>
      </c>
      <c r="D18" s="3">
        <v>21.971282525101898</v>
      </c>
      <c r="E18" s="3">
        <v>21.051604905551201</v>
      </c>
      <c r="F18" s="3">
        <v>22.442872117141899</v>
      </c>
      <c r="G18" s="3">
        <v>19.8155112151758</v>
      </c>
      <c r="H18" s="3">
        <v>21.3030115127196</v>
      </c>
      <c r="I18" s="3">
        <v>19.9565936110987</v>
      </c>
      <c r="K18" s="1" t="s">
        <v>18</v>
      </c>
      <c r="L18" s="1" t="s">
        <v>19</v>
      </c>
      <c r="M18" s="1" t="s">
        <v>21</v>
      </c>
      <c r="N18" s="1" t="s">
        <v>20</v>
      </c>
      <c r="O18" s="1" t="s">
        <v>27</v>
      </c>
    </row>
    <row r="19" spans="1:15">
      <c r="A19">
        <v>1</v>
      </c>
      <c r="B19" s="3">
        <v>20.5193078472835</v>
      </c>
      <c r="C19" s="2">
        <v>2.5</v>
      </c>
      <c r="D19" s="3">
        <v>22.165638404729901</v>
      </c>
      <c r="E19" s="3">
        <v>21.414603410205999</v>
      </c>
      <c r="F19" s="3">
        <v>22.415171195018001</v>
      </c>
      <c r="G19" s="3">
        <v>19.9001827892317</v>
      </c>
      <c r="H19" s="3">
        <v>21.526108080122601</v>
      </c>
      <c r="I19" s="3">
        <v>19.787275818181399</v>
      </c>
      <c r="K19" s="1">
        <f>B2</f>
        <v>40.56</v>
      </c>
      <c r="L19" s="1">
        <f>B3</f>
        <v>40.36</v>
      </c>
      <c r="M19" s="3">
        <f t="shared" ref="M19:M25" si="6">K19+L19</f>
        <v>80.92</v>
      </c>
      <c r="N19" s="2">
        <f>B7</f>
        <v>11.632803315566097</v>
      </c>
      <c r="O19" s="3">
        <f>B11</f>
        <v>0.17310719219592408</v>
      </c>
    </row>
    <row r="20" spans="1:15">
      <c r="A20">
        <v>1.2</v>
      </c>
      <c r="B20" s="3">
        <v>20.406967553062199</v>
      </c>
      <c r="C20" s="2">
        <v>3</v>
      </c>
      <c r="D20" s="3">
        <v>21.887911456730802</v>
      </c>
      <c r="E20" s="3">
        <v>21.3030115127196</v>
      </c>
      <c r="F20" s="3">
        <v>22.110130529203602</v>
      </c>
      <c r="G20" s="3">
        <v>20.097511180256699</v>
      </c>
      <c r="H20" s="3">
        <v>21.247185140517001</v>
      </c>
      <c r="I20" s="3">
        <v>20.012983566680099</v>
      </c>
      <c r="K20" s="19">
        <v>60.26</v>
      </c>
      <c r="L20" s="19">
        <v>40.36</v>
      </c>
      <c r="M20" s="20">
        <f t="shared" si="6"/>
        <v>100.62</v>
      </c>
      <c r="N20" s="21">
        <v>17.219900617358398</v>
      </c>
      <c r="O20" s="3">
        <v>0.26697520336989766</v>
      </c>
    </row>
    <row r="21" spans="1:15">
      <c r="A21">
        <v>1.4</v>
      </c>
      <c r="B21" s="3">
        <v>20.266402949342702</v>
      </c>
      <c r="C21" s="2">
        <v>3.5</v>
      </c>
      <c r="D21" s="3">
        <v>22.304314955809499</v>
      </c>
      <c r="E21" s="3">
        <v>21.526108080122601</v>
      </c>
      <c r="F21" s="3">
        <v>22.387465579661399</v>
      </c>
      <c r="G21" s="3">
        <v>19.759028181317301</v>
      </c>
      <c r="H21" s="3">
        <v>21.470369282420702</v>
      </c>
      <c r="I21" s="3">
        <v>19.9001827892317</v>
      </c>
      <c r="K21" s="1">
        <v>70.38</v>
      </c>
      <c r="L21" s="1">
        <v>40.480000000000004</v>
      </c>
      <c r="M21" s="3">
        <f t="shared" si="6"/>
        <v>110.86</v>
      </c>
      <c r="N21" s="2">
        <v>19.832111241362099</v>
      </c>
      <c r="O21" s="3">
        <v>0.26094883212318554</v>
      </c>
    </row>
    <row r="22" spans="1:15">
      <c r="A22">
        <v>1.6</v>
      </c>
      <c r="B22" s="3">
        <v>20.378868301364399</v>
      </c>
      <c r="C22" s="2">
        <v>4</v>
      </c>
      <c r="D22" s="3">
        <v>21.6375269273634</v>
      </c>
      <c r="E22" s="3">
        <v>21.498241373942601</v>
      </c>
      <c r="F22" s="3">
        <v>22.3320347747649</v>
      </c>
      <c r="G22" s="3">
        <v>19.871961924209302</v>
      </c>
      <c r="H22" s="3">
        <v>21.051604905551201</v>
      </c>
      <c r="I22" s="3">
        <v>19.504531810106101</v>
      </c>
      <c r="K22" s="1">
        <v>80.16</v>
      </c>
      <c r="L22" s="1">
        <v>40.480000000000004</v>
      </c>
      <c r="M22" s="3">
        <f t="shared" si="6"/>
        <v>120.64</v>
      </c>
      <c r="N22" s="2">
        <v>20.7815164707817</v>
      </c>
      <c r="O22" s="3">
        <v>0.28467830781892739</v>
      </c>
    </row>
    <row r="23" spans="1:15">
      <c r="A23">
        <v>1.8</v>
      </c>
      <c r="B23" s="3">
        <v>20.153835969606799</v>
      </c>
      <c r="C23" s="2">
        <v>4.5</v>
      </c>
      <c r="D23" s="3">
        <v>22.054608397064499</v>
      </c>
      <c r="E23" s="3">
        <v>21.414603410205999</v>
      </c>
      <c r="F23" s="3">
        <v>22.387465579661399</v>
      </c>
      <c r="G23" s="3">
        <v>20.266402949342702</v>
      </c>
      <c r="H23" s="3">
        <v>21.498241373942601</v>
      </c>
      <c r="I23" s="3">
        <v>20.012983566680099</v>
      </c>
      <c r="K23" s="1">
        <v>100.12</v>
      </c>
      <c r="L23" s="1">
        <v>40.42</v>
      </c>
      <c r="M23" s="3">
        <f t="shared" si="6"/>
        <v>140.54000000000002</v>
      </c>
      <c r="N23" s="2">
        <v>23.573910036784003</v>
      </c>
      <c r="O23" s="3">
        <v>0.2874867077656586</v>
      </c>
    </row>
    <row r="24" spans="1:15">
      <c r="A24">
        <v>2</v>
      </c>
      <c r="B24" s="3">
        <v>20.491233430565899</v>
      </c>
      <c r="C24" s="2">
        <v>5</v>
      </c>
      <c r="D24" s="3">
        <v>22.165638404729901</v>
      </c>
      <c r="E24" s="3">
        <v>21.6096815441004</v>
      </c>
      <c r="F24" s="3">
        <v>22.221121349410499</v>
      </c>
      <c r="G24" s="3">
        <v>20.069341821138998</v>
      </c>
      <c r="H24" s="3">
        <v>21.6375269273634</v>
      </c>
      <c r="I24" s="3">
        <v>19.8155112151758</v>
      </c>
      <c r="K24" s="19">
        <v>63.24</v>
      </c>
      <c r="L24" s="19">
        <v>60.96</v>
      </c>
      <c r="M24" s="20">
        <f t="shared" si="6"/>
        <v>124.2</v>
      </c>
      <c r="N24" s="21">
        <v>15.035697886059097</v>
      </c>
      <c r="O24" s="3">
        <v>0.20318510656836616</v>
      </c>
    </row>
    <row r="25" spans="1:15">
      <c r="A25">
        <v>2.2000000000000002</v>
      </c>
      <c r="B25" s="3">
        <v>20.210129503199799</v>
      </c>
      <c r="C25" s="2">
        <v>5.5</v>
      </c>
      <c r="D25" s="3">
        <v>22.1378896260929</v>
      </c>
      <c r="E25" s="3">
        <v>20.9956711923844</v>
      </c>
      <c r="F25" s="3">
        <v>22.165638404729901</v>
      </c>
      <c r="G25" s="3">
        <v>19.759028181317301</v>
      </c>
      <c r="H25" s="3">
        <v>21.330916379364599</v>
      </c>
      <c r="I25" s="3">
        <v>19.9001827892317</v>
      </c>
      <c r="K25" s="19">
        <v>60.98</v>
      </c>
      <c r="L25" s="19">
        <v>80.34</v>
      </c>
      <c r="M25" s="20">
        <f t="shared" si="6"/>
        <v>141.32</v>
      </c>
      <c r="N25" s="21">
        <v>13.8868256836837</v>
      </c>
      <c r="O25" s="3">
        <v>0.18640034474743222</v>
      </c>
    </row>
    <row r="26" spans="1:15">
      <c r="A26">
        <v>2.4</v>
      </c>
      <c r="B26" s="3">
        <v>20.406967553062199</v>
      </c>
      <c r="C26" s="2">
        <v>6</v>
      </c>
      <c r="D26" s="3">
        <v>22.3320347747649</v>
      </c>
      <c r="E26" s="3">
        <v>21.6096815441004</v>
      </c>
      <c r="F26" s="3">
        <v>21.804500069345998</v>
      </c>
      <c r="G26" s="3">
        <v>19.702523675645001</v>
      </c>
      <c r="H26" s="3">
        <v>21.275101107086499</v>
      </c>
      <c r="I26" s="3">
        <v>19.787275818181399</v>
      </c>
    </row>
    <row r="27" spans="1:15">
      <c r="A27">
        <v>2.6</v>
      </c>
      <c r="B27" s="3">
        <v>20.7156686400829</v>
      </c>
      <c r="C27" s="2">
        <v>6.5</v>
      </c>
      <c r="D27" s="3">
        <v>21.7488613568222</v>
      </c>
      <c r="E27" s="3">
        <v>21.442486339318599</v>
      </c>
      <c r="F27" s="3">
        <v>22.248860971752801</v>
      </c>
      <c r="G27" s="3">
        <v>19.843739909869001</v>
      </c>
      <c r="H27" s="3">
        <v>21.721036945269901</v>
      </c>
      <c r="I27" s="3">
        <v>19.9001827892317</v>
      </c>
    </row>
    <row r="28" spans="1:15">
      <c r="A28">
        <v>2.8</v>
      </c>
      <c r="B28" s="3">
        <v>20.5193078472835</v>
      </c>
      <c r="C28" s="2">
        <v>7</v>
      </c>
      <c r="D28" s="3">
        <v>22.193382305670799</v>
      </c>
      <c r="E28" s="3">
        <v>21.553969422909098</v>
      </c>
      <c r="F28" s="3">
        <v>22.415171195018001</v>
      </c>
      <c r="G28" s="3">
        <v>19.871961924209302</v>
      </c>
      <c r="H28" s="3">
        <v>21.498241373942601</v>
      </c>
      <c r="I28" s="3">
        <v>19.843739909869001</v>
      </c>
    </row>
    <row r="29" spans="1:15">
      <c r="A29">
        <v>3</v>
      </c>
      <c r="B29" s="3">
        <v>20.350762786351901</v>
      </c>
      <c r="C29" s="2">
        <v>7.5</v>
      </c>
      <c r="D29" s="3">
        <v>22.165638404729901</v>
      </c>
      <c r="E29" s="3">
        <v>21.1633982006007</v>
      </c>
      <c r="F29" s="3">
        <v>22.470573774440599</v>
      </c>
      <c r="G29" s="3">
        <v>20.238272160346401</v>
      </c>
      <c r="H29" s="3">
        <v>21.498241373942601</v>
      </c>
      <c r="I29" s="3">
        <v>19.787275818181399</v>
      </c>
    </row>
    <row r="30" spans="1:15">
      <c r="A30">
        <v>3.2</v>
      </c>
      <c r="B30" s="3">
        <v>20.2945273872269</v>
      </c>
      <c r="C30" s="2">
        <v>8</v>
      </c>
      <c r="D30" s="3">
        <v>22.193382305670799</v>
      </c>
      <c r="E30" s="3">
        <v>21.526108080122601</v>
      </c>
      <c r="F30" s="3">
        <v>22.026839901721999</v>
      </c>
      <c r="G30" s="3">
        <v>20.406967553062199</v>
      </c>
      <c r="H30" s="3">
        <v>21.1633982006007</v>
      </c>
      <c r="I30" s="3">
        <v>19.9283915074171</v>
      </c>
    </row>
    <row r="31" spans="1:15">
      <c r="A31">
        <v>3.4</v>
      </c>
      <c r="B31" s="3">
        <v>20.350762786351901</v>
      </c>
      <c r="C31" s="2">
        <v>8.5</v>
      </c>
      <c r="D31" s="3">
        <v>22.1378896260929</v>
      </c>
      <c r="E31" s="3">
        <v>21.6096815441004</v>
      </c>
      <c r="F31" s="3">
        <v>22.248860971752801</v>
      </c>
      <c r="G31" s="3">
        <v>20.125679555420401</v>
      </c>
      <c r="H31" s="3">
        <v>21.526108080122601</v>
      </c>
      <c r="I31" s="3">
        <v>19.9001827892317</v>
      </c>
    </row>
    <row r="32" spans="1:15">
      <c r="A32">
        <v>3.6</v>
      </c>
      <c r="B32" s="3">
        <v>20.5193078472835</v>
      </c>
      <c r="C32" s="2">
        <v>9</v>
      </c>
      <c r="D32" s="3">
        <v>21.915710486764699</v>
      </c>
      <c r="E32" s="3">
        <v>21.526108080122601</v>
      </c>
      <c r="F32" s="3">
        <v>22.193382305670799</v>
      </c>
      <c r="G32" s="3">
        <v>20.322645495947398</v>
      </c>
      <c r="H32" s="3">
        <v>21.553969422909098</v>
      </c>
      <c r="I32" s="3">
        <v>20.069341821138998</v>
      </c>
    </row>
    <row r="33" spans="1:9">
      <c r="A33">
        <v>3.8</v>
      </c>
      <c r="B33" s="3">
        <v>20.266402949342702</v>
      </c>
      <c r="C33" s="2">
        <v>9.5</v>
      </c>
      <c r="D33" s="3">
        <v>21.971282525101898</v>
      </c>
      <c r="E33" s="3">
        <v>21.470369282420702</v>
      </c>
      <c r="F33" s="3">
        <v>22.304314955809499</v>
      </c>
      <c r="G33" s="3">
        <v>20.2945273872269</v>
      </c>
      <c r="H33" s="3">
        <v>21.275101107086499</v>
      </c>
      <c r="I33" s="3">
        <v>19.730779312556301</v>
      </c>
    </row>
    <row r="34" spans="1:9">
      <c r="A34">
        <v>4</v>
      </c>
      <c r="B34" s="3">
        <v>20.6034997418407</v>
      </c>
      <c r="C34" s="2">
        <v>10</v>
      </c>
      <c r="D34" s="3">
        <v>22.054608397064499</v>
      </c>
      <c r="E34" s="3">
        <v>21.665367035030101</v>
      </c>
      <c r="F34" s="3">
        <v>22.165638404729901</v>
      </c>
      <c r="G34" s="3">
        <v>20.041165957262901</v>
      </c>
      <c r="H34" s="3">
        <v>21.6096815441004</v>
      </c>
      <c r="I34" s="3">
        <v>20.125679555420401</v>
      </c>
    </row>
    <row r="35" spans="1:9">
      <c r="A35">
        <v>4.2</v>
      </c>
      <c r="B35" s="3">
        <v>20.6034997418407</v>
      </c>
      <c r="C35" s="2">
        <v>10.5</v>
      </c>
      <c r="D35" s="3">
        <v>21.9434990267656</v>
      </c>
      <c r="E35" s="3">
        <v>21.219258138153499</v>
      </c>
      <c r="F35" s="3">
        <v>21.887911456730802</v>
      </c>
      <c r="G35" s="3">
        <v>19.787275818181399</v>
      </c>
      <c r="H35" s="3">
        <v>21.442486339318599</v>
      </c>
      <c r="I35" s="3">
        <v>19.787275818181399</v>
      </c>
    </row>
    <row r="36" spans="1:9">
      <c r="A36">
        <v>4.4000000000000004</v>
      </c>
      <c r="B36" s="3">
        <v>20.491233430565899</v>
      </c>
      <c r="C36" s="2">
        <v>11</v>
      </c>
      <c r="D36" s="3">
        <v>21.971282525101898</v>
      </c>
      <c r="E36" s="3">
        <v>21.526108080122601</v>
      </c>
      <c r="F36" s="3">
        <v>21.526108080122601</v>
      </c>
      <c r="G36" s="3">
        <v>20.322645495947398</v>
      </c>
      <c r="H36" s="3">
        <v>21.191330982769799</v>
      </c>
      <c r="I36" s="3">
        <v>19.843739909869001</v>
      </c>
    </row>
    <row r="37" spans="1:9">
      <c r="A37">
        <v>4.5999999999999996</v>
      </c>
      <c r="B37" s="3">
        <v>20.406967553062199</v>
      </c>
      <c r="C37" s="2">
        <v>11.5</v>
      </c>
      <c r="D37" s="3">
        <v>22.054608397064499</v>
      </c>
      <c r="E37" s="3">
        <v>21.526108080122601</v>
      </c>
      <c r="F37" s="3">
        <v>22.026839901721999</v>
      </c>
      <c r="G37" s="3">
        <v>20.069341821138998</v>
      </c>
      <c r="H37" s="3">
        <v>21.6096815441004</v>
      </c>
      <c r="I37" s="3">
        <v>20.097511180256699</v>
      </c>
    </row>
    <row r="38" spans="1:9">
      <c r="A38">
        <v>4.8</v>
      </c>
      <c r="B38" s="3">
        <v>20.350762786351901</v>
      </c>
      <c r="C38" s="2">
        <v>12</v>
      </c>
      <c r="D38" s="3">
        <v>22.193382305670799</v>
      </c>
      <c r="E38" s="3">
        <v>21.191330982769799</v>
      </c>
      <c r="F38" s="3">
        <v>21.971282525101898</v>
      </c>
      <c r="G38" s="3">
        <v>20.2945273872269</v>
      </c>
      <c r="H38" s="3">
        <v>21.5818308632929</v>
      </c>
      <c r="I38" s="3">
        <v>20.012983566680099</v>
      </c>
    </row>
    <row r="39" spans="1:9">
      <c r="A39">
        <v>5</v>
      </c>
      <c r="B39" s="3">
        <v>19.871961924209302</v>
      </c>
      <c r="C39" s="2">
        <v>12.5</v>
      </c>
      <c r="D39" s="3">
        <v>21.776680580575398</v>
      </c>
      <c r="E39" s="3">
        <v>21.219258138153499</v>
      </c>
      <c r="F39" s="3">
        <v>21.665367035030101</v>
      </c>
      <c r="G39" s="3">
        <v>20.350762786351901</v>
      </c>
      <c r="H39" s="3">
        <v>21.135459769697899</v>
      </c>
      <c r="I39" s="3">
        <v>19.759028181317301</v>
      </c>
    </row>
    <row r="40" spans="1:9">
      <c r="A40">
        <v>5.2</v>
      </c>
      <c r="B40" s="3">
        <v>20.378868301364399</v>
      </c>
      <c r="C40" s="2">
        <v>13</v>
      </c>
      <c r="D40" s="3">
        <v>21.9990610022687</v>
      </c>
      <c r="E40" s="3">
        <v>21.135459769697899</v>
      </c>
      <c r="F40" s="3">
        <v>22.193382305670799</v>
      </c>
      <c r="G40" s="3">
        <v>20.238272160346401</v>
      </c>
      <c r="H40" s="3">
        <v>21.3030115127196</v>
      </c>
      <c r="I40" s="3">
        <v>20.097511180256699</v>
      </c>
    </row>
    <row r="41" spans="1:9">
      <c r="A41">
        <v>5.4</v>
      </c>
      <c r="B41" s="3">
        <v>20.350762786351901</v>
      </c>
      <c r="C41" s="2">
        <v>13.5</v>
      </c>
      <c r="D41" s="3">
        <v>21.553969422909098</v>
      </c>
      <c r="E41" s="3">
        <v>21.553969422909098</v>
      </c>
      <c r="F41" s="3">
        <v>22.1378896260929</v>
      </c>
      <c r="G41" s="3">
        <v>20.238272160346401</v>
      </c>
      <c r="H41" s="3">
        <v>21.470369282420702</v>
      </c>
      <c r="I41" s="3">
        <v>19.419573634442099</v>
      </c>
    </row>
    <row r="42" spans="1:9">
      <c r="A42">
        <v>5.6</v>
      </c>
      <c r="B42" s="3">
        <v>19.984789122224502</v>
      </c>
      <c r="C42" s="2">
        <v>14</v>
      </c>
      <c r="D42" s="3">
        <v>21.693207323970501</v>
      </c>
      <c r="E42" s="3">
        <v>21.498241373942601</v>
      </c>
      <c r="F42" s="3">
        <v>22.248860971752801</v>
      </c>
      <c r="G42" s="3">
        <v>20.463152838330799</v>
      </c>
      <c r="H42" s="3">
        <v>21.275101107086499</v>
      </c>
      <c r="I42" s="3">
        <v>19.504531810106101</v>
      </c>
    </row>
    <row r="43" spans="1:9">
      <c r="A43">
        <v>5.8</v>
      </c>
      <c r="B43" s="3">
        <v>20.266402949342702</v>
      </c>
      <c r="C43" s="2">
        <v>14.5</v>
      </c>
      <c r="D43" s="3">
        <v>21.832308981958001</v>
      </c>
      <c r="E43" s="3">
        <v>21.414603410205999</v>
      </c>
      <c r="F43" s="3">
        <v>22.3320347747649</v>
      </c>
      <c r="G43" s="3">
        <v>20.125679555420401</v>
      </c>
      <c r="H43" s="3">
        <v>21.470369282420702</v>
      </c>
      <c r="I43" s="3">
        <v>19.730779312556301</v>
      </c>
    </row>
    <row r="44" spans="1:9">
      <c r="A44">
        <v>6</v>
      </c>
      <c r="B44" s="3">
        <v>20.350762786351901</v>
      </c>
      <c r="C44" s="2">
        <v>15</v>
      </c>
      <c r="D44" s="3">
        <v>22.110130529203602</v>
      </c>
      <c r="E44" s="3">
        <v>21.7488613568222</v>
      </c>
      <c r="F44" s="3">
        <v>22.054608397064499</v>
      </c>
      <c r="G44" s="3">
        <v>19.843739909869001</v>
      </c>
      <c r="H44" s="3">
        <v>21.470369282420702</v>
      </c>
      <c r="I44" s="3">
        <v>19.871961924209302</v>
      </c>
    </row>
    <row r="45" spans="1:9">
      <c r="A45">
        <v>6.2</v>
      </c>
      <c r="B45" s="3">
        <v>20.491233430565899</v>
      </c>
      <c r="C45" s="2">
        <v>15.5</v>
      </c>
      <c r="D45" s="3">
        <v>21.9434990267656</v>
      </c>
      <c r="E45" s="3">
        <v>21.414603410205999</v>
      </c>
      <c r="F45" s="3">
        <v>22.276590361637101</v>
      </c>
      <c r="G45" s="3">
        <v>19.984789122224502</v>
      </c>
      <c r="H45" s="3">
        <v>21.135459769697899</v>
      </c>
      <c r="I45" s="3">
        <v>20.012983566680099</v>
      </c>
    </row>
    <row r="46" spans="1:9">
      <c r="A46">
        <v>6.4</v>
      </c>
      <c r="B46" s="3">
        <v>20.378868301364399</v>
      </c>
      <c r="C46" s="2">
        <v>16</v>
      </c>
      <c r="D46" s="3">
        <v>21.7488613568222</v>
      </c>
      <c r="E46" s="3">
        <v>21.079560415462598</v>
      </c>
      <c r="F46" s="3">
        <v>21.887911456730802</v>
      </c>
      <c r="G46" s="3">
        <v>20.238272160346401</v>
      </c>
      <c r="H46" s="3">
        <v>21.665367035030101</v>
      </c>
      <c r="I46" s="3">
        <v>19.8155112151758</v>
      </c>
    </row>
    <row r="47" spans="1:9">
      <c r="A47">
        <v>6.6</v>
      </c>
      <c r="B47" s="3">
        <v>20.631549674784502</v>
      </c>
      <c r="C47" s="2">
        <v>16.5</v>
      </c>
      <c r="D47" s="3">
        <v>21.971282525101898</v>
      </c>
      <c r="E47" s="3">
        <v>21.498241373942601</v>
      </c>
      <c r="F47" s="3">
        <v>21.6375269273634</v>
      </c>
      <c r="G47" s="3">
        <v>20.125679555420401</v>
      </c>
      <c r="H47" s="3">
        <v>21.275101107086499</v>
      </c>
      <c r="I47" s="3">
        <v>19.984789122224502</v>
      </c>
    </row>
    <row r="48" spans="1:9">
      <c r="A48">
        <v>6.8</v>
      </c>
      <c r="B48" s="3">
        <v>20.463152838330799</v>
      </c>
      <c r="C48" s="2">
        <v>17</v>
      </c>
      <c r="D48" s="3">
        <v>22.026839901721999</v>
      </c>
      <c r="E48" s="3">
        <v>21.3030115127196</v>
      </c>
      <c r="F48" s="3">
        <v>21.9434990267656</v>
      </c>
      <c r="G48" s="3">
        <v>20.181985944883799</v>
      </c>
      <c r="H48" s="3">
        <v>21.3030115127196</v>
      </c>
      <c r="I48" s="3">
        <v>19.702523675645001</v>
      </c>
    </row>
    <row r="49" spans="1:9">
      <c r="A49">
        <v>7</v>
      </c>
      <c r="B49" s="3">
        <v>19.9283915074171</v>
      </c>
      <c r="C49" s="2">
        <v>17.5</v>
      </c>
      <c r="D49" s="3">
        <v>22.1378896260929</v>
      </c>
      <c r="E49" s="3">
        <v>21.442486339318599</v>
      </c>
      <c r="F49" s="3">
        <v>21.5818308632929</v>
      </c>
      <c r="G49" s="3">
        <v>20.435060563393499</v>
      </c>
      <c r="H49" s="3">
        <v>21.6375269273634</v>
      </c>
      <c r="I49" s="3">
        <v>20.069341821138998</v>
      </c>
    </row>
    <row r="50" spans="1:9">
      <c r="A50">
        <v>7.2</v>
      </c>
      <c r="B50" s="3">
        <v>20.406967553062199</v>
      </c>
      <c r="C50" s="2">
        <v>18</v>
      </c>
      <c r="D50" s="3">
        <v>21.665367035030101</v>
      </c>
      <c r="E50" s="3">
        <v>21.1633982006007</v>
      </c>
      <c r="F50" s="3">
        <v>21.887911456730802</v>
      </c>
      <c r="G50" s="3">
        <v>20.406967553062199</v>
      </c>
      <c r="H50" s="3">
        <v>21.191330982769799</v>
      </c>
      <c r="I50" s="3">
        <v>19.9283915074171</v>
      </c>
    </row>
    <row r="51" spans="1:9">
      <c r="A51">
        <v>7.4</v>
      </c>
      <c r="B51" s="3">
        <v>19.871961924209302</v>
      </c>
      <c r="C51" s="2">
        <v>18.5</v>
      </c>
      <c r="D51" s="3">
        <v>22.110130529203602</v>
      </c>
      <c r="E51" s="3">
        <v>21.275101107086499</v>
      </c>
      <c r="F51" s="3">
        <v>22.026839901721999</v>
      </c>
      <c r="G51" s="3">
        <v>20.266402949342702</v>
      </c>
      <c r="H51" s="3">
        <v>21.247185140517001</v>
      </c>
      <c r="I51" s="3">
        <v>19.984789122224502</v>
      </c>
    </row>
    <row r="52" spans="1:9">
      <c r="A52">
        <v>7.6</v>
      </c>
      <c r="B52" s="3">
        <v>20.491233430565899</v>
      </c>
      <c r="C52" s="2">
        <v>19</v>
      </c>
      <c r="D52" s="3">
        <v>21.971282525101898</v>
      </c>
      <c r="E52" s="3">
        <v>21.470369282420702</v>
      </c>
      <c r="F52" s="3">
        <v>22.1378896260929</v>
      </c>
      <c r="G52" s="3">
        <v>20.406967553062199</v>
      </c>
      <c r="H52" s="3">
        <v>21.330916379364599</v>
      </c>
      <c r="I52" s="3">
        <v>19.9001827892317</v>
      </c>
    </row>
    <row r="53" spans="1:9">
      <c r="A53">
        <v>7.8</v>
      </c>
      <c r="B53" s="3">
        <v>20.350762786351901</v>
      </c>
      <c r="C53" s="2">
        <v>19.5</v>
      </c>
      <c r="D53" s="3">
        <v>21.9990610022687</v>
      </c>
      <c r="E53" s="3">
        <v>21.526108080122601</v>
      </c>
      <c r="F53" s="3">
        <v>22.082371932726701</v>
      </c>
      <c r="G53" s="3">
        <v>20.125679555420401</v>
      </c>
      <c r="H53" s="3">
        <v>21.219258138153499</v>
      </c>
      <c r="I53" s="3">
        <v>19.9001827892317</v>
      </c>
    </row>
    <row r="54" spans="1:9">
      <c r="A54">
        <v>8</v>
      </c>
      <c r="B54" s="3">
        <v>20.631549674784502</v>
      </c>
      <c r="C54" s="2">
        <v>20</v>
      </c>
      <c r="D54" s="3">
        <v>21.776680580575398</v>
      </c>
      <c r="E54" s="3">
        <v>21.414603410205999</v>
      </c>
      <c r="F54" s="3">
        <v>22.221121349410499</v>
      </c>
      <c r="G54" s="3">
        <v>20.2945273872269</v>
      </c>
      <c r="H54" s="3">
        <v>21.079560415462598</v>
      </c>
      <c r="I54" s="3">
        <v>19.730779312556301</v>
      </c>
    </row>
    <row r="55" spans="1:9">
      <c r="A55">
        <v>8.1999999999999993</v>
      </c>
      <c r="B55" s="3">
        <v>20.463152838330799</v>
      </c>
      <c r="C55" s="2">
        <v>20.5</v>
      </c>
      <c r="D55" s="3">
        <v>22.054608397064499</v>
      </c>
      <c r="E55" s="3">
        <v>21.247185140517001</v>
      </c>
      <c r="F55" s="3">
        <v>21.6096815441004</v>
      </c>
      <c r="G55" s="3">
        <v>20.181985944883799</v>
      </c>
      <c r="H55" s="3">
        <v>21.442486339318599</v>
      </c>
      <c r="I55" s="3">
        <v>19.984789122224502</v>
      </c>
    </row>
    <row r="56" spans="1:9">
      <c r="A56">
        <v>8.4</v>
      </c>
      <c r="B56" s="3">
        <v>20.5754437211768</v>
      </c>
      <c r="C56" s="2">
        <v>21</v>
      </c>
      <c r="D56" s="3">
        <v>22.082371932726701</v>
      </c>
      <c r="E56" s="3">
        <v>21.442486339318599</v>
      </c>
      <c r="F56" s="3">
        <v>21.915710486764699</v>
      </c>
      <c r="G56" s="3">
        <v>20.2945273872269</v>
      </c>
      <c r="H56" s="3">
        <v>21.470369282420702</v>
      </c>
      <c r="I56" s="3">
        <v>19.6742612486353</v>
      </c>
    </row>
    <row r="57" spans="1:9">
      <c r="A57">
        <v>8.6</v>
      </c>
      <c r="B57" s="3">
        <v>19.9001827892317</v>
      </c>
      <c r="C57" s="2">
        <v>21.5</v>
      </c>
      <c r="D57" s="3">
        <v>22.026839901721999</v>
      </c>
      <c r="E57" s="3">
        <v>21.358821176460001</v>
      </c>
      <c r="F57" s="3">
        <v>22.110130529203602</v>
      </c>
      <c r="G57" s="3">
        <v>20.210129503199799</v>
      </c>
      <c r="H57" s="3">
        <v>21.330916379364599</v>
      </c>
      <c r="I57" s="3">
        <v>19.561137675699602</v>
      </c>
    </row>
    <row r="58" spans="1:9">
      <c r="A58">
        <v>8.8000000000000007</v>
      </c>
      <c r="B58" s="3">
        <v>19.9283915074171</v>
      </c>
      <c r="C58" s="2">
        <v>22</v>
      </c>
      <c r="D58" s="3">
        <v>21.776680580575398</v>
      </c>
      <c r="E58" s="3">
        <v>21.5818308632929</v>
      </c>
      <c r="F58" s="3">
        <v>22.165638404729901</v>
      </c>
      <c r="G58" s="3">
        <v>20.322645495947398</v>
      </c>
      <c r="H58" s="3">
        <v>21.6096815441004</v>
      </c>
      <c r="I58" s="3">
        <v>20.012983566680099</v>
      </c>
    </row>
    <row r="59" spans="1:9">
      <c r="A59">
        <v>9</v>
      </c>
      <c r="B59" s="3">
        <v>20.491233430565899</v>
      </c>
      <c r="C59" s="2">
        <v>22.5</v>
      </c>
      <c r="D59" s="3">
        <v>21.9434990267656</v>
      </c>
      <c r="E59" s="3">
        <v>21.386715029902501</v>
      </c>
      <c r="F59" s="3">
        <v>21.971282525101898</v>
      </c>
      <c r="G59" s="3">
        <v>20.097511180256699</v>
      </c>
      <c r="H59" s="3">
        <v>21.5818308632929</v>
      </c>
      <c r="I59" s="3">
        <v>19.759028181317301</v>
      </c>
    </row>
    <row r="60" spans="1:9">
      <c r="A60">
        <v>9.1999999999999993</v>
      </c>
      <c r="B60" s="3">
        <v>20.350762786351901</v>
      </c>
      <c r="C60" s="2">
        <v>23</v>
      </c>
      <c r="D60" s="3">
        <v>22.054608397064499</v>
      </c>
      <c r="E60" s="3">
        <v>21.553969422909098</v>
      </c>
      <c r="F60" s="3">
        <v>22.1378896260929</v>
      </c>
      <c r="G60" s="3">
        <v>20.322645495947398</v>
      </c>
      <c r="H60" s="3">
        <v>21.330916379364599</v>
      </c>
      <c r="I60" s="3">
        <v>20.069341821138998</v>
      </c>
    </row>
    <row r="61" spans="1:9">
      <c r="A61">
        <v>9.4</v>
      </c>
      <c r="B61" s="3">
        <v>20.435060563393499</v>
      </c>
      <c r="C61" s="2">
        <v>23.5</v>
      </c>
      <c r="D61" s="3">
        <v>21.971282525101898</v>
      </c>
      <c r="E61" s="3">
        <v>21.498241373942601</v>
      </c>
      <c r="F61" s="3">
        <v>21.9990610022687</v>
      </c>
      <c r="G61" s="3">
        <v>20.266402949342702</v>
      </c>
      <c r="H61" s="3">
        <v>21.5818308632929</v>
      </c>
      <c r="I61" s="3">
        <v>19.9283915074171</v>
      </c>
    </row>
    <row r="62" spans="1:9">
      <c r="A62">
        <v>9.6</v>
      </c>
      <c r="B62" s="3">
        <v>20.406967553062199</v>
      </c>
      <c r="C62" s="2">
        <v>24</v>
      </c>
      <c r="D62" s="3">
        <v>22.054608397064499</v>
      </c>
      <c r="E62" s="3">
        <v>21.6096815441004</v>
      </c>
      <c r="F62" s="3">
        <v>21.9434990267656</v>
      </c>
      <c r="G62" s="3">
        <v>20.041165957262901</v>
      </c>
      <c r="H62" s="3">
        <v>21.665367035030101</v>
      </c>
      <c r="I62" s="3">
        <v>19.6742612486353</v>
      </c>
    </row>
    <row r="63" spans="1:9">
      <c r="A63">
        <v>9.8000000000000007</v>
      </c>
      <c r="B63" s="3">
        <v>20.463152838330799</v>
      </c>
      <c r="C63" s="2">
        <v>24.5</v>
      </c>
      <c r="D63" s="3">
        <v>21.971282525101898</v>
      </c>
      <c r="E63" s="3">
        <v>21.6375269273634</v>
      </c>
      <c r="F63" s="3">
        <v>22.165638404729901</v>
      </c>
      <c r="G63" s="3">
        <v>20.435060563393499</v>
      </c>
      <c r="H63" s="3">
        <v>21.470369282420702</v>
      </c>
      <c r="I63" s="3">
        <v>19.984789122224502</v>
      </c>
    </row>
    <row r="64" spans="1:9">
      <c r="A64">
        <v>10</v>
      </c>
      <c r="B64" s="3">
        <v>20.350762786351901</v>
      </c>
      <c r="C64" s="2">
        <v>25</v>
      </c>
      <c r="D64" s="3">
        <v>21.6375269273634</v>
      </c>
      <c r="E64" s="3">
        <v>21.553969422909098</v>
      </c>
      <c r="F64" s="3">
        <v>22.110130529203602</v>
      </c>
      <c r="G64" s="3">
        <v>20.435060563393499</v>
      </c>
      <c r="H64" s="3">
        <v>21.526108080122601</v>
      </c>
      <c r="I64" s="3">
        <v>19.589427483931001</v>
      </c>
    </row>
    <row r="65" spans="1:9">
      <c r="A65">
        <v>10.199999999999999</v>
      </c>
      <c r="B65" s="3">
        <v>20.041165957262901</v>
      </c>
      <c r="C65" s="2">
        <v>25.5</v>
      </c>
      <c r="D65" s="3">
        <v>22.054608397064499</v>
      </c>
      <c r="E65" s="3">
        <v>21.5818308632929</v>
      </c>
      <c r="F65" s="3">
        <v>22.054608397064499</v>
      </c>
      <c r="G65" s="3">
        <v>20.322645495947398</v>
      </c>
      <c r="H65" s="3">
        <v>21.665367035030101</v>
      </c>
      <c r="I65" s="3">
        <v>19.561137675699602</v>
      </c>
    </row>
    <row r="66" spans="1:9">
      <c r="A66">
        <v>10.4</v>
      </c>
      <c r="B66" s="3">
        <v>20.491233430565899</v>
      </c>
      <c r="C66" s="2">
        <v>26</v>
      </c>
      <c r="D66" s="3">
        <v>22.026839901721999</v>
      </c>
      <c r="E66" s="3">
        <v>21.135459769697899</v>
      </c>
      <c r="F66" s="3">
        <v>21.9434990267656</v>
      </c>
      <c r="G66" s="3">
        <v>20.350762786351901</v>
      </c>
      <c r="H66" s="3">
        <v>21.776680580575398</v>
      </c>
      <c r="I66" s="3">
        <v>19.759028181317301</v>
      </c>
    </row>
    <row r="67" spans="1:9">
      <c r="A67">
        <v>10.6</v>
      </c>
      <c r="B67" s="3">
        <v>20.069341821138998</v>
      </c>
      <c r="C67" s="2">
        <v>26.5</v>
      </c>
      <c r="D67" s="3">
        <v>22.054608397064499</v>
      </c>
      <c r="E67" s="3">
        <v>21.721036945269901</v>
      </c>
      <c r="F67" s="3">
        <v>22.165638404729901</v>
      </c>
      <c r="G67" s="3">
        <v>20.378868301364399</v>
      </c>
      <c r="H67" s="3">
        <v>21.470369282420702</v>
      </c>
      <c r="I67" s="3">
        <v>20.097511180256699</v>
      </c>
    </row>
    <row r="68" spans="1:9">
      <c r="A68">
        <v>10.8</v>
      </c>
      <c r="B68" s="3">
        <v>20.463152838330799</v>
      </c>
      <c r="C68" s="2">
        <v>27</v>
      </c>
      <c r="D68" s="3">
        <v>22.082371932726701</v>
      </c>
      <c r="E68" s="3">
        <v>21.776680580575398</v>
      </c>
      <c r="F68" s="3">
        <v>21.665367035030101</v>
      </c>
      <c r="G68" s="3">
        <v>20.322645495947398</v>
      </c>
      <c r="H68" s="3">
        <v>21.553969422909098</v>
      </c>
      <c r="I68" s="3">
        <v>20.069341821138998</v>
      </c>
    </row>
    <row r="69" spans="1:9">
      <c r="A69">
        <v>11</v>
      </c>
      <c r="B69" s="3">
        <v>19.984789122224502</v>
      </c>
      <c r="C69" s="2">
        <v>27.5</v>
      </c>
      <c r="D69" s="3">
        <v>22.026839901721999</v>
      </c>
      <c r="E69" s="3">
        <v>21.693207323970501</v>
      </c>
      <c r="F69" s="3">
        <v>22.026839901721999</v>
      </c>
      <c r="G69" s="3">
        <v>20.631549674784502</v>
      </c>
      <c r="H69" s="3">
        <v>21.470369282420702</v>
      </c>
      <c r="I69" s="3">
        <v>19.9283915074171</v>
      </c>
    </row>
    <row r="70" spans="1:9">
      <c r="A70">
        <v>11.2</v>
      </c>
      <c r="B70" s="3">
        <v>20.547376110431902</v>
      </c>
      <c r="C70" s="2">
        <v>28</v>
      </c>
      <c r="D70" s="3">
        <v>21.9434990267656</v>
      </c>
      <c r="E70" s="3">
        <v>21.386715029902501</v>
      </c>
      <c r="F70" s="3">
        <v>22.110130529203602</v>
      </c>
      <c r="G70" s="3">
        <v>19.787275818181399</v>
      </c>
      <c r="H70" s="3">
        <v>21.693207323970501</v>
      </c>
      <c r="I70" s="3">
        <v>19.787275818181399</v>
      </c>
    </row>
    <row r="71" spans="1:9">
      <c r="A71">
        <v>11.4</v>
      </c>
      <c r="B71" s="3">
        <v>20.350762786351901</v>
      </c>
      <c r="C71" s="2">
        <v>28.5</v>
      </c>
      <c r="D71" s="3">
        <v>21.9990610022687</v>
      </c>
      <c r="E71" s="3">
        <v>21.414603410205999</v>
      </c>
      <c r="F71" s="3">
        <v>22.082371932726701</v>
      </c>
      <c r="G71" s="3">
        <v>20.491233430565899</v>
      </c>
      <c r="H71" s="3">
        <v>21.247185140517001</v>
      </c>
      <c r="I71" s="3">
        <v>20.097511180256699</v>
      </c>
    </row>
    <row r="72" spans="1:9">
      <c r="A72">
        <v>11.6</v>
      </c>
      <c r="B72" s="3">
        <v>20.6034997418407</v>
      </c>
      <c r="C72" s="2">
        <v>29</v>
      </c>
      <c r="D72" s="3">
        <v>21.860112770921202</v>
      </c>
      <c r="E72" s="3">
        <v>21.832308981958001</v>
      </c>
      <c r="F72" s="3">
        <v>22.1378896260929</v>
      </c>
      <c r="G72" s="3">
        <v>19.9565936110987</v>
      </c>
      <c r="H72" s="3">
        <v>21.693207323970501</v>
      </c>
      <c r="I72" s="3">
        <v>19.9565936110987</v>
      </c>
    </row>
    <row r="73" spans="1:9">
      <c r="A73">
        <v>11.8</v>
      </c>
      <c r="B73" s="3">
        <v>20.322645495947398</v>
      </c>
      <c r="C73" s="2">
        <v>29.5</v>
      </c>
      <c r="D73" s="3">
        <v>21.9990610022687</v>
      </c>
      <c r="E73" s="3">
        <v>21.553969422909098</v>
      </c>
      <c r="F73" s="3">
        <v>21.804500069345998</v>
      </c>
      <c r="G73" s="3">
        <v>20.181985944883799</v>
      </c>
      <c r="H73" s="3">
        <v>21.6096815441004</v>
      </c>
      <c r="I73" s="3">
        <v>20.041165957262901</v>
      </c>
    </row>
    <row r="74" spans="1:9">
      <c r="A74">
        <v>12</v>
      </c>
      <c r="B74" s="3">
        <v>20.547376110431902</v>
      </c>
      <c r="C74" s="2">
        <v>30</v>
      </c>
      <c r="D74" s="3">
        <v>22.110130529203602</v>
      </c>
      <c r="E74" s="3">
        <v>21.6375269273634</v>
      </c>
      <c r="F74" s="3">
        <v>22.082371932726701</v>
      </c>
      <c r="G74" s="3">
        <v>20.547376110431902</v>
      </c>
      <c r="H74" s="3">
        <v>21.7488613568222</v>
      </c>
      <c r="I74" s="3">
        <v>20.041165957262901</v>
      </c>
    </row>
    <row r="75" spans="1:9">
      <c r="A75">
        <v>12.2</v>
      </c>
      <c r="B75" s="3">
        <v>20.041165957262901</v>
      </c>
      <c r="C75" s="2">
        <v>30.5</v>
      </c>
      <c r="D75" s="3">
        <v>21.887911456730802</v>
      </c>
      <c r="E75" s="3">
        <v>21.776680580575398</v>
      </c>
      <c r="F75" s="3">
        <v>21.553969422909098</v>
      </c>
      <c r="G75" s="3">
        <v>20.547376110431902</v>
      </c>
      <c r="H75" s="3">
        <v>21.470369282420702</v>
      </c>
      <c r="I75" s="3">
        <v>20.238272160346401</v>
      </c>
    </row>
    <row r="76" spans="1:9">
      <c r="A76">
        <v>12.4</v>
      </c>
      <c r="B76" s="3">
        <v>20.435060563393499</v>
      </c>
      <c r="C76" s="2">
        <v>31</v>
      </c>
      <c r="D76" s="3">
        <v>21.7488613568222</v>
      </c>
      <c r="E76" s="3">
        <v>21.498241373942601</v>
      </c>
      <c r="F76" s="3">
        <v>21.915710486764699</v>
      </c>
      <c r="G76" s="3">
        <v>20.5754437211768</v>
      </c>
      <c r="H76" s="3">
        <v>21.6375269273634</v>
      </c>
      <c r="I76" s="3">
        <v>19.532835441327499</v>
      </c>
    </row>
    <row r="77" spans="1:9">
      <c r="A77">
        <v>12.6</v>
      </c>
      <c r="B77" s="3">
        <v>20.350762786351901</v>
      </c>
      <c r="C77" s="2">
        <v>31.5</v>
      </c>
      <c r="D77" s="3">
        <v>21.915710486764699</v>
      </c>
      <c r="E77" s="3">
        <v>21.553969422909098</v>
      </c>
      <c r="F77" s="3">
        <v>22.165638404729901</v>
      </c>
      <c r="G77" s="3">
        <v>20.659593541956301</v>
      </c>
      <c r="H77" s="3">
        <v>21.414603410205999</v>
      </c>
      <c r="I77" s="3">
        <v>20.181985944883799</v>
      </c>
    </row>
    <row r="78" spans="1:9">
      <c r="A78">
        <v>12.8</v>
      </c>
      <c r="B78" s="3">
        <v>20.5754437211768</v>
      </c>
      <c r="C78" s="2">
        <v>32</v>
      </c>
      <c r="D78" s="3">
        <v>22.026839901721999</v>
      </c>
      <c r="E78" s="3">
        <v>21.470369282420702</v>
      </c>
      <c r="F78" s="3">
        <v>21.9990610022687</v>
      </c>
      <c r="G78" s="3">
        <v>20.771714262860701</v>
      </c>
      <c r="H78" s="3">
        <v>21.832308981958001</v>
      </c>
      <c r="I78" s="3">
        <v>20.238272160346401</v>
      </c>
    </row>
    <row r="79" spans="1:9">
      <c r="A79">
        <v>13</v>
      </c>
      <c r="B79" s="3">
        <v>20.631549674784502</v>
      </c>
      <c r="C79" s="2">
        <v>32.5</v>
      </c>
      <c r="D79" s="3">
        <v>22.082371932726701</v>
      </c>
      <c r="E79" s="3">
        <v>21.275101107086499</v>
      </c>
      <c r="F79" s="3">
        <v>22.082371932726701</v>
      </c>
      <c r="G79" s="3">
        <v>20.743694440459102</v>
      </c>
      <c r="H79" s="3">
        <v>21.553969422909098</v>
      </c>
      <c r="I79" s="3">
        <v>20.2945273872269</v>
      </c>
    </row>
    <row r="80" spans="1:9">
      <c r="A80">
        <v>13.2</v>
      </c>
      <c r="B80" s="3">
        <v>20.350762786351901</v>
      </c>
      <c r="C80" s="2">
        <v>33</v>
      </c>
      <c r="D80" s="3">
        <v>22.1378896260929</v>
      </c>
      <c r="E80" s="3">
        <v>21.804500069345998</v>
      </c>
      <c r="F80" s="3">
        <v>21.860112770921202</v>
      </c>
      <c r="G80" s="3">
        <v>20.8837396780388</v>
      </c>
      <c r="H80" s="3">
        <v>21.721036945269901</v>
      </c>
      <c r="I80" s="3">
        <v>19.9283915074171</v>
      </c>
    </row>
    <row r="81" spans="1:9">
      <c r="A81">
        <v>13.4</v>
      </c>
      <c r="B81" s="3">
        <v>20.491233430565899</v>
      </c>
      <c r="C81" s="2">
        <v>33.5</v>
      </c>
      <c r="D81" s="3">
        <v>22.165638404729901</v>
      </c>
      <c r="E81" s="3">
        <v>21.832308981958001</v>
      </c>
      <c r="F81" s="3">
        <v>22.276590361637101</v>
      </c>
      <c r="G81" s="3">
        <v>20.8837396780388</v>
      </c>
      <c r="H81" s="3">
        <v>21.553969422909098</v>
      </c>
      <c r="I81" s="3">
        <v>19.759028181317301</v>
      </c>
    </row>
    <row r="82" spans="1:9">
      <c r="A82">
        <v>13.6</v>
      </c>
      <c r="B82" s="3">
        <v>20.012983566680099</v>
      </c>
      <c r="C82" s="2">
        <v>34</v>
      </c>
      <c r="D82" s="3">
        <v>22.165638404729901</v>
      </c>
      <c r="E82" s="3">
        <v>21.776680580575398</v>
      </c>
      <c r="F82" s="3">
        <v>22.193382305670799</v>
      </c>
      <c r="G82" s="3">
        <v>20.771714262860701</v>
      </c>
      <c r="H82" s="3">
        <v>21.442486339318599</v>
      </c>
      <c r="I82" s="3">
        <v>19.871961924209302</v>
      </c>
    </row>
    <row r="83" spans="1:9">
      <c r="A83">
        <v>13.8</v>
      </c>
      <c r="B83" s="3">
        <v>20.2945273872269</v>
      </c>
      <c r="C83" s="2">
        <v>34.5</v>
      </c>
      <c r="D83" s="3">
        <v>22.110130529203602</v>
      </c>
      <c r="E83" s="3">
        <v>21.915710486764699</v>
      </c>
      <c r="F83" s="3">
        <v>22.193382305670799</v>
      </c>
      <c r="G83" s="3">
        <v>20.8837396780388</v>
      </c>
      <c r="H83" s="3">
        <v>21.832308981958001</v>
      </c>
      <c r="I83" s="3">
        <v>20.012983566680099</v>
      </c>
    </row>
    <row r="84" spans="1:9">
      <c r="A84">
        <v>14</v>
      </c>
      <c r="B84" s="3">
        <v>20.659593541956301</v>
      </c>
      <c r="C84" s="2">
        <v>35</v>
      </c>
      <c r="D84" s="3">
        <v>22.221121349410499</v>
      </c>
      <c r="E84" s="3">
        <v>21.804500069345998</v>
      </c>
      <c r="F84" s="3">
        <v>21.832308981958001</v>
      </c>
      <c r="G84" s="3">
        <v>20.406967553062199</v>
      </c>
      <c r="H84" s="3">
        <v>21.776680580575398</v>
      </c>
      <c r="I84" s="3">
        <v>20.012983566680099</v>
      </c>
    </row>
    <row r="85" spans="1:9">
      <c r="A85">
        <v>14.2</v>
      </c>
      <c r="B85" s="3">
        <v>19.984789122224502</v>
      </c>
      <c r="C85" s="2">
        <v>35.5</v>
      </c>
      <c r="D85" s="3">
        <v>22.054608397064499</v>
      </c>
      <c r="E85" s="3">
        <v>21.971282525101898</v>
      </c>
      <c r="F85" s="3">
        <v>21.971282525101898</v>
      </c>
      <c r="G85" s="3">
        <v>20.547376110431902</v>
      </c>
      <c r="H85" s="3">
        <v>21.5818308632929</v>
      </c>
      <c r="I85" s="3">
        <v>19.8155112151758</v>
      </c>
    </row>
    <row r="86" spans="1:9">
      <c r="A86">
        <v>14.4</v>
      </c>
      <c r="B86" s="3">
        <v>20.350762786351901</v>
      </c>
      <c r="C86" s="2">
        <v>36</v>
      </c>
      <c r="D86" s="3">
        <v>21.832308981958001</v>
      </c>
      <c r="E86" s="3">
        <v>21.6375269273634</v>
      </c>
      <c r="F86" s="3">
        <v>22.248860971752801</v>
      </c>
      <c r="G86" s="3">
        <v>20.8837396780388</v>
      </c>
      <c r="H86" s="3">
        <v>21.665367035030101</v>
      </c>
      <c r="I86" s="3">
        <v>20.378868301364399</v>
      </c>
    </row>
    <row r="87" spans="1:9">
      <c r="A87">
        <v>14.6</v>
      </c>
      <c r="B87" s="3">
        <v>20.181985944883799</v>
      </c>
      <c r="C87" s="2">
        <v>36.5</v>
      </c>
      <c r="D87" s="3">
        <v>21.721036945269901</v>
      </c>
      <c r="E87" s="3">
        <v>21.860112770921202</v>
      </c>
      <c r="F87" s="3">
        <v>22.3320347747649</v>
      </c>
      <c r="G87" s="3">
        <v>20.5193078472835</v>
      </c>
      <c r="H87" s="3">
        <v>21.804500069345998</v>
      </c>
      <c r="I87" s="3">
        <v>20.435060563393499</v>
      </c>
    </row>
    <row r="88" spans="1:9">
      <c r="A88">
        <v>14.8</v>
      </c>
      <c r="B88" s="3">
        <v>20.547376110431902</v>
      </c>
      <c r="C88" s="2">
        <v>37</v>
      </c>
      <c r="D88" s="3">
        <v>21.832308981958001</v>
      </c>
      <c r="E88" s="3">
        <v>21.7488613568222</v>
      </c>
      <c r="F88" s="3">
        <v>22.110130529203602</v>
      </c>
      <c r="G88" s="3">
        <v>20.855743549201101</v>
      </c>
      <c r="H88" s="3">
        <v>21.915710486764699</v>
      </c>
      <c r="I88" s="3">
        <v>20.097511180256699</v>
      </c>
    </row>
    <row r="89" spans="1:9">
      <c r="A89">
        <v>15</v>
      </c>
      <c r="B89" s="3">
        <v>19.9001827892317</v>
      </c>
      <c r="C89" s="2">
        <v>37.5</v>
      </c>
      <c r="D89" s="3">
        <v>21.776680580575398</v>
      </c>
      <c r="E89" s="3">
        <v>21.860112770921202</v>
      </c>
      <c r="F89" s="3">
        <v>22.248860971752801</v>
      </c>
      <c r="G89" s="3">
        <v>20.9676984059044</v>
      </c>
      <c r="H89" s="3">
        <v>21.776680580575398</v>
      </c>
      <c r="I89" s="3">
        <v>20.491233430565899</v>
      </c>
    </row>
    <row r="90" spans="1:9">
      <c r="A90">
        <v>15.2</v>
      </c>
      <c r="B90" s="3">
        <v>20.5193078472835</v>
      </c>
      <c r="C90" s="2">
        <v>38</v>
      </c>
      <c r="D90" s="3">
        <v>21.804500069345998</v>
      </c>
      <c r="E90" s="3">
        <v>22.082371932726701</v>
      </c>
      <c r="F90" s="3">
        <v>22.359755250576999</v>
      </c>
      <c r="G90" s="3">
        <v>21.1075102107914</v>
      </c>
      <c r="H90" s="3">
        <v>21.804500069345998</v>
      </c>
      <c r="I90" s="3">
        <v>20.5193078472835</v>
      </c>
    </row>
    <row r="91" spans="1:9">
      <c r="A91">
        <v>15.4</v>
      </c>
      <c r="B91" s="3">
        <v>19.9001827892317</v>
      </c>
      <c r="C91" s="2">
        <v>38.5</v>
      </c>
      <c r="D91" s="3">
        <v>22.082371932726701</v>
      </c>
      <c r="E91" s="3">
        <v>22.193382305670799</v>
      </c>
      <c r="F91" s="3">
        <v>21.9990610022687</v>
      </c>
      <c r="G91" s="3">
        <v>21.051604905551201</v>
      </c>
      <c r="H91" s="3">
        <v>21.553969422909098</v>
      </c>
      <c r="I91" s="3">
        <v>20.5754437211768</v>
      </c>
    </row>
    <row r="92" spans="1:9">
      <c r="A92">
        <v>15.6</v>
      </c>
      <c r="B92" s="3">
        <v>20.435060563393499</v>
      </c>
      <c r="C92" s="2">
        <v>39</v>
      </c>
      <c r="D92" s="3">
        <v>22.193382305670799</v>
      </c>
      <c r="E92" s="3">
        <v>21.665367035030101</v>
      </c>
      <c r="F92" s="3">
        <v>22.1378896260929</v>
      </c>
      <c r="G92" s="3">
        <v>21.051604905551201</v>
      </c>
      <c r="H92" s="3">
        <v>21.804500069345998</v>
      </c>
      <c r="I92" s="3">
        <v>20.631549674784502</v>
      </c>
    </row>
    <row r="93" spans="1:9">
      <c r="A93">
        <v>15.8</v>
      </c>
      <c r="B93" s="3">
        <v>20.238272160346401</v>
      </c>
      <c r="C93" s="2">
        <v>39.5</v>
      </c>
      <c r="D93" s="3">
        <v>22.276590361637101</v>
      </c>
      <c r="E93" s="3">
        <v>22.193382305670799</v>
      </c>
      <c r="F93" s="3">
        <v>22.442872117141899</v>
      </c>
      <c r="G93" s="3">
        <v>21.023643659108799</v>
      </c>
      <c r="H93" s="3">
        <v>21.693207323970501</v>
      </c>
      <c r="I93" s="3">
        <v>20.153835969606799</v>
      </c>
    </row>
    <row r="94" spans="1:9">
      <c r="A94">
        <v>16</v>
      </c>
      <c r="B94" s="3">
        <v>20.069341821138998</v>
      </c>
      <c r="C94" s="2">
        <v>40</v>
      </c>
      <c r="D94" s="3">
        <v>22.498265370677899</v>
      </c>
      <c r="E94" s="3">
        <v>21.9990610022687</v>
      </c>
      <c r="F94" s="3">
        <v>22.3320347747649</v>
      </c>
      <c r="G94" s="3">
        <v>21.275101107086499</v>
      </c>
      <c r="H94" s="3">
        <v>21.6375269273634</v>
      </c>
      <c r="I94" s="3">
        <v>20.687636839783799</v>
      </c>
    </row>
    <row r="95" spans="1:9">
      <c r="A95">
        <v>16.2</v>
      </c>
      <c r="B95" s="3">
        <v>20.322645495947398</v>
      </c>
      <c r="C95" s="2">
        <v>40.5</v>
      </c>
      <c r="D95" s="3">
        <v>22.498265370677899</v>
      </c>
      <c r="E95" s="3">
        <v>21.971282525101898</v>
      </c>
      <c r="F95" s="3">
        <v>22.276590361637101</v>
      </c>
      <c r="G95" s="3">
        <v>21.442486339318599</v>
      </c>
      <c r="H95" s="3">
        <v>22.1378896260929</v>
      </c>
      <c r="I95" s="3">
        <v>20.659593541956301</v>
      </c>
    </row>
    <row r="96" spans="1:9">
      <c r="A96">
        <v>16.399999999999999</v>
      </c>
      <c r="B96" s="3">
        <v>19.9283915074171</v>
      </c>
      <c r="C96" s="2">
        <v>41</v>
      </c>
      <c r="D96" s="3">
        <v>22.525952335171599</v>
      </c>
      <c r="E96" s="3">
        <v>21.804500069345998</v>
      </c>
      <c r="F96" s="3">
        <v>22.498265370677899</v>
      </c>
      <c r="G96" s="3">
        <v>21.330916379364599</v>
      </c>
      <c r="H96" s="3">
        <v>22.026839901721999</v>
      </c>
      <c r="I96" s="3">
        <v>20.771714262860701</v>
      </c>
    </row>
    <row r="97" spans="1:9">
      <c r="A97">
        <v>16.600000000000001</v>
      </c>
      <c r="B97" s="3">
        <v>20.435060563393499</v>
      </c>
      <c r="C97" s="2">
        <v>41.5</v>
      </c>
      <c r="D97" s="3">
        <v>22.470573774440599</v>
      </c>
      <c r="E97" s="3">
        <v>22.054608397064499</v>
      </c>
      <c r="F97" s="3">
        <v>22.3320347747649</v>
      </c>
      <c r="G97" s="3">
        <v>21.6096815441004</v>
      </c>
      <c r="H97" s="3">
        <v>22.1378896260929</v>
      </c>
      <c r="I97" s="3">
        <v>20.687636839783799</v>
      </c>
    </row>
    <row r="98" spans="1:9">
      <c r="A98">
        <v>16.8</v>
      </c>
      <c r="B98" s="3">
        <v>20.041165957262901</v>
      </c>
      <c r="C98" s="2">
        <v>42</v>
      </c>
      <c r="D98" s="3">
        <v>22.5536346884168</v>
      </c>
      <c r="E98" s="3">
        <v>22.165638404729901</v>
      </c>
      <c r="F98" s="3">
        <v>22.387465579661399</v>
      </c>
      <c r="G98" s="3">
        <v>21.498241373942601</v>
      </c>
      <c r="H98" s="3">
        <v>22.082371932726701</v>
      </c>
      <c r="I98" s="3">
        <v>20.8837396780388</v>
      </c>
    </row>
    <row r="99" spans="1:9">
      <c r="A99">
        <v>17</v>
      </c>
      <c r="B99" s="3">
        <v>19.9001827892317</v>
      </c>
      <c r="C99" s="2">
        <v>42.5</v>
      </c>
      <c r="D99" s="3">
        <v>22.664323800464899</v>
      </c>
      <c r="E99" s="3">
        <v>22.248860971752801</v>
      </c>
      <c r="F99" s="3">
        <v>22.470573774440599</v>
      </c>
      <c r="G99" s="3">
        <v>21.247185140517001</v>
      </c>
      <c r="H99" s="3">
        <v>21.860112770921202</v>
      </c>
      <c r="I99" s="3">
        <v>20.799733599045599</v>
      </c>
    </row>
    <row r="100" spans="1:9">
      <c r="A100">
        <v>17.2</v>
      </c>
      <c r="B100" s="3">
        <v>20.041165957262901</v>
      </c>
      <c r="C100" s="2">
        <v>43</v>
      </c>
      <c r="D100" s="3">
        <v>22.581317855219002</v>
      </c>
      <c r="E100" s="3">
        <v>22.359755250576999</v>
      </c>
      <c r="F100" s="3">
        <v>22.525952335171599</v>
      </c>
      <c r="G100" s="3">
        <v>21.275101107086499</v>
      </c>
      <c r="H100" s="3">
        <v>22.304314955809499</v>
      </c>
      <c r="I100" s="3">
        <v>20.939719817044299</v>
      </c>
    </row>
    <row r="101" spans="1:9">
      <c r="A101">
        <v>17.399999999999999</v>
      </c>
      <c r="B101" s="3">
        <v>20.406967553062199</v>
      </c>
      <c r="C101" s="2">
        <v>43.5</v>
      </c>
      <c r="D101" s="3">
        <v>22.304314955809499</v>
      </c>
      <c r="E101" s="3">
        <v>22.415171195018001</v>
      </c>
      <c r="F101" s="3">
        <v>22.387465579661399</v>
      </c>
      <c r="G101" s="3">
        <v>21.6375269273634</v>
      </c>
      <c r="H101" s="3">
        <v>21.860112770921202</v>
      </c>
      <c r="I101" s="3">
        <v>20.8837396780388</v>
      </c>
    </row>
    <row r="102" spans="1:9">
      <c r="A102">
        <v>17.600000000000001</v>
      </c>
      <c r="B102" s="3">
        <v>20.378868301364399</v>
      </c>
      <c r="C102" s="2">
        <v>44</v>
      </c>
      <c r="D102" s="3">
        <v>22.7472945658151</v>
      </c>
      <c r="E102" s="3">
        <v>22.3320347747649</v>
      </c>
      <c r="F102" s="3">
        <v>22.664323800464899</v>
      </c>
      <c r="G102" s="3">
        <v>21.832308981958001</v>
      </c>
      <c r="H102" s="3">
        <v>21.971282525101898</v>
      </c>
      <c r="I102" s="3">
        <v>21.079560415462598</v>
      </c>
    </row>
    <row r="103" spans="1:9">
      <c r="A103">
        <v>17.8</v>
      </c>
      <c r="B103" s="3">
        <v>20.266402949342702</v>
      </c>
      <c r="C103" s="2">
        <v>44.5</v>
      </c>
      <c r="D103" s="3">
        <v>22.304314955809499</v>
      </c>
      <c r="E103" s="3">
        <v>22.415171195018001</v>
      </c>
      <c r="F103" s="3">
        <v>22.7472945658151</v>
      </c>
      <c r="G103" s="3">
        <v>21.915710486764699</v>
      </c>
      <c r="H103" s="3">
        <v>21.776680580575398</v>
      </c>
      <c r="I103" s="3">
        <v>21.275101107086499</v>
      </c>
    </row>
    <row r="104" spans="1:9">
      <c r="A104">
        <v>18</v>
      </c>
      <c r="B104" s="3">
        <v>20.5193078472835</v>
      </c>
      <c r="C104" s="2">
        <v>45</v>
      </c>
      <c r="D104" s="3">
        <v>22.8302253004336</v>
      </c>
      <c r="E104" s="3">
        <v>22.525952335171599</v>
      </c>
      <c r="F104" s="3">
        <v>22.8302253004336</v>
      </c>
      <c r="G104" s="3">
        <v>21.442486339318599</v>
      </c>
      <c r="H104" s="3">
        <v>22.359755250576999</v>
      </c>
      <c r="I104" s="3">
        <v>21.275101107086499</v>
      </c>
    </row>
    <row r="105" spans="1:9">
      <c r="A105">
        <v>18.2</v>
      </c>
      <c r="B105" s="3">
        <v>20.012983566680099</v>
      </c>
      <c r="C105" s="2">
        <v>45.5</v>
      </c>
      <c r="D105" s="3">
        <v>22.774940765161301</v>
      </c>
      <c r="E105" s="3">
        <v>22.248860971752801</v>
      </c>
      <c r="F105" s="3">
        <v>22.8578582800554</v>
      </c>
      <c r="G105" s="3">
        <v>21.9434990267656</v>
      </c>
      <c r="H105" s="3">
        <v>22.442872117141899</v>
      </c>
      <c r="I105" s="3">
        <v>21.275101107086499</v>
      </c>
    </row>
    <row r="106" spans="1:9">
      <c r="A106">
        <v>18.399999999999999</v>
      </c>
      <c r="B106" s="3">
        <v>20.5754437211768</v>
      </c>
      <c r="C106" s="2">
        <v>46</v>
      </c>
      <c r="D106" s="3">
        <v>22.8302253004336</v>
      </c>
      <c r="E106" s="3">
        <v>22.165638404729901</v>
      </c>
      <c r="F106" s="3">
        <v>22.8302253004336</v>
      </c>
      <c r="G106" s="3">
        <v>22.054608397064499</v>
      </c>
      <c r="H106" s="3">
        <v>22.525952335171599</v>
      </c>
      <c r="I106" s="3">
        <v>21.275101107086499</v>
      </c>
    </row>
    <row r="107" spans="1:9">
      <c r="A107">
        <v>18.600000000000001</v>
      </c>
      <c r="B107" s="3">
        <v>20.435060563393499</v>
      </c>
      <c r="C107" s="2">
        <v>46.5</v>
      </c>
      <c r="D107" s="3">
        <v>22.913116557794901</v>
      </c>
      <c r="E107" s="3">
        <v>22.498265370677899</v>
      </c>
      <c r="F107" s="3">
        <v>22.9683521427418</v>
      </c>
      <c r="G107" s="3">
        <v>22.304314955809499</v>
      </c>
      <c r="H107" s="3">
        <v>22.026839901721999</v>
      </c>
      <c r="I107" s="3">
        <v>21.275101107086499</v>
      </c>
    </row>
    <row r="108" spans="1:9">
      <c r="A108">
        <v>18.8</v>
      </c>
      <c r="B108" s="3">
        <v>20.547376110431902</v>
      </c>
      <c r="C108" s="2">
        <v>47</v>
      </c>
      <c r="D108" s="3">
        <v>22.5536346884168</v>
      </c>
      <c r="E108" s="3">
        <v>22.774940765161301</v>
      </c>
      <c r="F108" s="3">
        <v>22.774940765161301</v>
      </c>
      <c r="G108" s="3">
        <v>22.470573774440599</v>
      </c>
      <c r="H108" s="3">
        <v>22.110130529203602</v>
      </c>
      <c r="I108" s="3">
        <v>21.442486339318599</v>
      </c>
    </row>
    <row r="109" spans="1:9">
      <c r="A109">
        <v>19</v>
      </c>
      <c r="B109" s="3">
        <v>20.5193078472835</v>
      </c>
      <c r="C109" s="2">
        <v>47.5</v>
      </c>
      <c r="D109" s="3">
        <v>22.8302253004336</v>
      </c>
      <c r="E109" s="3">
        <v>22.664323800464899</v>
      </c>
      <c r="F109" s="3">
        <v>22.525952335171599</v>
      </c>
      <c r="G109" s="3">
        <v>22.6366596881455</v>
      </c>
      <c r="H109" s="3">
        <v>22.719643919188801</v>
      </c>
      <c r="I109" s="3">
        <v>21.6375269273634</v>
      </c>
    </row>
    <row r="110" spans="1:9">
      <c r="A110">
        <v>19.2</v>
      </c>
      <c r="B110" s="3">
        <v>20.491233430565899</v>
      </c>
      <c r="C110" s="2">
        <v>48</v>
      </c>
      <c r="D110" s="3">
        <v>23.133967528465401</v>
      </c>
      <c r="E110" s="3">
        <v>22.5536346884168</v>
      </c>
      <c r="F110" s="3">
        <v>23.106371893893201</v>
      </c>
      <c r="G110" s="3">
        <v>22.221121349410499</v>
      </c>
      <c r="H110" s="3">
        <v>22.664323800464899</v>
      </c>
      <c r="I110" s="3">
        <v>21.553969422909098</v>
      </c>
    </row>
    <row r="111" spans="1:9">
      <c r="A111">
        <v>19.399999999999999</v>
      </c>
      <c r="B111" s="3">
        <v>20.097511180256699</v>
      </c>
      <c r="C111" s="2">
        <v>48.5</v>
      </c>
      <c r="D111" s="3">
        <v>22.774940765161301</v>
      </c>
      <c r="E111" s="3">
        <v>22.940736502171699</v>
      </c>
      <c r="F111" s="3">
        <v>22.9683521427418</v>
      </c>
      <c r="G111" s="3">
        <v>22.387465579661399</v>
      </c>
      <c r="H111" s="3">
        <v>22.8578582800554</v>
      </c>
      <c r="I111" s="3">
        <v>21.721036945269901</v>
      </c>
    </row>
    <row r="112" spans="1:9">
      <c r="A112">
        <v>19.600000000000001</v>
      </c>
      <c r="B112" s="3">
        <v>20.322645495947398</v>
      </c>
      <c r="C112" s="2">
        <v>49</v>
      </c>
      <c r="D112" s="3">
        <v>22.995963500000201</v>
      </c>
      <c r="E112" s="3">
        <v>22.8578582800554</v>
      </c>
      <c r="F112" s="3">
        <v>22.940736502171699</v>
      </c>
      <c r="G112" s="3">
        <v>22.6919888047873</v>
      </c>
      <c r="H112" s="3">
        <v>22.359755250576999</v>
      </c>
      <c r="I112" s="3">
        <v>21.7488613568222</v>
      </c>
    </row>
    <row r="113" spans="1:9">
      <c r="A113">
        <v>19.8</v>
      </c>
      <c r="B113" s="3">
        <v>20.210129503199799</v>
      </c>
      <c r="C113" s="2">
        <v>49.5</v>
      </c>
      <c r="D113" s="3">
        <v>23.0787774657495</v>
      </c>
      <c r="E113" s="3">
        <v>23.0787774657495</v>
      </c>
      <c r="F113" s="3">
        <v>23.271862149098201</v>
      </c>
      <c r="G113" s="3">
        <v>23.023575984984699</v>
      </c>
      <c r="H113" s="3">
        <v>22.8302253004336</v>
      </c>
      <c r="I113" s="3">
        <v>21.7488613568222</v>
      </c>
    </row>
    <row r="114" spans="1:9">
      <c r="A114">
        <v>20</v>
      </c>
      <c r="B114" s="3">
        <v>20.406967553062199</v>
      </c>
      <c r="C114" s="2">
        <v>50</v>
      </c>
      <c r="D114" s="3">
        <v>23.326989294002601</v>
      </c>
      <c r="E114" s="3">
        <v>23.161553614628801</v>
      </c>
      <c r="F114" s="3">
        <v>23.492285733894999</v>
      </c>
      <c r="G114" s="3">
        <v>22.995963500000201</v>
      </c>
      <c r="H114" s="3">
        <v>22.8302253004336</v>
      </c>
      <c r="I114" s="3">
        <v>21.9434990267656</v>
      </c>
    </row>
    <row r="115" spans="1:9">
      <c r="A115">
        <v>20.2</v>
      </c>
      <c r="B115" s="3">
        <v>20.210129503199799</v>
      </c>
      <c r="C115" s="2">
        <v>50.5</v>
      </c>
      <c r="D115" s="3">
        <v>23.0787774657495</v>
      </c>
      <c r="E115" s="3">
        <v>23.271862149098201</v>
      </c>
      <c r="F115" s="3">
        <v>22.885486894381302</v>
      </c>
      <c r="G115" s="3">
        <v>23.216713387935599</v>
      </c>
      <c r="H115" s="3">
        <v>23.0511788362784</v>
      </c>
      <c r="I115" s="3">
        <v>21.9434990267656</v>
      </c>
    </row>
    <row r="116" spans="1:9">
      <c r="A116">
        <v>20.399999999999999</v>
      </c>
      <c r="B116" s="3">
        <v>20.125679555420401</v>
      </c>
      <c r="C116" s="2">
        <v>51</v>
      </c>
      <c r="D116" s="3">
        <v>23.4647479754057</v>
      </c>
      <c r="E116" s="3">
        <v>23.299427740229898</v>
      </c>
      <c r="F116" s="3">
        <v>23.382105751561799</v>
      </c>
      <c r="G116" s="3">
        <v>23.244292500112302</v>
      </c>
      <c r="H116" s="3">
        <v>23.271862149098201</v>
      </c>
      <c r="I116" s="3">
        <v>21.860112770921202</v>
      </c>
    </row>
    <row r="117" spans="1:9">
      <c r="A117">
        <v>20.6</v>
      </c>
      <c r="B117" s="3">
        <v>20.181985944883799</v>
      </c>
      <c r="C117" s="2">
        <v>51.5</v>
      </c>
      <c r="D117" s="3">
        <v>23.7949646964735</v>
      </c>
      <c r="E117" s="3">
        <v>23.244292500112302</v>
      </c>
      <c r="F117" s="3">
        <v>23.684952905866801</v>
      </c>
      <c r="G117" s="3">
        <v>23.244292500112302</v>
      </c>
      <c r="H117" s="3">
        <v>22.802587935020899</v>
      </c>
      <c r="I117" s="3">
        <v>21.860112770921202</v>
      </c>
    </row>
    <row r="118" spans="1:9">
      <c r="A118">
        <v>20.8</v>
      </c>
      <c r="B118" s="3">
        <v>20.659593541956301</v>
      </c>
      <c r="C118" s="2">
        <v>52</v>
      </c>
      <c r="D118" s="3">
        <v>23.822457078863899</v>
      </c>
      <c r="E118" s="3">
        <v>23.326989294002601</v>
      </c>
      <c r="F118" s="3">
        <v>23.712460085670699</v>
      </c>
      <c r="G118" s="3">
        <v>23.602403407972901</v>
      </c>
      <c r="H118" s="3">
        <v>23.023575984984699</v>
      </c>
      <c r="I118" s="3">
        <v>22.221121349410499</v>
      </c>
    </row>
    <row r="119" spans="1:9">
      <c r="A119">
        <v>21</v>
      </c>
      <c r="B119" s="3">
        <v>19.871961924209302</v>
      </c>
      <c r="C119" s="2">
        <v>52.5</v>
      </c>
      <c r="D119" s="3">
        <v>23.877430920340299</v>
      </c>
      <c r="E119" s="3">
        <v>23.547349589711299</v>
      </c>
      <c r="F119" s="3">
        <v>23.547349589711299</v>
      </c>
      <c r="G119" s="3">
        <v>23.712460085670699</v>
      </c>
      <c r="H119" s="3">
        <v>23.326989294002601</v>
      </c>
      <c r="I119" s="3">
        <v>22.498265370677899</v>
      </c>
    </row>
    <row r="120" spans="1:9">
      <c r="A120">
        <v>21.2</v>
      </c>
      <c r="B120" s="3">
        <v>20.2945273872269</v>
      </c>
      <c r="C120" s="2">
        <v>53</v>
      </c>
      <c r="D120" s="3">
        <v>24.042277259236801</v>
      </c>
      <c r="E120" s="3">
        <v>23.326989294002601</v>
      </c>
      <c r="F120" s="3">
        <v>23.684952905866801</v>
      </c>
      <c r="G120" s="3">
        <v>24.014813487815001</v>
      </c>
      <c r="H120" s="3">
        <v>23.437200923969399</v>
      </c>
      <c r="I120" s="3">
        <v>22.7472945658151</v>
      </c>
    </row>
    <row r="121" spans="1:9">
      <c r="A121">
        <v>21.4</v>
      </c>
      <c r="B121" s="3">
        <v>20.491233430565899</v>
      </c>
      <c r="C121" s="2">
        <v>53.5</v>
      </c>
      <c r="D121" s="3">
        <v>23.849945813321099</v>
      </c>
      <c r="E121" s="3">
        <v>23.712460085670699</v>
      </c>
      <c r="F121" s="3">
        <v>24.042277259236801</v>
      </c>
      <c r="G121" s="3">
        <v>23.932395699427499</v>
      </c>
      <c r="H121" s="3">
        <v>23.492285733894999</v>
      </c>
      <c r="I121" s="3">
        <v>22.5536346884168</v>
      </c>
    </row>
    <row r="122" spans="1:9">
      <c r="A122">
        <v>21.6</v>
      </c>
      <c r="B122" s="3">
        <v>20.435060563393499</v>
      </c>
      <c r="C122" s="2">
        <v>54</v>
      </c>
      <c r="D122" s="3">
        <v>24.399012769494501</v>
      </c>
      <c r="E122" s="3">
        <v>23.959870046408199</v>
      </c>
      <c r="F122" s="3">
        <v>23.4647479754057</v>
      </c>
      <c r="G122" s="3">
        <v>24.179549626053301</v>
      </c>
      <c r="H122" s="3">
        <v>23.684952905866801</v>
      </c>
      <c r="I122" s="3">
        <v>22.7472945658151</v>
      </c>
    </row>
    <row r="123" spans="1:9">
      <c r="A123">
        <v>21.8</v>
      </c>
      <c r="B123" s="3">
        <v>20.687636839783799</v>
      </c>
      <c r="C123" s="2">
        <v>54.5</v>
      </c>
      <c r="D123" s="3">
        <v>24.344169378276799</v>
      </c>
      <c r="E123" s="3">
        <v>23.987340847935101</v>
      </c>
      <c r="F123" s="3">
        <v>24.152103070167101</v>
      </c>
      <c r="G123" s="3">
        <v>24.1246531123004</v>
      </c>
      <c r="H123" s="3">
        <v>23.409655315453101</v>
      </c>
      <c r="I123" s="3">
        <v>23.106371893893201</v>
      </c>
    </row>
    <row r="124" spans="1:9">
      <c r="A124">
        <v>22</v>
      </c>
      <c r="B124" s="3">
        <v>20.7156686400829</v>
      </c>
      <c r="C124" s="2">
        <v>55</v>
      </c>
      <c r="D124" s="3">
        <v>24.261874444093699</v>
      </c>
      <c r="E124" s="3">
        <v>24.152103070167101</v>
      </c>
      <c r="F124" s="3">
        <v>24.289307596361802</v>
      </c>
      <c r="G124" s="3">
        <v>24.097194370681201</v>
      </c>
      <c r="H124" s="3">
        <v>24.042277259236801</v>
      </c>
      <c r="I124" s="3">
        <v>23.244292500112302</v>
      </c>
    </row>
    <row r="125" spans="1:9">
      <c r="A125">
        <v>22.2</v>
      </c>
      <c r="B125" s="3">
        <v>20.6034997418407</v>
      </c>
      <c r="C125" s="2">
        <v>55.5</v>
      </c>
      <c r="D125" s="3">
        <v>24.618269971733699</v>
      </c>
      <c r="E125" s="3">
        <v>24.069737546693901</v>
      </c>
      <c r="F125" s="3">
        <v>24.2069928004539</v>
      </c>
      <c r="G125" s="3">
        <v>24.919432975587501</v>
      </c>
      <c r="H125" s="3">
        <v>24.014813487815001</v>
      </c>
      <c r="I125" s="3">
        <v>23.574881102802699</v>
      </c>
    </row>
    <row r="126" spans="1:9">
      <c r="A126">
        <v>22.4</v>
      </c>
      <c r="B126" s="3">
        <v>20.125679555420401</v>
      </c>
      <c r="C126" s="2">
        <v>56</v>
      </c>
      <c r="D126" s="3">
        <v>24.453848643518199</v>
      </c>
      <c r="E126" s="3">
        <v>23.849945813321099</v>
      </c>
      <c r="F126" s="3">
        <v>24.3167374491285</v>
      </c>
      <c r="G126" s="3">
        <v>25.056208532614299</v>
      </c>
      <c r="H126" s="3">
        <v>24.179549626053301</v>
      </c>
      <c r="I126" s="3">
        <v>23.657436603103601</v>
      </c>
    </row>
    <row r="127" spans="1:9">
      <c r="A127">
        <v>22.6</v>
      </c>
      <c r="B127" s="3">
        <v>20.547376110431902</v>
      </c>
      <c r="C127" s="2">
        <v>56.5</v>
      </c>
      <c r="D127" s="3">
        <v>25.083554316622301</v>
      </c>
      <c r="E127" s="3">
        <v>24.289307596361802</v>
      </c>
      <c r="F127" s="3">
        <v>24.152103070167101</v>
      </c>
      <c r="G127" s="3">
        <v>25.411514588028801</v>
      </c>
      <c r="H127" s="3">
        <v>24.536070650684099</v>
      </c>
      <c r="I127" s="3">
        <v>23.629921901241499</v>
      </c>
    </row>
    <row r="128" spans="1:9">
      <c r="A128">
        <v>22.8</v>
      </c>
      <c r="B128" s="3">
        <v>20.125679555420401</v>
      </c>
      <c r="C128" s="2">
        <v>57</v>
      </c>
      <c r="D128" s="3">
        <v>25.138243128399701</v>
      </c>
      <c r="E128" s="3">
        <v>24.508666457326701</v>
      </c>
      <c r="F128" s="3">
        <v>24.782586710758402</v>
      </c>
      <c r="G128" s="3">
        <v>25.493449268710901</v>
      </c>
      <c r="H128" s="3">
        <v>24.508666457326701</v>
      </c>
      <c r="I128" s="3">
        <v>24.069737546693901</v>
      </c>
    </row>
    <row r="129" spans="1:9">
      <c r="A129">
        <v>23</v>
      </c>
      <c r="B129" s="3">
        <v>20.547376110431902</v>
      </c>
      <c r="C129" s="2">
        <v>57.5</v>
      </c>
      <c r="D129" s="3">
        <v>25.110902734652701</v>
      </c>
      <c r="E129" s="3">
        <v>24.426429628580099</v>
      </c>
      <c r="F129" s="3">
        <v>24.700441807267001</v>
      </c>
      <c r="G129" s="3">
        <v>25.3295631070601</v>
      </c>
      <c r="H129" s="3">
        <v>24.727824624590799</v>
      </c>
      <c r="I129" s="3">
        <v>23.987340847935101</v>
      </c>
    </row>
    <row r="130" spans="1:9">
      <c r="A130">
        <v>23.2</v>
      </c>
      <c r="B130" s="3">
        <v>20.322645495947398</v>
      </c>
      <c r="C130" s="2">
        <v>58</v>
      </c>
      <c r="D130" s="3">
        <v>25.302235597197399</v>
      </c>
      <c r="E130" s="3">
        <v>24.974149403127999</v>
      </c>
      <c r="F130" s="3">
        <v>24.782586710758402</v>
      </c>
      <c r="G130" s="3">
        <v>26.066408088771102</v>
      </c>
      <c r="H130" s="3">
        <v>24.700441807267001</v>
      </c>
      <c r="I130" s="3">
        <v>24.014813487815001</v>
      </c>
    </row>
    <row r="131" spans="1:9">
      <c r="A131">
        <v>23.4</v>
      </c>
      <c r="B131" s="3">
        <v>20.238272160346401</v>
      </c>
      <c r="C131" s="2">
        <v>58.5</v>
      </c>
      <c r="D131" s="3">
        <v>25.2475836036784</v>
      </c>
      <c r="E131" s="3">
        <v>25.001508767267602</v>
      </c>
      <c r="F131" s="3">
        <v>25.083554316622301</v>
      </c>
      <c r="G131" s="3">
        <v>26.284440095263999</v>
      </c>
      <c r="H131" s="3">
        <v>25.001508767267602</v>
      </c>
      <c r="I131" s="3">
        <v>24.727824624590799</v>
      </c>
    </row>
    <row r="132" spans="1:9">
      <c r="A132">
        <v>23.6</v>
      </c>
      <c r="B132" s="3">
        <v>20.463152838330799</v>
      </c>
      <c r="C132" s="2">
        <v>59</v>
      </c>
      <c r="D132" s="3">
        <v>25.930076140039201</v>
      </c>
      <c r="E132" s="3">
        <v>25.220253743958502</v>
      </c>
      <c r="F132" s="3">
        <v>25.3295631070601</v>
      </c>
      <c r="G132" s="3">
        <v>26.4206548094044</v>
      </c>
      <c r="H132" s="3">
        <v>25.2475836036784</v>
      </c>
      <c r="I132" s="3">
        <v>24.673055997883701</v>
      </c>
    </row>
    <row r="133" spans="1:9">
      <c r="A133">
        <v>23.8</v>
      </c>
      <c r="B133" s="3">
        <v>20.406967553062199</v>
      </c>
      <c r="C133" s="2">
        <v>59.5</v>
      </c>
      <c r="D133" s="3">
        <v>25.8209723804658</v>
      </c>
      <c r="E133" s="3">
        <v>25.411514588028801</v>
      </c>
      <c r="F133" s="3">
        <v>25.466141911356999</v>
      </c>
      <c r="G133" s="3">
        <v>26.9106770441132</v>
      </c>
      <c r="H133" s="3">
        <v>25.438832135832801</v>
      </c>
      <c r="I133" s="3">
        <v>24.755204470349899</v>
      </c>
    </row>
    <row r="134" spans="1:9">
      <c r="A134">
        <v>24</v>
      </c>
      <c r="B134" s="3">
        <v>20.7156686400829</v>
      </c>
      <c r="C134" s="2">
        <v>60</v>
      </c>
      <c r="D134" s="3">
        <v>25.984618180397302</v>
      </c>
      <c r="E134" s="3">
        <v>25.466141911356999</v>
      </c>
      <c r="F134" s="3">
        <v>25.411514588028801</v>
      </c>
      <c r="G134" s="3">
        <v>27.0467120441823</v>
      </c>
      <c r="H134" s="3">
        <v>25.3295631070601</v>
      </c>
      <c r="I134" s="3">
        <v>25.493449268710901</v>
      </c>
    </row>
    <row r="135" spans="1:9">
      <c r="A135">
        <v>24.2</v>
      </c>
      <c r="B135" s="3">
        <v>20.069341821138998</v>
      </c>
      <c r="C135" s="2">
        <v>60.5</v>
      </c>
      <c r="D135" s="3">
        <v>26.093672752577</v>
      </c>
      <c r="E135" s="3">
        <v>25.793692443806901</v>
      </c>
      <c r="F135" s="3">
        <v>25.411514588028801</v>
      </c>
      <c r="G135" s="3">
        <v>27.427461070553999</v>
      </c>
      <c r="H135" s="3">
        <v>25.629955830155399</v>
      </c>
      <c r="I135" s="3">
        <v>25.575362367507399</v>
      </c>
    </row>
    <row r="136" spans="1:9">
      <c r="A136">
        <v>24.4</v>
      </c>
      <c r="B136" s="3">
        <v>20.378868301364399</v>
      </c>
      <c r="C136" s="2">
        <v>61</v>
      </c>
      <c r="D136" s="3">
        <v>26.747391926044099</v>
      </c>
      <c r="E136" s="3">
        <v>25.984618180397302</v>
      </c>
      <c r="F136" s="3">
        <v>25.984618180397302</v>
      </c>
      <c r="G136" s="3">
        <v>27.672124177985399</v>
      </c>
      <c r="H136" s="3">
        <v>26.148185613920202</v>
      </c>
      <c r="I136" s="3">
        <v>25.930076140039201</v>
      </c>
    </row>
    <row r="137" spans="1:9">
      <c r="A137">
        <v>24.6</v>
      </c>
      <c r="B137" s="3">
        <v>20.491233430565899</v>
      </c>
      <c r="C137" s="2">
        <v>61.5</v>
      </c>
      <c r="D137" s="3">
        <v>26.502356679883</v>
      </c>
      <c r="E137" s="3">
        <v>26.039146780565599</v>
      </c>
      <c r="F137" s="3">
        <v>25.8209723804658</v>
      </c>
      <c r="G137" s="3">
        <v>28.134109204535701</v>
      </c>
      <c r="H137" s="3">
        <v>25.957345522633801</v>
      </c>
      <c r="I137" s="3">
        <v>25.984618180397302</v>
      </c>
    </row>
    <row r="138" spans="1:9">
      <c r="A138">
        <v>24.8</v>
      </c>
      <c r="B138" s="3">
        <v>20.631549674784502</v>
      </c>
      <c r="C138" s="2">
        <v>62</v>
      </c>
      <c r="D138" s="3">
        <v>27.291505679767099</v>
      </c>
      <c r="E138" s="3">
        <v>26.229945984906902</v>
      </c>
      <c r="F138" s="3">
        <v>26.393412159370101</v>
      </c>
      <c r="G138" s="3">
        <v>28.2699619843516</v>
      </c>
      <c r="H138" s="3">
        <v>26.447890439711301</v>
      </c>
      <c r="I138" s="3">
        <v>26.529592648026998</v>
      </c>
    </row>
    <row r="139" spans="1:9">
      <c r="A139">
        <v>25</v>
      </c>
      <c r="B139" s="3">
        <v>20.5754437211768</v>
      </c>
      <c r="C139" s="2">
        <v>62.5</v>
      </c>
      <c r="D139" s="3">
        <v>27.0195086476024</v>
      </c>
      <c r="E139" s="3">
        <v>26.8290380986146</v>
      </c>
      <c r="F139" s="3">
        <v>26.066408088771102</v>
      </c>
      <c r="G139" s="3">
        <v>28.7317851983127</v>
      </c>
      <c r="H139" s="3">
        <v>26.747391926044099</v>
      </c>
      <c r="I139" s="3">
        <v>27.0467120441823</v>
      </c>
    </row>
    <row r="140" spans="1:9">
      <c r="A140">
        <v>25.2</v>
      </c>
      <c r="B140" s="3">
        <v>20.125679555420401</v>
      </c>
      <c r="C140" s="2">
        <v>63</v>
      </c>
      <c r="D140" s="3">
        <v>27.672124177985399</v>
      </c>
      <c r="E140" s="3">
        <v>26.8834671928389</v>
      </c>
      <c r="F140" s="3">
        <v>26.8290380986146</v>
      </c>
      <c r="G140" s="3">
        <v>29.302233861469301</v>
      </c>
      <c r="H140" s="3">
        <v>27.101120481166099</v>
      </c>
      <c r="I140" s="3">
        <v>27.291505679767099</v>
      </c>
    </row>
    <row r="141" spans="1:9">
      <c r="A141">
        <v>25.4</v>
      </c>
      <c r="B141" s="3">
        <v>20.6034997418407</v>
      </c>
      <c r="C141" s="2">
        <v>63.5</v>
      </c>
      <c r="D141" s="3">
        <v>27.590575599937502</v>
      </c>
      <c r="E141" s="3">
        <v>27.101120481166099</v>
      </c>
      <c r="F141" s="3">
        <v>26.856255989188998</v>
      </c>
      <c r="G141" s="3">
        <v>29.6554068799114</v>
      </c>
      <c r="H141" s="3">
        <v>27.536209356356899</v>
      </c>
      <c r="I141" s="3">
        <v>27.454648177366099</v>
      </c>
    </row>
    <row r="142" spans="1:9">
      <c r="A142">
        <v>25.6</v>
      </c>
      <c r="B142" s="3">
        <v>20.687636839783799</v>
      </c>
      <c r="C142" s="2">
        <v>64</v>
      </c>
      <c r="D142" s="3">
        <v>28.405799647087498</v>
      </c>
      <c r="E142" s="3">
        <v>27.2643073003829</v>
      </c>
      <c r="F142" s="3">
        <v>27.1555188525159</v>
      </c>
      <c r="G142" s="3">
        <v>29.981477119433301</v>
      </c>
      <c r="H142" s="3">
        <v>27.6449438732887</v>
      </c>
      <c r="I142" s="3">
        <v>28.052598358728002</v>
      </c>
    </row>
    <row r="143" spans="1:9">
      <c r="A143">
        <v>25.8</v>
      </c>
      <c r="B143" s="3">
        <v>20.491233430565899</v>
      </c>
      <c r="C143" s="2">
        <v>64.5</v>
      </c>
      <c r="D143" s="3">
        <v>28.297129176599299</v>
      </c>
      <c r="E143" s="3">
        <v>27.7536659332171</v>
      </c>
      <c r="F143" s="3">
        <v>27.373078699658699</v>
      </c>
      <c r="G143" s="3">
        <v>30.4163808979152</v>
      </c>
      <c r="H143" s="3">
        <v>27.5633928981349</v>
      </c>
      <c r="I143" s="3">
        <v>28.5144651224937</v>
      </c>
    </row>
    <row r="144" spans="1:9">
      <c r="A144">
        <v>26</v>
      </c>
      <c r="B144" s="3">
        <v>20.631549674784502</v>
      </c>
      <c r="C144" s="2">
        <v>65</v>
      </c>
      <c r="D144" s="3">
        <v>29.084916333034801</v>
      </c>
      <c r="E144" s="3">
        <v>27.971077519010901</v>
      </c>
      <c r="F144" s="3">
        <v>27.699303724690999</v>
      </c>
      <c r="G144" s="3">
        <v>30.824306926593401</v>
      </c>
      <c r="H144" s="3">
        <v>28.405799647087498</v>
      </c>
      <c r="I144" s="3">
        <v>28.7589481752895</v>
      </c>
    </row>
    <row r="145" spans="1:9">
      <c r="A145">
        <v>26.2</v>
      </c>
      <c r="B145" s="3">
        <v>20.547376110431902</v>
      </c>
      <c r="C145" s="2">
        <v>65.5</v>
      </c>
      <c r="D145" s="3">
        <v>29.302233861469301</v>
      </c>
      <c r="E145" s="3">
        <v>28.297129176599299</v>
      </c>
      <c r="F145" s="3">
        <v>27.862376792563001</v>
      </c>
      <c r="G145" s="3">
        <v>31.286926929878401</v>
      </c>
      <c r="H145" s="3">
        <v>28.297129176599299</v>
      </c>
      <c r="I145" s="3">
        <v>29.193573869882801</v>
      </c>
    </row>
    <row r="146" spans="1:9">
      <c r="A146">
        <v>26.4</v>
      </c>
      <c r="B146" s="3">
        <v>20.659593541956301</v>
      </c>
      <c r="C146" s="2">
        <v>66</v>
      </c>
      <c r="D146" s="3">
        <v>29.302233861469301</v>
      </c>
      <c r="E146" s="3">
        <v>28.595962895269199</v>
      </c>
      <c r="F146" s="3">
        <v>28.3242959924684</v>
      </c>
      <c r="G146" s="3">
        <v>31.886223684074601</v>
      </c>
      <c r="H146" s="3">
        <v>28.8947671335076</v>
      </c>
      <c r="I146" s="3">
        <v>29.383732410371501</v>
      </c>
    </row>
    <row r="147" spans="1:9">
      <c r="A147">
        <v>26.6</v>
      </c>
      <c r="B147" s="3">
        <v>20.6034997418407</v>
      </c>
      <c r="C147" s="2">
        <v>66.5</v>
      </c>
      <c r="D147" s="3">
        <v>29.9271292915545</v>
      </c>
      <c r="E147" s="3">
        <v>28.704622101822999</v>
      </c>
      <c r="F147" s="3">
        <v>28.1612838250831</v>
      </c>
      <c r="G147" s="3">
        <v>32.404469809518403</v>
      </c>
      <c r="H147" s="3">
        <v>29.1120792172538</v>
      </c>
      <c r="I147" s="3">
        <v>29.818435243965801</v>
      </c>
    </row>
    <row r="148" spans="1:9">
      <c r="A148">
        <v>26.8</v>
      </c>
      <c r="B148" s="3">
        <v>20.435060563393499</v>
      </c>
      <c r="C148" s="2">
        <v>67</v>
      </c>
      <c r="D148" s="3">
        <v>30.6067192631007</v>
      </c>
      <c r="E148" s="3">
        <v>29.2479061467943</v>
      </c>
      <c r="F148" s="3">
        <v>28.8947671335076</v>
      </c>
      <c r="G148" s="3">
        <v>32.978130005641397</v>
      </c>
      <c r="H148" s="3">
        <v>29.764088767798398</v>
      </c>
      <c r="I148" s="3">
        <v>30.3891948518467</v>
      </c>
    </row>
    <row r="149" spans="1:9">
      <c r="A149">
        <v>27</v>
      </c>
      <c r="B149" s="3">
        <v>20.125679555420401</v>
      </c>
      <c r="C149" s="2">
        <v>67.5</v>
      </c>
      <c r="D149" s="3">
        <v>30.552335206361899</v>
      </c>
      <c r="E149" s="3">
        <v>29.709749559616299</v>
      </c>
      <c r="F149" s="3">
        <v>28.595962895269199</v>
      </c>
      <c r="G149" s="3">
        <v>33.361143537755403</v>
      </c>
      <c r="H149" s="3">
        <v>29.9271292915545</v>
      </c>
      <c r="I149" s="3">
        <v>30.715504674535602</v>
      </c>
    </row>
    <row r="150" spans="1:9">
      <c r="A150">
        <v>27.2</v>
      </c>
      <c r="B150" s="3">
        <v>20.687636839783799</v>
      </c>
      <c r="C150" s="2">
        <v>68</v>
      </c>
      <c r="D150" s="3">
        <v>31.150825002135601</v>
      </c>
      <c r="E150" s="3">
        <v>29.9271292915545</v>
      </c>
      <c r="F150" s="3">
        <v>29.465233351656401</v>
      </c>
      <c r="G150" s="3">
        <v>33.826930806188699</v>
      </c>
      <c r="H150" s="3">
        <v>30.334825323016901</v>
      </c>
      <c r="I150" s="3">
        <v>30.851508913382599</v>
      </c>
    </row>
    <row r="151" spans="1:9">
      <c r="A151">
        <v>27.4</v>
      </c>
      <c r="B151" s="3">
        <v>20.491233430565899</v>
      </c>
      <c r="C151" s="2">
        <v>68.5</v>
      </c>
      <c r="D151" s="3">
        <v>31.8044545710653</v>
      </c>
      <c r="E151" s="3">
        <v>30.4163808979152</v>
      </c>
      <c r="F151" s="3">
        <v>29.899956265943501</v>
      </c>
      <c r="G151" s="3">
        <v>34.458464454613498</v>
      </c>
      <c r="H151" s="3">
        <v>30.7699062869195</v>
      </c>
      <c r="I151" s="3">
        <v>30.987546785195299</v>
      </c>
    </row>
    <row r="152" spans="1:9">
      <c r="A152">
        <v>27.6</v>
      </c>
      <c r="B152" s="3">
        <v>20.659593541956301</v>
      </c>
      <c r="C152" s="2">
        <v>69</v>
      </c>
      <c r="D152" s="3">
        <v>32.2680184204456</v>
      </c>
      <c r="E152" s="3">
        <v>30.878717345061101</v>
      </c>
      <c r="F152" s="3">
        <v>30.1989050893038</v>
      </c>
      <c r="G152" s="3">
        <v>35.036649992115699</v>
      </c>
      <c r="H152" s="3">
        <v>31.286926929878401</v>
      </c>
      <c r="I152" s="3">
        <v>31.668209945056599</v>
      </c>
    </row>
    <row r="153" spans="1:9">
      <c r="A153">
        <v>27.8</v>
      </c>
      <c r="B153" s="3">
        <v>20.350762786351901</v>
      </c>
      <c r="C153" s="2">
        <v>69.5</v>
      </c>
      <c r="D153" s="3">
        <v>32.650204156298003</v>
      </c>
      <c r="E153" s="3">
        <v>31.232484228273002</v>
      </c>
      <c r="F153" s="3">
        <v>30.579526748648099</v>
      </c>
      <c r="G153" s="3">
        <v>35.699506771885602</v>
      </c>
      <c r="H153" s="3">
        <v>31.995271870211202</v>
      </c>
      <c r="I153" s="3">
        <v>31.668209945056599</v>
      </c>
    </row>
    <row r="154" spans="1:9">
      <c r="A154">
        <v>28</v>
      </c>
      <c r="B154" s="3">
        <v>20.743694440459102</v>
      </c>
      <c r="C154" s="2">
        <v>70</v>
      </c>
      <c r="D154" s="3">
        <v>33.224296937306498</v>
      </c>
      <c r="E154" s="3">
        <v>31.722700711445601</v>
      </c>
      <c r="F154" s="3">
        <v>30.9331270468372</v>
      </c>
      <c r="G154" s="3">
        <v>36.198266139327202</v>
      </c>
      <c r="H154" s="3">
        <v>32.404469809518403</v>
      </c>
      <c r="I154" s="3">
        <v>32.104348970850502</v>
      </c>
    </row>
    <row r="155" spans="1:9">
      <c r="A155">
        <v>28.2</v>
      </c>
      <c r="B155" s="3">
        <v>20.659593541956301</v>
      </c>
      <c r="C155" s="2">
        <v>70.5</v>
      </c>
      <c r="D155" s="3">
        <v>33.881779641114697</v>
      </c>
      <c r="E155" s="3">
        <v>32.186177721256598</v>
      </c>
      <c r="F155" s="3">
        <v>30.960333661002199</v>
      </c>
      <c r="G155" s="3">
        <v>36.921423044009799</v>
      </c>
      <c r="H155" s="3">
        <v>32.8961160930521</v>
      </c>
      <c r="I155" s="3">
        <v>32.131621552863997</v>
      </c>
    </row>
    <row r="156" spans="1:9">
      <c r="A156">
        <v>28.4</v>
      </c>
      <c r="B156" s="3">
        <v>20.547376110431902</v>
      </c>
      <c r="C156" s="2">
        <v>71</v>
      </c>
      <c r="D156" s="3">
        <v>34.238608615252701</v>
      </c>
      <c r="E156" s="3">
        <v>32.459060325159498</v>
      </c>
      <c r="F156" s="3">
        <v>31.995271870211202</v>
      </c>
      <c r="G156" s="3">
        <v>37.508076738871999</v>
      </c>
      <c r="H156" s="3">
        <v>32.923449926162299</v>
      </c>
      <c r="I156" s="3">
        <v>32.2680184204456</v>
      </c>
    </row>
    <row r="157" spans="1:9">
      <c r="A157">
        <v>28.6</v>
      </c>
      <c r="B157" s="3">
        <v>20.547376110431902</v>
      </c>
      <c r="C157" s="2">
        <v>71.5</v>
      </c>
      <c r="D157" s="3">
        <v>34.623500852767798</v>
      </c>
      <c r="E157" s="3">
        <v>33.060165385375697</v>
      </c>
      <c r="F157" s="3">
        <v>32.322594025889799</v>
      </c>
      <c r="G157" s="3">
        <v>37.760254092224798</v>
      </c>
      <c r="H157" s="3">
        <v>33.744673993178502</v>
      </c>
      <c r="I157" s="3">
        <v>32.923449926162299</v>
      </c>
    </row>
    <row r="158" spans="1:9">
      <c r="A158">
        <v>28.8</v>
      </c>
      <c r="B158" s="3">
        <v>20.5193078472835</v>
      </c>
      <c r="C158" s="2">
        <v>72</v>
      </c>
      <c r="D158" s="3">
        <v>35.395404096307097</v>
      </c>
      <c r="E158" s="3">
        <v>33.662442835700702</v>
      </c>
      <c r="F158" s="3">
        <v>32.759476322779904</v>
      </c>
      <c r="G158" s="3">
        <v>38.632601023485599</v>
      </c>
      <c r="H158" s="3">
        <v>34.293555494567698</v>
      </c>
      <c r="I158" s="3">
        <v>32.732156269897303</v>
      </c>
    </row>
    <row r="159" spans="1:9">
      <c r="A159">
        <v>29</v>
      </c>
      <c r="B159" s="3">
        <v>20.435060563393499</v>
      </c>
      <c r="C159" s="2">
        <v>72.5</v>
      </c>
      <c r="D159" s="3">
        <v>35.810217395968003</v>
      </c>
      <c r="E159" s="3">
        <v>34.321031140701898</v>
      </c>
      <c r="F159" s="3">
        <v>32.8961160930521</v>
      </c>
      <c r="G159" s="3">
        <v>39.1419517444006</v>
      </c>
      <c r="H159" s="3">
        <v>34.101305529594399</v>
      </c>
      <c r="I159" s="3">
        <v>32.978130005641397</v>
      </c>
    </row>
    <row r="160" spans="1:9">
      <c r="A160">
        <v>29.2</v>
      </c>
      <c r="B160" s="3">
        <v>20.6034997418407</v>
      </c>
      <c r="C160" s="2">
        <v>73</v>
      </c>
      <c r="D160" s="3">
        <v>36.476009130205597</v>
      </c>
      <c r="E160" s="3">
        <v>34.761124089048501</v>
      </c>
      <c r="F160" s="3">
        <v>33.881779641114697</v>
      </c>
      <c r="G160" s="3">
        <v>39.425884384547601</v>
      </c>
      <c r="H160" s="3">
        <v>34.485965502135301</v>
      </c>
      <c r="I160" s="3">
        <v>33.060165385375697</v>
      </c>
    </row>
    <row r="161" spans="1:9">
      <c r="A161">
        <v>29.4</v>
      </c>
      <c r="B161" s="3">
        <v>20.5754437211768</v>
      </c>
      <c r="C161" s="2">
        <v>73.5</v>
      </c>
      <c r="D161" s="3">
        <v>36.865671965666202</v>
      </c>
      <c r="E161" s="3">
        <v>35.119376602051297</v>
      </c>
      <c r="F161" s="3">
        <v>34.458464454613498</v>
      </c>
      <c r="G161" s="3">
        <v>39.653537744276797</v>
      </c>
      <c r="H161" s="3">
        <v>35.009076753906498</v>
      </c>
      <c r="I161" s="3">
        <v>33.114864218063502</v>
      </c>
    </row>
    <row r="162" spans="1:9">
      <c r="A162">
        <v>29.6</v>
      </c>
      <c r="B162" s="3">
        <v>20.322645495947398</v>
      </c>
      <c r="C162" s="2">
        <v>74</v>
      </c>
      <c r="D162" s="3">
        <v>37.088791822670302</v>
      </c>
      <c r="E162" s="3">
        <v>35.893292529761702</v>
      </c>
      <c r="F162" s="3">
        <v>34.981512705411802</v>
      </c>
      <c r="G162" s="3">
        <v>40.425360285846601</v>
      </c>
      <c r="H162" s="3">
        <v>35.146965276003101</v>
      </c>
      <c r="I162" s="3">
        <v>33.087513577147398</v>
      </c>
    </row>
    <row r="163" spans="1:9">
      <c r="A163">
        <v>29.8</v>
      </c>
      <c r="B163" s="3">
        <v>20.5754437211768</v>
      </c>
      <c r="C163" s="2">
        <v>74.5</v>
      </c>
      <c r="D163" s="3">
        <v>37.760254092224798</v>
      </c>
      <c r="E163" s="3">
        <v>36.198266139327202</v>
      </c>
      <c r="F163" s="3">
        <v>35.395404096307097</v>
      </c>
      <c r="G163" s="3">
        <v>40.770197526054297</v>
      </c>
      <c r="H163" s="3">
        <v>35.505927578799103</v>
      </c>
      <c r="I163" s="3">
        <v>33.306399318125798</v>
      </c>
    </row>
    <row r="164" spans="1:9">
      <c r="A164">
        <v>30</v>
      </c>
      <c r="B164" s="3">
        <v>20.631549674784502</v>
      </c>
      <c r="C164" s="2">
        <v>75</v>
      </c>
      <c r="D164" s="3">
        <v>37.760254092224798</v>
      </c>
      <c r="E164" s="3">
        <v>36.977189639551398</v>
      </c>
      <c r="F164" s="3">
        <v>36.115035297332</v>
      </c>
      <c r="G164" s="3">
        <v>41.116197169025902</v>
      </c>
      <c r="H164" s="3">
        <v>35.727176536153898</v>
      </c>
      <c r="I164" s="3">
        <v>33.114864218063502</v>
      </c>
    </row>
    <row r="165" spans="1:9">
      <c r="A165">
        <v>30.2</v>
      </c>
      <c r="B165" s="3">
        <v>20.659593541956301</v>
      </c>
      <c r="C165" s="2">
        <v>75.5</v>
      </c>
      <c r="D165" s="3">
        <v>38.0691204284769</v>
      </c>
      <c r="E165" s="3">
        <v>37.032982808331397</v>
      </c>
      <c r="F165" s="3">
        <v>36.420419763556701</v>
      </c>
      <c r="G165" s="3">
        <v>41.145082665905697</v>
      </c>
      <c r="H165" s="3">
        <v>35.478291838462503</v>
      </c>
      <c r="I165" s="3">
        <v>33.060165385375697</v>
      </c>
    </row>
    <row r="166" spans="1:9">
      <c r="A166">
        <v>30.4</v>
      </c>
      <c r="B166" s="3">
        <v>20.631549674784502</v>
      </c>
      <c r="C166" s="2">
        <v>76</v>
      </c>
      <c r="D166" s="3">
        <v>38.181616275265299</v>
      </c>
      <c r="E166" s="3">
        <v>38.012906398355703</v>
      </c>
      <c r="F166" s="3">
        <v>37.228414054925103</v>
      </c>
      <c r="G166" s="3">
        <v>41.6374552801718</v>
      </c>
      <c r="H166" s="3">
        <v>35.533567499194803</v>
      </c>
      <c r="I166" s="3">
        <v>33.114864218063502</v>
      </c>
    </row>
    <row r="167" spans="1:9">
      <c r="A167">
        <v>30.6</v>
      </c>
      <c r="B167" s="3">
        <v>20.743694440459102</v>
      </c>
      <c r="C167" s="2">
        <v>76.5</v>
      </c>
      <c r="D167" s="3">
        <v>38.7173449511494</v>
      </c>
      <c r="E167" s="3">
        <v>38.491494700312003</v>
      </c>
      <c r="F167" s="3">
        <v>37.844419833603297</v>
      </c>
      <c r="G167" s="3">
        <v>41.957380395075198</v>
      </c>
      <c r="H167" s="3">
        <v>35.948703682971697</v>
      </c>
      <c r="I167" s="3">
        <v>33.060165385375697</v>
      </c>
    </row>
    <row r="168" spans="1:9">
      <c r="A168">
        <v>30.8</v>
      </c>
      <c r="B168" s="3">
        <v>20.687636839783799</v>
      </c>
      <c r="C168" s="2">
        <v>77</v>
      </c>
      <c r="D168" s="3">
        <v>38.547915668570703</v>
      </c>
      <c r="E168" s="3">
        <v>38.576135809661302</v>
      </c>
      <c r="F168" s="3">
        <v>38.547915668570703</v>
      </c>
      <c r="G168" s="3">
        <v>42.044820880439701</v>
      </c>
      <c r="H168" s="3">
        <v>35.920998564891299</v>
      </c>
      <c r="I168" s="3">
        <v>32.978130005641397</v>
      </c>
    </row>
    <row r="169" spans="1:9">
      <c r="A169">
        <v>31</v>
      </c>
      <c r="B169" s="3">
        <v>20.7156686400829</v>
      </c>
      <c r="C169" s="2">
        <v>77.5</v>
      </c>
      <c r="D169" s="3">
        <v>38.632601023485599</v>
      </c>
      <c r="E169" s="3">
        <v>39.227061654223903</v>
      </c>
      <c r="F169" s="3">
        <v>38.915304348130803</v>
      </c>
      <c r="G169" s="3">
        <v>42.366126146370199</v>
      </c>
      <c r="H169" s="3">
        <v>35.754850646708299</v>
      </c>
      <c r="I169" s="3">
        <v>33.114864218063502</v>
      </c>
    </row>
    <row r="170" spans="1:9">
      <c r="A170">
        <v>31.2</v>
      </c>
      <c r="B170" s="3">
        <v>20.406967553062199</v>
      </c>
      <c r="C170" s="2">
        <v>78</v>
      </c>
      <c r="D170" s="3">
        <v>38.773870040267497</v>
      </c>
      <c r="E170" s="3">
        <v>39.340633313248297</v>
      </c>
      <c r="F170" s="3">
        <v>39.568115275591801</v>
      </c>
      <c r="G170" s="3">
        <v>42.395392198103501</v>
      </c>
      <c r="H170" s="3">
        <v>36.087302791610298</v>
      </c>
      <c r="I170" s="3">
        <v>33.060165385375697</v>
      </c>
    </row>
    <row r="171" spans="1:9">
      <c r="A171">
        <v>31.4</v>
      </c>
      <c r="B171" s="3">
        <v>20.771714262860701</v>
      </c>
      <c r="C171" s="2">
        <v>78.5</v>
      </c>
      <c r="D171" s="3">
        <v>38.491494700312003</v>
      </c>
      <c r="E171" s="3">
        <v>39.653537744276797</v>
      </c>
      <c r="F171" s="3">
        <v>39.710523228257998</v>
      </c>
      <c r="G171" s="3">
        <v>42.629843753263401</v>
      </c>
      <c r="H171" s="3">
        <v>35.920998564891299</v>
      </c>
      <c r="I171" s="3">
        <v>33.087513577147398</v>
      </c>
    </row>
    <row r="172" spans="1:9">
      <c r="A172">
        <v>31.6</v>
      </c>
      <c r="B172" s="3">
        <v>20.771714262860701</v>
      </c>
      <c r="C172" s="2">
        <v>79</v>
      </c>
      <c r="D172" s="3">
        <v>38.689086754953401</v>
      </c>
      <c r="E172" s="3">
        <v>40.024471053660299</v>
      </c>
      <c r="F172" s="3">
        <v>40.110248325126904</v>
      </c>
      <c r="G172" s="3">
        <v>42.747294753744598</v>
      </c>
      <c r="H172" s="3">
        <v>36.004127477448598</v>
      </c>
      <c r="I172" s="3">
        <v>32.8961160930521</v>
      </c>
    </row>
    <row r="173" spans="1:9">
      <c r="A173">
        <v>31.8</v>
      </c>
      <c r="B173" s="3">
        <v>20.855743549201101</v>
      </c>
      <c r="C173" s="2">
        <v>79.5</v>
      </c>
      <c r="D173" s="3">
        <v>38.576135809661302</v>
      </c>
      <c r="E173" s="3">
        <v>40.482753972173597</v>
      </c>
      <c r="F173" s="3">
        <v>40.597635866790903</v>
      </c>
      <c r="G173" s="3">
        <v>42.864897689442699</v>
      </c>
      <c r="H173" s="3">
        <v>35.810217395968003</v>
      </c>
      <c r="I173" s="3">
        <v>32.786798632157499</v>
      </c>
    </row>
    <row r="174" spans="1:9">
      <c r="A174">
        <v>32</v>
      </c>
      <c r="B174" s="3">
        <v>20.855743549201101</v>
      </c>
      <c r="C174" s="2">
        <v>80</v>
      </c>
      <c r="D174" s="3">
        <v>38.773870040267497</v>
      </c>
      <c r="E174" s="3">
        <v>40.282011172515503</v>
      </c>
      <c r="F174" s="3">
        <v>41.173979327912299</v>
      </c>
      <c r="G174" s="3">
        <v>42.864897689442699</v>
      </c>
      <c r="H174" s="3">
        <v>35.837904670907399</v>
      </c>
      <c r="I174" s="3">
        <v>32.704833123205702</v>
      </c>
    </row>
    <row r="175" spans="1:9">
      <c r="A175">
        <v>32.200000000000003</v>
      </c>
      <c r="B175" s="3">
        <v>20.855743549201101</v>
      </c>
      <c r="C175" s="2">
        <v>80.5</v>
      </c>
      <c r="D175" s="3">
        <v>38.435093840395801</v>
      </c>
      <c r="E175" s="3">
        <v>40.396673784542102</v>
      </c>
      <c r="F175" s="3">
        <v>41.521380833645303</v>
      </c>
      <c r="G175" s="3">
        <v>42.953198967200798</v>
      </c>
      <c r="H175" s="3">
        <v>35.893292529761702</v>
      </c>
      <c r="I175" s="3">
        <v>32.732156269897303</v>
      </c>
    </row>
    <row r="176" spans="1:9">
      <c r="A176">
        <v>32.4</v>
      </c>
      <c r="B176" s="3">
        <v>20.491233430565899</v>
      </c>
      <c r="C176" s="2">
        <v>81</v>
      </c>
      <c r="D176" s="3">
        <v>38.209754249666901</v>
      </c>
      <c r="E176" s="3">
        <v>40.425360285846601</v>
      </c>
      <c r="F176" s="3">
        <v>41.318580072475797</v>
      </c>
      <c r="G176" s="3">
        <v>43.041589902688301</v>
      </c>
      <c r="H176" s="3">
        <v>35.340164326189402</v>
      </c>
      <c r="I176" s="3">
        <v>32.431764035416101</v>
      </c>
    </row>
    <row r="177" spans="1:9">
      <c r="A177">
        <v>32.6</v>
      </c>
      <c r="B177" s="3">
        <v>20.799733599045599</v>
      </c>
      <c r="C177" s="2">
        <v>81.5</v>
      </c>
      <c r="D177" s="3">
        <v>38.350542971943803</v>
      </c>
      <c r="E177" s="3">
        <v>40.827782433746499</v>
      </c>
      <c r="F177" s="3">
        <v>41.840919910662102</v>
      </c>
      <c r="G177" s="3">
        <v>42.835481202614702</v>
      </c>
      <c r="H177" s="3">
        <v>35.727176536153898</v>
      </c>
      <c r="I177" s="3">
        <v>32.2953078952306</v>
      </c>
    </row>
    <row r="178" spans="1:9">
      <c r="A178">
        <v>32.799999999999997</v>
      </c>
      <c r="B178" s="3">
        <v>20.631549674784502</v>
      </c>
      <c r="C178" s="2">
        <v>82</v>
      </c>
      <c r="D178" s="3">
        <v>38.0691204284769</v>
      </c>
      <c r="E178" s="3">
        <v>40.827782433746499</v>
      </c>
      <c r="F178" s="3">
        <v>41.899132375309101</v>
      </c>
      <c r="G178" s="3">
        <v>43.189098676737103</v>
      </c>
      <c r="H178" s="3">
        <v>35.533567499194803</v>
      </c>
      <c r="I178" s="3">
        <v>32.077078260033502</v>
      </c>
    </row>
    <row r="179" spans="1:9">
      <c r="A179">
        <v>33</v>
      </c>
      <c r="B179" s="3">
        <v>20.9956711923844</v>
      </c>
      <c r="C179" s="2">
        <v>82.5</v>
      </c>
      <c r="D179" s="3">
        <v>38.322373810743002</v>
      </c>
      <c r="E179" s="3">
        <v>40.827782433746499</v>
      </c>
      <c r="F179" s="3">
        <v>41.695544621779</v>
      </c>
      <c r="G179" s="3">
        <v>43.248171285419303</v>
      </c>
      <c r="H179" s="3">
        <v>35.561211620426903</v>
      </c>
      <c r="I179" s="3">
        <v>32.404469809518403</v>
      </c>
    </row>
    <row r="180" spans="1:9">
      <c r="A180">
        <v>33.200000000000003</v>
      </c>
      <c r="B180" s="3">
        <v>20.547376110431902</v>
      </c>
      <c r="C180" s="2">
        <v>83</v>
      </c>
      <c r="D180" s="3">
        <v>37.956722057904699</v>
      </c>
      <c r="E180" s="3">
        <v>40.798984527773001</v>
      </c>
      <c r="F180" s="3">
        <v>42.278388963500802</v>
      </c>
      <c r="G180" s="3">
        <v>43.248171285419303</v>
      </c>
      <c r="H180" s="3">
        <v>35.064221674229898</v>
      </c>
      <c r="I180" s="3">
        <v>32.186177721256598</v>
      </c>
    </row>
    <row r="181" spans="1:9">
      <c r="A181">
        <v>33.4</v>
      </c>
      <c r="B181" s="3">
        <v>20.322645495947398</v>
      </c>
      <c r="C181" s="2">
        <v>83.5</v>
      </c>
      <c r="D181" s="3">
        <v>37.872485078446402</v>
      </c>
      <c r="E181" s="3">
        <v>40.482753972173597</v>
      </c>
      <c r="F181" s="3">
        <v>41.7536689322759</v>
      </c>
      <c r="G181" s="3">
        <v>42.835481202614702</v>
      </c>
      <c r="H181" s="3">
        <v>35.091797203949397</v>
      </c>
      <c r="I181" s="3">
        <v>31.8589673655867</v>
      </c>
    </row>
    <row r="182" spans="1:9">
      <c r="A182">
        <v>33.6</v>
      </c>
      <c r="B182" s="3">
        <v>20.771714262860701</v>
      </c>
      <c r="C182" s="2">
        <v>84</v>
      </c>
      <c r="D182" s="3">
        <v>37.732212425627601</v>
      </c>
      <c r="E182" s="3">
        <v>40.6838792500184</v>
      </c>
      <c r="F182" s="3">
        <v>42.307624550904301</v>
      </c>
      <c r="G182" s="3">
        <v>43.218631507458099</v>
      </c>
      <c r="H182" s="3">
        <v>35.119376602051297</v>
      </c>
      <c r="I182" s="3">
        <v>32.049804079631201</v>
      </c>
    </row>
    <row r="183" spans="1:9">
      <c r="A183">
        <v>33.799999999999997</v>
      </c>
      <c r="B183" s="3">
        <v>20.771714262860701</v>
      </c>
      <c r="C183" s="2">
        <v>84.5</v>
      </c>
      <c r="D183" s="3">
        <v>37.396145800201602</v>
      </c>
      <c r="E183" s="3">
        <v>40.167472021496501</v>
      </c>
      <c r="F183" s="3">
        <v>42.161532304266899</v>
      </c>
      <c r="G183" s="3">
        <v>43.0710710119209</v>
      </c>
      <c r="H183" s="3">
        <v>35.1745524739678</v>
      </c>
      <c r="I183" s="3">
        <v>31.695454513059101</v>
      </c>
    </row>
    <row r="184" spans="1:9">
      <c r="A184">
        <v>34</v>
      </c>
      <c r="B184" s="3">
        <v>20.406967553062199</v>
      </c>
      <c r="C184" s="2">
        <v>85</v>
      </c>
      <c r="D184" s="3">
        <v>37.536072246387498</v>
      </c>
      <c r="E184" s="3">
        <v>40.396673784542102</v>
      </c>
      <c r="F184" s="3">
        <v>42.015664137455502</v>
      </c>
      <c r="G184" s="3">
        <v>43.0710710119209</v>
      </c>
      <c r="H184" s="3">
        <v>35.119376602051297</v>
      </c>
      <c r="I184" s="3">
        <v>31.8589673655867</v>
      </c>
    </row>
    <row r="185" spans="1:9">
      <c r="A185">
        <v>34.200000000000003</v>
      </c>
      <c r="B185" s="3">
        <v>20.210129503199799</v>
      </c>
      <c r="C185" s="2">
        <v>85.5</v>
      </c>
      <c r="D185" s="3">
        <v>37.2563591896361</v>
      </c>
      <c r="E185" s="3">
        <v>40.224726248127702</v>
      </c>
      <c r="F185" s="3">
        <v>42.073983769945301</v>
      </c>
      <c r="G185" s="3">
        <v>43.0710710119209</v>
      </c>
      <c r="H185" s="3">
        <v>34.788658435738803</v>
      </c>
      <c r="I185" s="3">
        <v>31.286926929878401</v>
      </c>
    </row>
    <row r="186" spans="1:9">
      <c r="A186">
        <v>34.4</v>
      </c>
      <c r="B186" s="3">
        <v>20.799733599045599</v>
      </c>
      <c r="C186" s="2">
        <v>86</v>
      </c>
      <c r="D186" s="3">
        <v>37.172551082549397</v>
      </c>
      <c r="E186" s="3">
        <v>39.739028297825399</v>
      </c>
      <c r="F186" s="3">
        <v>41.724600976743801</v>
      </c>
      <c r="G186" s="3">
        <v>43.0121156207965</v>
      </c>
      <c r="H186" s="3">
        <v>34.8988378084507</v>
      </c>
      <c r="I186" s="3">
        <v>31.695454513059101</v>
      </c>
    </row>
    <row r="187" spans="1:9">
      <c r="A187">
        <v>34.6</v>
      </c>
      <c r="B187" s="3">
        <v>20.6034997418407</v>
      </c>
      <c r="C187" s="2">
        <v>86.5</v>
      </c>
      <c r="D187" s="3">
        <v>36.949303711513501</v>
      </c>
      <c r="E187" s="3">
        <v>39.881655492357403</v>
      </c>
      <c r="F187" s="3">
        <v>41.608422253358498</v>
      </c>
      <c r="G187" s="3">
        <v>42.835481202614702</v>
      </c>
      <c r="H187" s="3">
        <v>34.871288777093298</v>
      </c>
      <c r="I187" s="3">
        <v>31.450299533291201</v>
      </c>
    </row>
    <row r="188" spans="1:9">
      <c r="A188">
        <v>34.799999999999997</v>
      </c>
      <c r="B188" s="3">
        <v>20.631549674784502</v>
      </c>
      <c r="C188" s="2">
        <v>87</v>
      </c>
      <c r="D188" s="3">
        <v>36.809947123981601</v>
      </c>
      <c r="E188" s="3">
        <v>39.710523228257998</v>
      </c>
      <c r="F188" s="3">
        <v>41.550385051877498</v>
      </c>
      <c r="G188" s="3">
        <v>42.864897689442699</v>
      </c>
      <c r="H188" s="3">
        <v>34.568473088765401</v>
      </c>
      <c r="I188" s="3">
        <v>31.450299533291201</v>
      </c>
    </row>
    <row r="189" spans="1:9">
      <c r="A189">
        <v>35</v>
      </c>
      <c r="B189" s="3">
        <v>20.659593541956301</v>
      </c>
      <c r="C189" s="2">
        <v>87.5</v>
      </c>
      <c r="D189" s="3">
        <v>36.642884825815699</v>
      </c>
      <c r="E189" s="3">
        <v>39.596581284158702</v>
      </c>
      <c r="F189" s="3">
        <v>41.116197169025902</v>
      </c>
      <c r="G189" s="3">
        <v>42.747294753744598</v>
      </c>
      <c r="H189" s="3">
        <v>34.485965502135301</v>
      </c>
      <c r="I189" s="3">
        <v>31.368606760936199</v>
      </c>
    </row>
    <row r="190" spans="1:9">
      <c r="A190">
        <v>35.200000000000003</v>
      </c>
      <c r="B190" s="3">
        <v>20.9956711923844</v>
      </c>
      <c r="C190" s="2">
        <v>88</v>
      </c>
      <c r="D190" s="3">
        <v>36.559421897734701</v>
      </c>
      <c r="E190" s="3">
        <v>39.5112020388611</v>
      </c>
      <c r="F190" s="3">
        <v>41.0007325655694</v>
      </c>
      <c r="G190" s="3">
        <v>42.395392198103501</v>
      </c>
      <c r="H190" s="3">
        <v>34.403483249296698</v>
      </c>
      <c r="I190" s="3">
        <v>31.368606760936199</v>
      </c>
    </row>
    <row r="191" spans="1:9">
      <c r="A191">
        <v>35.4</v>
      </c>
      <c r="B191" s="3">
        <v>20.855743549201101</v>
      </c>
      <c r="C191" s="2">
        <v>88.5</v>
      </c>
      <c r="D191" s="3">
        <v>36.031851608600803</v>
      </c>
      <c r="E191" s="3">
        <v>39.340633313248297</v>
      </c>
      <c r="F191" s="3">
        <v>40.712644907327899</v>
      </c>
      <c r="G191" s="3">
        <v>42.571174809991</v>
      </c>
      <c r="H191" s="3">
        <v>34.183679997916201</v>
      </c>
      <c r="I191" s="3">
        <v>30.797106056456801</v>
      </c>
    </row>
    <row r="192" spans="1:9">
      <c r="A192">
        <v>35.6</v>
      </c>
      <c r="B192" s="3">
        <v>20.659593541956301</v>
      </c>
      <c r="C192" s="2">
        <v>89</v>
      </c>
      <c r="D192" s="3">
        <v>36.087302791610298</v>
      </c>
      <c r="E192" s="3">
        <v>39.1419517444006</v>
      </c>
      <c r="F192" s="3">
        <v>40.5401791099899</v>
      </c>
      <c r="G192" s="3">
        <v>42.395392198103501</v>
      </c>
      <c r="H192" s="3">
        <v>34.403483249296698</v>
      </c>
      <c r="I192" s="3">
        <v>31.069177561249202</v>
      </c>
    </row>
    <row r="193" spans="1:9">
      <c r="A193">
        <v>35.799999999999997</v>
      </c>
      <c r="B193" s="3">
        <v>20.9676984059044</v>
      </c>
      <c r="C193" s="2">
        <v>89.5</v>
      </c>
      <c r="D193" s="3">
        <v>36.059574902292397</v>
      </c>
      <c r="E193" s="3">
        <v>39.028573655906499</v>
      </c>
      <c r="F193" s="3">
        <v>40.827782433746499</v>
      </c>
      <c r="G193" s="3">
        <v>41.811828379157802</v>
      </c>
      <c r="H193" s="3">
        <v>34.266083114244601</v>
      </c>
      <c r="I193" s="3">
        <v>30.878717345061101</v>
      </c>
    </row>
    <row r="194" spans="1:9">
      <c r="A194">
        <v>36</v>
      </c>
      <c r="B194" s="3">
        <v>21.051604905551201</v>
      </c>
      <c r="C194" s="2">
        <v>90</v>
      </c>
      <c r="D194" s="3">
        <v>35.976413313565097</v>
      </c>
      <c r="E194" s="3">
        <v>38.660840625212799</v>
      </c>
      <c r="F194" s="3">
        <v>40.597635866790903</v>
      </c>
      <c r="G194" s="3">
        <v>41.986519213065598</v>
      </c>
      <c r="H194" s="3">
        <v>34.293555494567698</v>
      </c>
      <c r="I194" s="3">
        <v>30.824306926593401</v>
      </c>
    </row>
    <row r="195" spans="1:9">
      <c r="A195">
        <v>36.200000000000003</v>
      </c>
      <c r="B195" s="3">
        <v>20.5193078472835</v>
      </c>
      <c r="C195" s="2">
        <v>90.5</v>
      </c>
      <c r="D195" s="3">
        <v>35.6718359311961</v>
      </c>
      <c r="E195" s="3">
        <v>38.491494700312003</v>
      </c>
      <c r="F195" s="3">
        <v>40.396673784542102</v>
      </c>
      <c r="G195" s="3">
        <v>41.899132375309101</v>
      </c>
      <c r="H195" s="3">
        <v>34.073855429396701</v>
      </c>
      <c r="I195" s="3">
        <v>30.878717345061101</v>
      </c>
    </row>
    <row r="196" spans="1:9">
      <c r="A196">
        <v>36.4</v>
      </c>
      <c r="B196" s="3">
        <v>20.855743549201101</v>
      </c>
      <c r="C196" s="2">
        <v>91</v>
      </c>
      <c r="D196" s="3">
        <v>35.644174798006297</v>
      </c>
      <c r="E196" s="3">
        <v>38.491494700312003</v>
      </c>
      <c r="F196" s="3">
        <v>39.853116405539197</v>
      </c>
      <c r="G196" s="3">
        <v>41.463395393735603</v>
      </c>
      <c r="H196" s="3">
        <v>33.936645649600102</v>
      </c>
      <c r="I196" s="3">
        <v>30.525139310656701</v>
      </c>
    </row>
    <row r="197" spans="1:9">
      <c r="A197">
        <v>36.6</v>
      </c>
      <c r="B197" s="3">
        <v>20.771714262860701</v>
      </c>
      <c r="C197" s="2">
        <v>91.5</v>
      </c>
      <c r="D197" s="3">
        <v>35.340164326189402</v>
      </c>
      <c r="E197" s="3">
        <v>38.266054303582997</v>
      </c>
      <c r="F197" s="3">
        <v>39.938758742633901</v>
      </c>
      <c r="G197" s="3">
        <v>41.347527243146999</v>
      </c>
      <c r="H197" s="3">
        <v>33.744673993178502</v>
      </c>
      <c r="I197" s="3">
        <v>30.7699062869195</v>
      </c>
    </row>
    <row r="198" spans="1:9">
      <c r="A198">
        <v>36.799999999999997</v>
      </c>
      <c r="B198" s="3">
        <v>20.9956711923844</v>
      </c>
      <c r="C198" s="2">
        <v>92</v>
      </c>
      <c r="D198" s="3">
        <v>35.202143602651198</v>
      </c>
      <c r="E198" s="3">
        <v>38.125353338413603</v>
      </c>
      <c r="F198" s="3">
        <v>39.796057630909097</v>
      </c>
      <c r="G198" s="3">
        <v>41.029584895754702</v>
      </c>
      <c r="H198" s="3">
        <v>33.9640804590641</v>
      </c>
      <c r="I198" s="3">
        <v>30.688308110680101</v>
      </c>
    </row>
    <row r="199" spans="1:9">
      <c r="A199">
        <v>37</v>
      </c>
      <c r="B199" s="3">
        <v>20.827741530186099</v>
      </c>
      <c r="C199" s="2">
        <v>92.5</v>
      </c>
      <c r="D199" s="3">
        <v>35.146965276003101</v>
      </c>
      <c r="E199" s="3">
        <v>37.508076738871999</v>
      </c>
      <c r="F199" s="3">
        <v>39.283833512093103</v>
      </c>
      <c r="G199" s="3">
        <v>41.087317175737503</v>
      </c>
      <c r="H199" s="3">
        <v>33.662442835700702</v>
      </c>
      <c r="I199" s="3">
        <v>30.525139310656701</v>
      </c>
    </row>
    <row r="200" spans="1:9">
      <c r="A200">
        <v>37.200000000000003</v>
      </c>
      <c r="B200" s="3">
        <v>20.9676984059044</v>
      </c>
      <c r="C200" s="2">
        <v>93</v>
      </c>
      <c r="D200" s="3">
        <v>35.229738682830501</v>
      </c>
      <c r="E200" s="3">
        <v>37.676141125667101</v>
      </c>
      <c r="F200" s="3">
        <v>39.369042357447697</v>
      </c>
      <c r="G200" s="3">
        <v>40.9430497860087</v>
      </c>
      <c r="H200" s="3">
        <v>33.881779641114697</v>
      </c>
      <c r="I200" s="3">
        <v>30.633912765773001</v>
      </c>
    </row>
    <row r="201" spans="1:9">
      <c r="A201">
        <v>37.4</v>
      </c>
      <c r="B201" s="3">
        <v>21.079560415462598</v>
      </c>
      <c r="C201" s="2">
        <v>93.5</v>
      </c>
      <c r="D201" s="3">
        <v>34.953952442186299</v>
      </c>
      <c r="E201" s="3">
        <v>37.508076738871999</v>
      </c>
      <c r="F201" s="3">
        <v>39.255442714944799</v>
      </c>
      <c r="G201" s="3">
        <v>40.626374751466798</v>
      </c>
      <c r="H201" s="3">
        <v>33.607639610471203</v>
      </c>
      <c r="I201" s="3">
        <v>30.3891948518467</v>
      </c>
    </row>
    <row r="202" spans="1:9">
      <c r="A202">
        <v>37.6</v>
      </c>
      <c r="B202" s="3">
        <v>21.023643659108799</v>
      </c>
      <c r="C202" s="2">
        <v>94</v>
      </c>
      <c r="D202" s="3">
        <v>34.678537305825401</v>
      </c>
      <c r="E202" s="3">
        <v>37.424118726881403</v>
      </c>
      <c r="F202" s="3">
        <v>39.170317573397597</v>
      </c>
      <c r="G202" s="3">
        <v>40.511461197538601</v>
      </c>
      <c r="H202" s="3">
        <v>33.2516600652392</v>
      </c>
      <c r="I202" s="3">
        <v>30.144546586702202</v>
      </c>
    </row>
    <row r="203" spans="1:9">
      <c r="A203">
        <v>37.799999999999997</v>
      </c>
      <c r="B203" s="3">
        <v>20.9956711923844</v>
      </c>
      <c r="C203" s="2">
        <v>94.5</v>
      </c>
      <c r="D203" s="3">
        <v>34.403483249296698</v>
      </c>
      <c r="E203" s="3">
        <v>37.172551082549397</v>
      </c>
      <c r="F203" s="3">
        <v>38.943615695657201</v>
      </c>
      <c r="G203" s="3">
        <v>40.396673784542102</v>
      </c>
      <c r="H203" s="3">
        <v>33.388524900159197</v>
      </c>
      <c r="I203" s="3">
        <v>30.443573128819398</v>
      </c>
    </row>
    <row r="204" spans="1:9">
      <c r="A204">
        <v>38</v>
      </c>
      <c r="B204" s="3">
        <v>20.7156686400829</v>
      </c>
      <c r="C204" s="2">
        <v>95</v>
      </c>
      <c r="D204" s="3">
        <v>34.128758750153402</v>
      </c>
      <c r="E204" s="3">
        <v>37.060884643676999</v>
      </c>
      <c r="F204" s="3">
        <v>38.689086754953401</v>
      </c>
      <c r="G204" s="3">
        <v>40.138857764219203</v>
      </c>
      <c r="H204" s="3">
        <v>33.2516600652392</v>
      </c>
      <c r="I204" s="3">
        <v>30.226090761391202</v>
      </c>
    </row>
    <row r="205" spans="1:9">
      <c r="A205">
        <v>38.200000000000003</v>
      </c>
      <c r="B205" s="3">
        <v>20.9676984059044</v>
      </c>
      <c r="C205" s="2">
        <v>95.5</v>
      </c>
      <c r="D205" s="3">
        <v>34.128758750153402</v>
      </c>
      <c r="E205" s="3">
        <v>36.977189639551398</v>
      </c>
      <c r="F205" s="3">
        <v>38.745604200533698</v>
      </c>
      <c r="G205" s="3">
        <v>40.024471053660299</v>
      </c>
      <c r="H205" s="3">
        <v>33.415903542724401</v>
      </c>
      <c r="I205" s="3">
        <v>30.3076364999853</v>
      </c>
    </row>
    <row r="206" spans="1:9">
      <c r="A206">
        <v>38.4</v>
      </c>
      <c r="B206" s="3">
        <v>21.135459769697899</v>
      </c>
      <c r="C206" s="2">
        <v>96</v>
      </c>
      <c r="D206" s="3">
        <v>34.348510073424301</v>
      </c>
      <c r="E206" s="3">
        <v>36.837806956113603</v>
      </c>
      <c r="F206" s="3">
        <v>38.4632883253065</v>
      </c>
      <c r="G206" s="3">
        <v>39.824581934866103</v>
      </c>
      <c r="H206" s="3">
        <v>33.224296937306498</v>
      </c>
      <c r="I206" s="3">
        <v>30.171725472325999</v>
      </c>
    </row>
    <row r="207" spans="1:9">
      <c r="A207">
        <v>38.6</v>
      </c>
      <c r="B207" s="3">
        <v>20.6034997418407</v>
      </c>
      <c r="C207" s="2">
        <v>96.5</v>
      </c>
      <c r="D207" s="3">
        <v>34.156220473682801</v>
      </c>
      <c r="E207" s="3">
        <v>36.615060655823399</v>
      </c>
      <c r="F207" s="3">
        <v>38.294210928215101</v>
      </c>
      <c r="G207" s="3">
        <v>39.5396536816599</v>
      </c>
      <c r="H207" s="3">
        <v>32.950791450377601</v>
      </c>
      <c r="I207" s="3">
        <v>30.063008850557701</v>
      </c>
    </row>
    <row r="208" spans="1:9">
      <c r="A208">
        <v>38.799999999999997</v>
      </c>
      <c r="B208" s="3">
        <v>21.191330982769799</v>
      </c>
      <c r="C208" s="2">
        <v>97</v>
      </c>
      <c r="D208" s="3">
        <v>33.717262568603502</v>
      </c>
      <c r="E208" s="3">
        <v>36.476009130205597</v>
      </c>
      <c r="F208" s="3">
        <v>38.097233827222198</v>
      </c>
      <c r="G208" s="3">
        <v>39.255442714944799</v>
      </c>
      <c r="H208" s="3">
        <v>33.114864218063502</v>
      </c>
      <c r="I208" s="3">
        <v>30.0358327299456</v>
      </c>
    </row>
    <row r="209" spans="1:9">
      <c r="A209">
        <v>39</v>
      </c>
      <c r="B209" s="3">
        <v>21.1633982006007</v>
      </c>
      <c r="C209" s="2">
        <v>97.5</v>
      </c>
      <c r="D209" s="3">
        <v>34.018959148181203</v>
      </c>
      <c r="E209" s="3">
        <v>36.087302791610298</v>
      </c>
      <c r="F209" s="3">
        <v>37.648116924853497</v>
      </c>
      <c r="G209" s="3">
        <v>39.340633313248297</v>
      </c>
      <c r="H209" s="3">
        <v>33.005470945833103</v>
      </c>
      <c r="I209" s="3">
        <v>29.818435243965801</v>
      </c>
    </row>
    <row r="210" spans="1:9">
      <c r="A210">
        <v>39.200000000000003</v>
      </c>
      <c r="B210" s="3">
        <v>21.135459769697899</v>
      </c>
      <c r="C210" s="2">
        <v>98</v>
      </c>
      <c r="D210" s="3">
        <v>33.881779641114697</v>
      </c>
      <c r="E210" s="3">
        <v>36.226017319356998</v>
      </c>
      <c r="F210" s="3">
        <v>37.648116924853497</v>
      </c>
      <c r="G210" s="3">
        <v>38.858712833469397</v>
      </c>
      <c r="H210" s="3">
        <v>32.814123214083402</v>
      </c>
      <c r="I210" s="3">
        <v>29.845606605189499</v>
      </c>
    </row>
    <row r="211" spans="1:9">
      <c r="A211">
        <v>39.4</v>
      </c>
      <c r="B211" s="3">
        <v>21.023643659108799</v>
      </c>
      <c r="C211" s="2">
        <v>98.5</v>
      </c>
      <c r="D211" s="3">
        <v>33.552842052743202</v>
      </c>
      <c r="E211" s="3">
        <v>36.087302791610298</v>
      </c>
      <c r="F211" s="3">
        <v>37.424118726881403</v>
      </c>
      <c r="G211" s="3">
        <v>38.915304348130803</v>
      </c>
      <c r="H211" s="3">
        <v>32.814123214083402</v>
      </c>
      <c r="I211" s="3">
        <v>29.791264405393399</v>
      </c>
    </row>
    <row r="212" spans="1:9">
      <c r="A212">
        <v>39.6</v>
      </c>
      <c r="B212" s="3">
        <v>20.659593541956301</v>
      </c>
      <c r="C212" s="2">
        <v>99</v>
      </c>
      <c r="D212" s="3">
        <v>33.4706687692888</v>
      </c>
      <c r="E212" s="3">
        <v>35.782529124325997</v>
      </c>
      <c r="F212" s="3">
        <v>37.2563591896361</v>
      </c>
      <c r="G212" s="3">
        <v>38.632601023485599</v>
      </c>
      <c r="H212" s="3">
        <v>32.677517535585899</v>
      </c>
      <c r="I212" s="3">
        <v>29.6554068799114</v>
      </c>
    </row>
    <row r="213" spans="1:9">
      <c r="A213">
        <v>39.799999999999997</v>
      </c>
      <c r="B213" s="3">
        <v>21.219258138153499</v>
      </c>
      <c r="C213" s="2">
        <v>99.5</v>
      </c>
      <c r="D213" s="3">
        <v>33.415903542724401</v>
      </c>
      <c r="E213" s="3">
        <v>35.754850646708299</v>
      </c>
      <c r="F213" s="3">
        <v>37.172551082549397</v>
      </c>
      <c r="G213" s="3">
        <v>38.350542971943803</v>
      </c>
      <c r="H213" s="3">
        <v>32.650204156298003</v>
      </c>
      <c r="I213" s="3">
        <v>29.709749559616299</v>
      </c>
    </row>
    <row r="214" spans="1:9">
      <c r="A214">
        <v>40</v>
      </c>
      <c r="B214" s="3">
        <v>21.1075102107914</v>
      </c>
      <c r="C214" s="2">
        <v>100</v>
      </c>
      <c r="D214" s="3">
        <v>33.306399318125798</v>
      </c>
      <c r="E214" s="3">
        <v>35.257343125059897</v>
      </c>
      <c r="F214" s="3">
        <v>36.531612699959901</v>
      </c>
      <c r="G214" s="3">
        <v>38.041013121400297</v>
      </c>
      <c r="H214" s="3">
        <v>32.322594025889799</v>
      </c>
      <c r="I214" s="3">
        <v>29.6825806512044</v>
      </c>
    </row>
    <row r="215" spans="1:9">
      <c r="A215">
        <v>40.200000000000003</v>
      </c>
      <c r="B215" s="3">
        <v>20.5754437211768</v>
      </c>
      <c r="C215" s="2">
        <v>100.5</v>
      </c>
      <c r="D215" s="3">
        <v>33.169578253629801</v>
      </c>
      <c r="E215" s="3">
        <v>35.367784869231201</v>
      </c>
      <c r="F215" s="3">
        <v>36.754237471069402</v>
      </c>
      <c r="G215" s="3">
        <v>38.0691204284769</v>
      </c>
      <c r="H215" s="3">
        <v>32.650204156298003</v>
      </c>
      <c r="I215" s="3">
        <v>29.166410621746198</v>
      </c>
    </row>
    <row r="216" spans="1:9">
      <c r="A216">
        <v>40.4</v>
      </c>
      <c r="B216" s="3">
        <v>20.9956711923844</v>
      </c>
      <c r="C216" s="2">
        <v>101</v>
      </c>
      <c r="D216" s="3">
        <v>32.732156269897303</v>
      </c>
      <c r="E216" s="3">
        <v>35.1745524739678</v>
      </c>
      <c r="F216" s="3">
        <v>36.364855287898898</v>
      </c>
      <c r="G216" s="3">
        <v>37.508076738871999</v>
      </c>
      <c r="H216" s="3">
        <v>32.5409670696978</v>
      </c>
      <c r="I216" s="3">
        <v>29.6554068799114</v>
      </c>
    </row>
    <row r="217" spans="1:9">
      <c r="A217">
        <v>40.6</v>
      </c>
      <c r="B217" s="3">
        <v>21.051604905551201</v>
      </c>
      <c r="C217" s="2">
        <v>101.5</v>
      </c>
      <c r="D217" s="3">
        <v>32.595578625966297</v>
      </c>
      <c r="E217" s="3">
        <v>35.146965276003101</v>
      </c>
      <c r="F217" s="3">
        <v>36.503808451042602</v>
      </c>
      <c r="G217" s="3">
        <v>37.844419833603297</v>
      </c>
      <c r="H217" s="3">
        <v>32.377172302149397</v>
      </c>
      <c r="I217" s="3">
        <v>29.492399170382299</v>
      </c>
    </row>
    <row r="218" spans="1:9">
      <c r="A218">
        <v>40.799999999999997</v>
      </c>
      <c r="B218" s="3">
        <v>21.1633982006007</v>
      </c>
      <c r="C218" s="2">
        <v>102</v>
      </c>
      <c r="D218" s="3">
        <v>32.5409670696978</v>
      </c>
      <c r="E218" s="3">
        <v>34.953952442186299</v>
      </c>
      <c r="F218" s="3">
        <v>36.226017319356998</v>
      </c>
      <c r="G218" s="3">
        <v>37.508076738871999</v>
      </c>
      <c r="H218" s="3">
        <v>31.940741565394401</v>
      </c>
      <c r="I218" s="3">
        <v>29.030590816112699</v>
      </c>
    </row>
    <row r="219" spans="1:9">
      <c r="A219">
        <v>41</v>
      </c>
      <c r="B219" s="3">
        <v>21.191330982769799</v>
      </c>
      <c r="C219" s="2">
        <v>102.5</v>
      </c>
      <c r="D219" s="3">
        <v>32.6228929692886</v>
      </c>
      <c r="E219" s="3">
        <v>34.8988378084507</v>
      </c>
      <c r="F219" s="3">
        <v>36.1427778570418</v>
      </c>
      <c r="G219" s="3">
        <v>37.4520972673266</v>
      </c>
      <c r="H219" s="3">
        <v>32.404469809518403</v>
      </c>
      <c r="I219" s="3">
        <v>29.410897335357401</v>
      </c>
    </row>
    <row r="220" spans="1:9">
      <c r="A220">
        <v>41.2</v>
      </c>
      <c r="B220" s="3">
        <v>21.1075102107914</v>
      </c>
      <c r="C220" s="2">
        <v>103</v>
      </c>
      <c r="D220" s="3">
        <v>32.377172302149397</v>
      </c>
      <c r="E220" s="3">
        <v>34.623500852767798</v>
      </c>
      <c r="F220" s="3">
        <v>35.920998564891299</v>
      </c>
      <c r="G220" s="3">
        <v>37.1446277468917</v>
      </c>
      <c r="H220" s="3">
        <v>32.2134560135557</v>
      </c>
      <c r="I220" s="3">
        <v>29.139247510962502</v>
      </c>
    </row>
    <row r="221" spans="1:9">
      <c r="A221">
        <v>41.4</v>
      </c>
      <c r="B221" s="3">
        <v>20.939719817044299</v>
      </c>
      <c r="C221" s="2">
        <v>103.5</v>
      </c>
      <c r="D221" s="3">
        <v>32.459060325159498</v>
      </c>
      <c r="E221" s="3">
        <v>34.211142704846999</v>
      </c>
      <c r="F221" s="3">
        <v>35.478291838462503</v>
      </c>
      <c r="G221" s="3">
        <v>37.005080848900697</v>
      </c>
      <c r="H221" s="3">
        <v>31.995271870211202</v>
      </c>
      <c r="I221" s="3">
        <v>29.193573869882801</v>
      </c>
    </row>
    <row r="222" spans="1:9">
      <c r="A222">
        <v>41.6</v>
      </c>
      <c r="B222" s="3">
        <v>21.414603410205999</v>
      </c>
      <c r="C222" s="2">
        <v>104</v>
      </c>
      <c r="D222" s="3">
        <v>32.459060325159498</v>
      </c>
      <c r="E222" s="3">
        <v>34.623500852767798</v>
      </c>
      <c r="F222" s="3">
        <v>35.561211620426903</v>
      </c>
      <c r="G222" s="3">
        <v>37.032982808331397</v>
      </c>
      <c r="H222" s="3">
        <v>31.886223684074601</v>
      </c>
      <c r="I222" s="3">
        <v>29.193573869882801</v>
      </c>
    </row>
    <row r="223" spans="1:9">
      <c r="A223">
        <v>41.8</v>
      </c>
      <c r="B223" s="3">
        <v>20.9956711923844</v>
      </c>
      <c r="C223" s="2">
        <v>104.5</v>
      </c>
      <c r="D223" s="3">
        <v>32.2134560135557</v>
      </c>
      <c r="E223" s="3">
        <v>34.403483249296698</v>
      </c>
      <c r="F223" s="3">
        <v>35.367784869231201</v>
      </c>
      <c r="G223" s="3">
        <v>36.754237471069402</v>
      </c>
      <c r="H223" s="3">
        <v>32.131621552863997</v>
      </c>
      <c r="I223" s="3">
        <v>28.8404418538519</v>
      </c>
    </row>
    <row r="224" spans="1:9">
      <c r="A224">
        <v>42</v>
      </c>
      <c r="B224" s="3">
        <v>21.553969422909098</v>
      </c>
      <c r="C224" s="2">
        <v>105</v>
      </c>
      <c r="D224" s="3">
        <v>32.2134560135557</v>
      </c>
      <c r="E224" s="3">
        <v>34.018959148181203</v>
      </c>
      <c r="F224" s="3">
        <v>35.229738682830501</v>
      </c>
      <c r="G224" s="3">
        <v>36.587241497024799</v>
      </c>
      <c r="H224" s="3">
        <v>31.586480543744301</v>
      </c>
      <c r="I224" s="3">
        <v>29.220737271425499</v>
      </c>
    </row>
    <row r="225" spans="1:9">
      <c r="A225">
        <v>42.2</v>
      </c>
      <c r="B225" s="3">
        <v>21.414603410205999</v>
      </c>
      <c r="C225" s="2">
        <v>105.5</v>
      </c>
      <c r="D225" s="3">
        <v>32.022537063404599</v>
      </c>
      <c r="E225" s="3">
        <v>34.128758750153402</v>
      </c>
      <c r="F225" s="3">
        <v>34.981512705411802</v>
      </c>
      <c r="G225" s="3">
        <v>36.364855287898898</v>
      </c>
      <c r="H225" s="3">
        <v>31.8589673655867</v>
      </c>
      <c r="I225" s="3">
        <v>29.166410621746198</v>
      </c>
    </row>
    <row r="226" spans="1:9">
      <c r="A226">
        <v>42.4</v>
      </c>
      <c r="B226" s="3">
        <v>21.275101107086499</v>
      </c>
      <c r="C226" s="2">
        <v>106</v>
      </c>
      <c r="D226" s="3">
        <v>31.968008483997899</v>
      </c>
      <c r="E226" s="3">
        <v>33.580236787402697</v>
      </c>
      <c r="F226" s="3">
        <v>34.540967113999201</v>
      </c>
      <c r="G226" s="3">
        <v>36.364855287898898</v>
      </c>
      <c r="H226" s="3">
        <v>31.8589673655867</v>
      </c>
      <c r="I226" s="3">
        <v>29.084916333034801</v>
      </c>
    </row>
    <row r="227" spans="1:9">
      <c r="A227">
        <v>42.6</v>
      </c>
      <c r="B227" s="3">
        <v>21.051604905551201</v>
      </c>
      <c r="C227" s="2">
        <v>106.5</v>
      </c>
      <c r="D227" s="3">
        <v>31.8044545710653</v>
      </c>
      <c r="E227" s="3">
        <v>33.854353756973097</v>
      </c>
      <c r="F227" s="3">
        <v>34.816201800068001</v>
      </c>
      <c r="G227" s="3">
        <v>36.031851608600803</v>
      </c>
      <c r="H227" s="3">
        <v>31.8044545710653</v>
      </c>
      <c r="I227" s="3">
        <v>28.595962895269199</v>
      </c>
    </row>
    <row r="228" spans="1:9">
      <c r="A228">
        <v>42.8</v>
      </c>
      <c r="B228" s="3">
        <v>21.3030115127196</v>
      </c>
      <c r="C228" s="2">
        <v>107</v>
      </c>
      <c r="D228" s="3">
        <v>31.8589673655867</v>
      </c>
      <c r="E228" s="3">
        <v>33.689848621574001</v>
      </c>
      <c r="F228" s="3">
        <v>34.788658435738803</v>
      </c>
      <c r="G228" s="3">
        <v>35.948703682971697</v>
      </c>
      <c r="H228" s="3">
        <v>31.6137203166072</v>
      </c>
      <c r="I228" s="3">
        <v>28.921935034681599</v>
      </c>
    </row>
    <row r="229" spans="1:9">
      <c r="A229">
        <v>43</v>
      </c>
      <c r="B229" s="3">
        <v>21.6375269273634</v>
      </c>
      <c r="C229" s="2">
        <v>107.5</v>
      </c>
      <c r="D229" s="3">
        <v>31.4775316355577</v>
      </c>
      <c r="E229" s="3">
        <v>33.2516600652392</v>
      </c>
      <c r="F229" s="3">
        <v>34.485965502135301</v>
      </c>
      <c r="G229" s="3">
        <v>35.450654862073101</v>
      </c>
      <c r="H229" s="3">
        <v>31.2052649216945</v>
      </c>
      <c r="I229" s="3">
        <v>29.0034228471355</v>
      </c>
    </row>
    <row r="230" spans="1:9">
      <c r="A230">
        <v>43.2</v>
      </c>
      <c r="B230" s="3">
        <v>21.023643659108799</v>
      </c>
      <c r="C230" s="2">
        <v>108</v>
      </c>
      <c r="D230" s="3">
        <v>31.586480543744301</v>
      </c>
      <c r="E230" s="3">
        <v>33.580236787402697</v>
      </c>
      <c r="F230" s="3">
        <v>34.513464592048301</v>
      </c>
      <c r="G230" s="3">
        <v>35.616517948766301</v>
      </c>
      <c r="H230" s="3">
        <v>31.1780416416869</v>
      </c>
      <c r="I230" s="3">
        <v>28.786111048806799</v>
      </c>
    </row>
    <row r="231" spans="1:9">
      <c r="A231">
        <v>43.4</v>
      </c>
      <c r="B231" s="3">
        <v>21.5818308632929</v>
      </c>
      <c r="C231" s="2">
        <v>108.5</v>
      </c>
      <c r="D231" s="3">
        <v>31.450299533291201</v>
      </c>
      <c r="E231" s="3">
        <v>33.2516600652392</v>
      </c>
      <c r="F231" s="3">
        <v>34.293555494567698</v>
      </c>
      <c r="G231" s="3">
        <v>35.561211620426903</v>
      </c>
      <c r="H231" s="3">
        <v>31.3413805062203</v>
      </c>
      <c r="I231" s="3">
        <v>28.650290181763602</v>
      </c>
    </row>
    <row r="232" spans="1:9">
      <c r="A232">
        <v>43.6</v>
      </c>
      <c r="B232" s="3">
        <v>21.553969422909098</v>
      </c>
      <c r="C232" s="2">
        <v>109</v>
      </c>
      <c r="D232" s="3">
        <v>31.395834453386801</v>
      </c>
      <c r="E232" s="3">
        <v>33.333770131125398</v>
      </c>
      <c r="F232" s="3">
        <v>33.689848621574001</v>
      </c>
      <c r="G232" s="3">
        <v>35.367784869231201</v>
      </c>
      <c r="H232" s="3">
        <v>31.395834453386801</v>
      </c>
      <c r="I232" s="3">
        <v>28.704622101822999</v>
      </c>
    </row>
    <row r="233" spans="1:9">
      <c r="A233">
        <v>43.8</v>
      </c>
      <c r="B233" s="3">
        <v>21.526108080122601</v>
      </c>
      <c r="C233" s="2">
        <v>109.5</v>
      </c>
      <c r="D233" s="3">
        <v>31.3413805062203</v>
      </c>
      <c r="E233" s="3">
        <v>33.169578253629801</v>
      </c>
      <c r="F233" s="3">
        <v>33.580236787402697</v>
      </c>
      <c r="G233" s="3">
        <v>35.229738682830501</v>
      </c>
      <c r="H233" s="3">
        <v>31.2052649216945</v>
      </c>
      <c r="I233" s="3">
        <v>28.460130292635998</v>
      </c>
    </row>
    <row r="234" spans="1:9">
      <c r="A234">
        <v>44</v>
      </c>
      <c r="B234" s="3">
        <v>21.721036945269901</v>
      </c>
      <c r="C234" s="2">
        <v>110</v>
      </c>
      <c r="D234" s="3">
        <v>30.797106056456801</v>
      </c>
      <c r="E234" s="3">
        <v>32.595578625966297</v>
      </c>
      <c r="F234" s="3">
        <v>33.826930806188699</v>
      </c>
      <c r="G234" s="3">
        <v>34.788658435738803</v>
      </c>
      <c r="H234" s="3">
        <v>31.069177561249202</v>
      </c>
      <c r="I234" s="3">
        <v>28.568793655934201</v>
      </c>
    </row>
    <row r="235" spans="1:9">
      <c r="A235">
        <v>44.2</v>
      </c>
      <c r="B235" s="3">
        <v>21.665367035030101</v>
      </c>
      <c r="C235" s="2">
        <v>110.5</v>
      </c>
      <c r="D235" s="3">
        <v>31.2052649216945</v>
      </c>
      <c r="E235" s="3">
        <v>32.978130005641397</v>
      </c>
      <c r="F235" s="3">
        <v>33.717262568603502</v>
      </c>
      <c r="G235" s="3">
        <v>34.733593361400501</v>
      </c>
      <c r="H235" s="3">
        <v>30.9331270468372</v>
      </c>
      <c r="I235" s="3">
        <v>28.541629505160198</v>
      </c>
    </row>
    <row r="236" spans="1:9">
      <c r="A236">
        <v>44.4</v>
      </c>
      <c r="B236" s="3">
        <v>21.665367035030101</v>
      </c>
      <c r="C236" s="2">
        <v>111</v>
      </c>
      <c r="D236" s="3">
        <v>30.9331270468372</v>
      </c>
      <c r="E236" s="3">
        <v>32.704833123205702</v>
      </c>
      <c r="F236" s="3">
        <v>33.607639610471203</v>
      </c>
      <c r="G236" s="3">
        <v>34.843743447891498</v>
      </c>
      <c r="H236" s="3">
        <v>31.1780416416869</v>
      </c>
      <c r="I236" s="3">
        <v>28.3242959924684</v>
      </c>
    </row>
    <row r="237" spans="1:9">
      <c r="A237">
        <v>44.6</v>
      </c>
      <c r="B237" s="3">
        <v>21.498241373942601</v>
      </c>
      <c r="C237" s="2">
        <v>111.5</v>
      </c>
      <c r="D237" s="3">
        <v>30.7427022908273</v>
      </c>
      <c r="E237" s="3">
        <v>32.595578625966297</v>
      </c>
      <c r="F237" s="3">
        <v>33.333770131125398</v>
      </c>
      <c r="G237" s="3">
        <v>34.651017311332303</v>
      </c>
      <c r="H237" s="3">
        <v>30.7699062869195</v>
      </c>
      <c r="I237" s="3">
        <v>28.2699619843516</v>
      </c>
    </row>
    <row r="238" spans="1:9">
      <c r="A238">
        <v>44.8</v>
      </c>
      <c r="B238" s="3">
        <v>21.804500069345998</v>
      </c>
      <c r="C238" s="2">
        <v>112</v>
      </c>
      <c r="D238" s="3">
        <v>30.851508913382599</v>
      </c>
      <c r="E238" s="3">
        <v>32.595578625966297</v>
      </c>
      <c r="F238" s="3">
        <v>33.361143537755403</v>
      </c>
      <c r="G238" s="3">
        <v>34.073855429396701</v>
      </c>
      <c r="H238" s="3">
        <v>31.150825002135601</v>
      </c>
      <c r="I238" s="3">
        <v>28.215621101253699</v>
      </c>
    </row>
    <row r="239" spans="1:9">
      <c r="A239">
        <v>45</v>
      </c>
      <c r="B239" s="3">
        <v>21.7488613568222</v>
      </c>
      <c r="C239" s="2">
        <v>112.5</v>
      </c>
      <c r="D239" s="3">
        <v>30.3076364999853</v>
      </c>
      <c r="E239" s="3">
        <v>32.5409670696978</v>
      </c>
      <c r="F239" s="3">
        <v>33.087513577147398</v>
      </c>
      <c r="G239" s="3">
        <v>34.293555494567698</v>
      </c>
      <c r="H239" s="3">
        <v>31.1236096718862</v>
      </c>
      <c r="I239" s="3">
        <v>27.9982499112709</v>
      </c>
    </row>
    <row r="240" spans="1:9">
      <c r="A240">
        <v>45.2</v>
      </c>
      <c r="B240" s="3">
        <v>21.6096815441004</v>
      </c>
      <c r="C240" s="2">
        <v>113</v>
      </c>
      <c r="D240" s="3">
        <v>30.715504674535602</v>
      </c>
      <c r="E240" s="3">
        <v>32.022537063404599</v>
      </c>
      <c r="F240" s="3">
        <v>32.841455421072602</v>
      </c>
      <c r="G240" s="3">
        <v>34.128758750153402</v>
      </c>
      <c r="H240" s="3">
        <v>30.878717345061101</v>
      </c>
      <c r="I240" s="3">
        <v>28.487300491881498</v>
      </c>
    </row>
    <row r="241" spans="1:9">
      <c r="A241">
        <v>45.4</v>
      </c>
      <c r="B241" s="3">
        <v>21.860112770921202</v>
      </c>
      <c r="C241" s="2">
        <v>113.5</v>
      </c>
      <c r="D241" s="3">
        <v>30.4979496647254</v>
      </c>
      <c r="E241" s="3">
        <v>32.2680184204456</v>
      </c>
      <c r="F241" s="3">
        <v>32.8961160930521</v>
      </c>
      <c r="G241" s="3">
        <v>33.826930806188699</v>
      </c>
      <c r="H241" s="3">
        <v>30.4163808979152</v>
      </c>
      <c r="I241" s="3">
        <v>28.215621101253699</v>
      </c>
    </row>
    <row r="242" spans="1:9">
      <c r="A242">
        <v>45.6</v>
      </c>
      <c r="B242" s="3">
        <v>21.6096815441004</v>
      </c>
      <c r="C242" s="2">
        <v>114</v>
      </c>
      <c r="D242" s="3">
        <v>30.334825323016901</v>
      </c>
      <c r="E242" s="3">
        <v>31.995271870211202</v>
      </c>
      <c r="F242" s="3">
        <v>32.486358694801901</v>
      </c>
      <c r="G242" s="3">
        <v>33.662442835700702</v>
      </c>
      <c r="H242" s="3">
        <v>30.443573128819398</v>
      </c>
      <c r="I242" s="3">
        <v>28.188452683465901</v>
      </c>
    </row>
    <row r="243" spans="1:9">
      <c r="A243">
        <v>45.8</v>
      </c>
      <c r="B243" s="3">
        <v>21.330916379364599</v>
      </c>
      <c r="C243" s="2">
        <v>114.5</v>
      </c>
      <c r="D243" s="3">
        <v>30.443573128819398</v>
      </c>
      <c r="E243" s="3">
        <v>32.104348970850502</v>
      </c>
      <c r="F243" s="3">
        <v>32.704833123205702</v>
      </c>
      <c r="G243" s="3">
        <v>33.826930806188699</v>
      </c>
      <c r="H243" s="3">
        <v>30.7427022908273</v>
      </c>
      <c r="I243" s="3">
        <v>28.242789094499901</v>
      </c>
    </row>
    <row r="244" spans="1:9">
      <c r="A244">
        <v>46</v>
      </c>
      <c r="B244" s="3">
        <v>21.693207323970501</v>
      </c>
      <c r="C244" s="2">
        <v>115</v>
      </c>
      <c r="D244" s="3">
        <v>30.3891948518467</v>
      </c>
      <c r="E244" s="3">
        <v>31.5592423370489</v>
      </c>
      <c r="F244" s="3">
        <v>32.5136644916834</v>
      </c>
      <c r="G244" s="3">
        <v>33.552842052743202</v>
      </c>
      <c r="H244" s="3">
        <v>30.4979496647254</v>
      </c>
      <c r="I244" s="3">
        <v>27.835201394505201</v>
      </c>
    </row>
    <row r="245" spans="1:9">
      <c r="A245">
        <v>46.2</v>
      </c>
      <c r="B245" s="3">
        <v>22.082371932726701</v>
      </c>
      <c r="C245" s="2">
        <v>115.5</v>
      </c>
      <c r="D245" s="3">
        <v>30.1989050893038</v>
      </c>
      <c r="E245" s="3">
        <v>31.586480543744301</v>
      </c>
      <c r="F245" s="3">
        <v>32.5136644916834</v>
      </c>
      <c r="G245" s="3">
        <v>33.388524900159197</v>
      </c>
      <c r="H245" s="3">
        <v>30.579526748648099</v>
      </c>
      <c r="I245" s="3">
        <v>28.1612838250831</v>
      </c>
    </row>
    <row r="246" spans="1:9">
      <c r="A246">
        <v>46.4</v>
      </c>
      <c r="B246" s="3">
        <v>22.054608397064499</v>
      </c>
      <c r="C246" s="2">
        <v>116</v>
      </c>
      <c r="D246" s="3">
        <v>30.1989050893038</v>
      </c>
      <c r="E246" s="3">
        <v>31.314155673185901</v>
      </c>
      <c r="F246" s="3">
        <v>32.158896022127202</v>
      </c>
      <c r="G246" s="3">
        <v>33.443284827083197</v>
      </c>
      <c r="H246" s="3">
        <v>30.4979496647254</v>
      </c>
      <c r="I246" s="3">
        <v>28.079769140124199</v>
      </c>
    </row>
    <row r="247" spans="1:9">
      <c r="A247">
        <v>46.6</v>
      </c>
      <c r="B247" s="3">
        <v>21.887911456730802</v>
      </c>
      <c r="C247" s="2">
        <v>116.5</v>
      </c>
      <c r="D247" s="3">
        <v>30.253271889387701</v>
      </c>
      <c r="E247" s="3">
        <v>31.640966991384801</v>
      </c>
      <c r="F247" s="3">
        <v>32.349882156178303</v>
      </c>
      <c r="G247" s="3">
        <v>33.333770131125398</v>
      </c>
      <c r="H247" s="3">
        <v>30.525139310656701</v>
      </c>
      <c r="I247" s="3">
        <v>27.943904557723101</v>
      </c>
    </row>
    <row r="248" spans="1:9">
      <c r="A248">
        <v>46.8</v>
      </c>
      <c r="B248" s="3">
        <v>21.832308981958001</v>
      </c>
      <c r="C248" s="2">
        <v>117</v>
      </c>
      <c r="D248" s="3">
        <v>29.899956265943501</v>
      </c>
      <c r="E248" s="3">
        <v>31.504765239775399</v>
      </c>
      <c r="F248" s="3">
        <v>32.104348970850502</v>
      </c>
      <c r="G248" s="3">
        <v>32.677517535585899</v>
      </c>
      <c r="H248" s="3">
        <v>30.443573128819398</v>
      </c>
      <c r="I248" s="3">
        <v>27.9167257049989</v>
      </c>
    </row>
    <row r="249" spans="1:9">
      <c r="A249">
        <v>47</v>
      </c>
      <c r="B249" s="3">
        <v>22.054608397064499</v>
      </c>
      <c r="C249" s="2">
        <v>117.5</v>
      </c>
      <c r="D249" s="3">
        <v>29.954302904033302</v>
      </c>
      <c r="E249" s="3">
        <v>31.1236096718862</v>
      </c>
      <c r="F249" s="3">
        <v>32.049804079631201</v>
      </c>
      <c r="G249" s="3">
        <v>32.868784596706597</v>
      </c>
      <c r="H249" s="3">
        <v>30.362009665565001</v>
      </c>
      <c r="I249" s="3">
        <v>28.079769140124199</v>
      </c>
    </row>
    <row r="250" spans="1:9">
      <c r="A250">
        <v>47.2</v>
      </c>
      <c r="B250" s="3">
        <v>22.110130529203602</v>
      </c>
      <c r="C250" s="2">
        <v>118</v>
      </c>
      <c r="D250" s="3">
        <v>29.709749559616299</v>
      </c>
      <c r="E250" s="3">
        <v>31.368606760936199</v>
      </c>
      <c r="F250" s="3">
        <v>31.995271870211202</v>
      </c>
      <c r="G250" s="3">
        <v>32.923449926162299</v>
      </c>
      <c r="H250" s="3">
        <v>30.362009665565001</v>
      </c>
      <c r="I250" s="3">
        <v>27.943904557723101</v>
      </c>
    </row>
    <row r="251" spans="1:9">
      <c r="A251">
        <v>47.4</v>
      </c>
      <c r="B251" s="3">
        <v>21.887911456730802</v>
      </c>
      <c r="C251" s="2">
        <v>118.5</v>
      </c>
      <c r="D251" s="3">
        <v>29.791264405393399</v>
      </c>
      <c r="E251" s="3">
        <v>31.232484228273002</v>
      </c>
      <c r="F251" s="3">
        <v>31.5592423370489</v>
      </c>
      <c r="G251" s="3">
        <v>32.841455421072602</v>
      </c>
      <c r="H251" s="3">
        <v>30.280453796901199</v>
      </c>
      <c r="I251" s="3">
        <v>27.5633928981349</v>
      </c>
    </row>
    <row r="252" spans="1:9">
      <c r="A252">
        <v>47.6</v>
      </c>
      <c r="B252" s="3">
        <v>22.082371932726701</v>
      </c>
      <c r="C252" s="2">
        <v>119</v>
      </c>
      <c r="D252" s="3">
        <v>29.709749559616299</v>
      </c>
      <c r="E252" s="3">
        <v>31.0963956348854</v>
      </c>
      <c r="F252" s="3">
        <v>31.695454513059101</v>
      </c>
      <c r="G252" s="3">
        <v>32.377172302149397</v>
      </c>
      <c r="H252" s="3">
        <v>30.226090761391202</v>
      </c>
      <c r="I252" s="3">
        <v>27.8080200403001</v>
      </c>
    </row>
    <row r="253" spans="1:9">
      <c r="A253">
        <v>47.8</v>
      </c>
      <c r="B253" s="3">
        <v>21.887911456730802</v>
      </c>
      <c r="C253" s="2">
        <v>119.5</v>
      </c>
      <c r="D253" s="3">
        <v>29.356567751171202</v>
      </c>
      <c r="E253" s="3">
        <v>30.960333661002199</v>
      </c>
      <c r="F253" s="3">
        <v>31.4775316355577</v>
      </c>
      <c r="G253" s="3">
        <v>32.677517535585899</v>
      </c>
      <c r="H253" s="3">
        <v>30.3076364999853</v>
      </c>
      <c r="I253" s="3">
        <v>27.7808433274623</v>
      </c>
    </row>
    <row r="254" spans="1:9">
      <c r="A254">
        <v>48</v>
      </c>
      <c r="B254" s="3">
        <v>21.693207323970501</v>
      </c>
      <c r="C254" s="2">
        <v>120</v>
      </c>
      <c r="D254" s="3">
        <v>29.438062542182401</v>
      </c>
      <c r="E254" s="3">
        <v>31.014755809496702</v>
      </c>
      <c r="F254" s="3">
        <v>31.3413805062203</v>
      </c>
      <c r="G254" s="3">
        <v>32.104348970850502</v>
      </c>
      <c r="H254" s="3">
        <v>30.144546586702202</v>
      </c>
      <c r="I254" s="3">
        <v>27.6449438732887</v>
      </c>
    </row>
    <row r="255" spans="1:9">
      <c r="A255">
        <v>48.2</v>
      </c>
      <c r="B255" s="3">
        <v>22.248860971752801</v>
      </c>
      <c r="C255" s="2">
        <v>120.5</v>
      </c>
      <c r="D255" s="3">
        <v>29.220737271425499</v>
      </c>
      <c r="E255" s="3">
        <v>30.7699062869195</v>
      </c>
      <c r="F255" s="3">
        <v>31.3413805062203</v>
      </c>
      <c r="G255" s="3">
        <v>32.104348970850502</v>
      </c>
      <c r="H255" s="3">
        <v>30.063008850557701</v>
      </c>
      <c r="I255" s="3">
        <v>27.4818343622185</v>
      </c>
    </row>
    <row r="256" spans="1:9">
      <c r="A256">
        <v>48.4</v>
      </c>
      <c r="B256" s="3">
        <v>22.415171195018001</v>
      </c>
      <c r="C256" s="2">
        <v>121</v>
      </c>
      <c r="D256" s="3">
        <v>29.030590816112699</v>
      </c>
      <c r="E256" s="3">
        <v>30.7699062869195</v>
      </c>
      <c r="F256" s="3">
        <v>30.905921613541299</v>
      </c>
      <c r="G256" s="3">
        <v>32.322594025889799</v>
      </c>
      <c r="H256" s="3">
        <v>30.171725472325999</v>
      </c>
      <c r="I256" s="3">
        <v>27.4818343622185</v>
      </c>
    </row>
    <row r="257" spans="1:9">
      <c r="A257">
        <v>48.6</v>
      </c>
      <c r="B257" s="3">
        <v>22.387465579661399</v>
      </c>
      <c r="C257" s="2">
        <v>121.5</v>
      </c>
      <c r="D257" s="3">
        <v>29.275069903347202</v>
      </c>
      <c r="E257" s="3">
        <v>30.525139310656701</v>
      </c>
      <c r="F257" s="3">
        <v>30.633912765773001</v>
      </c>
      <c r="G257" s="3">
        <v>31.968008483997899</v>
      </c>
      <c r="H257" s="3">
        <v>29.981477119433301</v>
      </c>
      <c r="I257" s="3">
        <v>27.699303724690999</v>
      </c>
    </row>
    <row r="258" spans="1:9">
      <c r="A258">
        <v>48.8</v>
      </c>
      <c r="B258" s="3">
        <v>22.359755250576999</v>
      </c>
      <c r="C258" s="2">
        <v>122</v>
      </c>
      <c r="D258" s="3">
        <v>29.030590816112699</v>
      </c>
      <c r="E258" s="3">
        <v>30.661112583207501</v>
      </c>
      <c r="F258" s="3">
        <v>30.824306926593401</v>
      </c>
      <c r="G258" s="3">
        <v>31.8044545710653</v>
      </c>
      <c r="H258" s="3">
        <v>30.090185638307499</v>
      </c>
      <c r="I258" s="3">
        <v>27.5633928981349</v>
      </c>
    </row>
    <row r="259" spans="1:9">
      <c r="A259">
        <v>49</v>
      </c>
      <c r="B259" s="3">
        <v>22.387465579661399</v>
      </c>
      <c r="C259" s="2">
        <v>122.5</v>
      </c>
      <c r="D259" s="3">
        <v>29.166410621746198</v>
      </c>
      <c r="E259" s="3">
        <v>30.443573128819398</v>
      </c>
      <c r="F259" s="3">
        <v>30.4163808979152</v>
      </c>
      <c r="G259" s="3">
        <v>31.968008483997899</v>
      </c>
      <c r="H259" s="3">
        <v>29.9271292915545</v>
      </c>
      <c r="I259" s="3">
        <v>27.6449438732887</v>
      </c>
    </row>
    <row r="260" spans="1:9">
      <c r="A260">
        <v>49.2</v>
      </c>
      <c r="B260" s="3">
        <v>22.387465579661399</v>
      </c>
      <c r="C260" s="2">
        <v>123</v>
      </c>
      <c r="D260" s="3">
        <v>29.220737271425499</v>
      </c>
      <c r="E260" s="3">
        <v>30.470760942797401</v>
      </c>
      <c r="F260" s="3">
        <v>30.7699062869195</v>
      </c>
      <c r="G260" s="3">
        <v>31.423068916922599</v>
      </c>
      <c r="H260" s="3">
        <v>29.845606605189499</v>
      </c>
      <c r="I260" s="3">
        <v>27.318697704004801</v>
      </c>
    </row>
    <row r="261" spans="1:9">
      <c r="A261">
        <v>49.4</v>
      </c>
      <c r="B261" s="3">
        <v>22.6366596881455</v>
      </c>
      <c r="C261" s="2">
        <v>123.5</v>
      </c>
      <c r="D261" s="3">
        <v>28.8947671335076</v>
      </c>
      <c r="E261" s="3">
        <v>30.144546586702202</v>
      </c>
      <c r="F261" s="3">
        <v>30.715504674535602</v>
      </c>
      <c r="G261" s="3">
        <v>31.423068916922599</v>
      </c>
      <c r="H261" s="3">
        <v>29.5467318138938</v>
      </c>
      <c r="I261" s="3">
        <v>27.1555188525159</v>
      </c>
    </row>
    <row r="262" spans="1:9">
      <c r="A262">
        <v>49.6</v>
      </c>
      <c r="B262" s="3">
        <v>22.5536346884168</v>
      </c>
      <c r="C262" s="2">
        <v>124</v>
      </c>
      <c r="D262" s="3">
        <v>29.0034228471355</v>
      </c>
      <c r="E262" s="3">
        <v>30.280453796901199</v>
      </c>
      <c r="F262" s="3">
        <v>30.4163808979152</v>
      </c>
      <c r="G262" s="3">
        <v>31.395834453386801</v>
      </c>
      <c r="H262" s="3">
        <v>29.6825806512044</v>
      </c>
      <c r="I262" s="3">
        <v>27.345888703803599</v>
      </c>
    </row>
    <row r="263" spans="1:9">
      <c r="A263">
        <v>49.8</v>
      </c>
      <c r="B263" s="3">
        <v>22.304314955809499</v>
      </c>
      <c r="C263" s="2">
        <v>124.5</v>
      </c>
      <c r="D263" s="3">
        <v>28.8404418538519</v>
      </c>
      <c r="E263" s="3">
        <v>30.144546586702202</v>
      </c>
      <c r="F263" s="3">
        <v>30.334825323016901</v>
      </c>
      <c r="G263" s="3">
        <v>31.423068916922599</v>
      </c>
      <c r="H263" s="3">
        <v>29.6825806512044</v>
      </c>
      <c r="I263" s="3">
        <v>26.937885563506899</v>
      </c>
    </row>
    <row r="264" spans="1:9">
      <c r="A264">
        <v>50</v>
      </c>
      <c r="B264" s="3">
        <v>22.026839901721999</v>
      </c>
      <c r="C264" s="2">
        <v>125</v>
      </c>
      <c r="D264" s="3">
        <v>28.650290181763602</v>
      </c>
      <c r="E264" s="3">
        <v>30.063008850557701</v>
      </c>
      <c r="F264" s="3">
        <v>30.1173684163792</v>
      </c>
      <c r="G264" s="3">
        <v>31.3413805062203</v>
      </c>
      <c r="H264" s="3">
        <v>29.383732410371501</v>
      </c>
      <c r="I264" s="3">
        <v>27.345888703803599</v>
      </c>
    </row>
    <row r="265" spans="1:9">
      <c r="A265">
        <v>50.2</v>
      </c>
      <c r="B265" s="3">
        <v>22.5536346884168</v>
      </c>
      <c r="C265" s="2">
        <v>125.5</v>
      </c>
      <c r="D265" s="3">
        <v>28.623126630381002</v>
      </c>
      <c r="E265" s="3">
        <v>29.981477119433301</v>
      </c>
      <c r="F265" s="3">
        <v>29.818435243965801</v>
      </c>
      <c r="G265" s="3">
        <v>31.286926929878401</v>
      </c>
      <c r="H265" s="3">
        <v>29.5467318138938</v>
      </c>
      <c r="I265" s="3">
        <v>27.345888703803599</v>
      </c>
    </row>
    <row r="266" spans="1:9">
      <c r="A266">
        <v>50.4</v>
      </c>
      <c r="B266" s="3">
        <v>22.802587935020899</v>
      </c>
      <c r="C266" s="2">
        <v>126</v>
      </c>
      <c r="D266" s="3">
        <v>28.487300491881498</v>
      </c>
      <c r="E266" s="3">
        <v>29.954302904033302</v>
      </c>
      <c r="F266" s="3">
        <v>29.818435243965801</v>
      </c>
      <c r="G266" s="3">
        <v>31.2052649216945</v>
      </c>
      <c r="H266" s="3">
        <v>29.492399170382299</v>
      </c>
      <c r="I266" s="3">
        <v>27.400273021287401</v>
      </c>
    </row>
    <row r="267" spans="1:9">
      <c r="A267">
        <v>50.6</v>
      </c>
      <c r="B267" s="3">
        <v>22.359755250576999</v>
      </c>
      <c r="C267" s="2">
        <v>126.5</v>
      </c>
      <c r="D267" s="3">
        <v>28.3242959924684</v>
      </c>
      <c r="E267" s="3">
        <v>29.5467318138938</v>
      </c>
      <c r="F267" s="3">
        <v>29.954302904033302</v>
      </c>
      <c r="G267" s="3">
        <v>30.824306926593401</v>
      </c>
      <c r="H267" s="3">
        <v>29.356567751171202</v>
      </c>
      <c r="I267" s="3">
        <v>26.9106770441132</v>
      </c>
    </row>
    <row r="268" spans="1:9">
      <c r="A268">
        <v>50.8</v>
      </c>
      <c r="B268" s="3">
        <v>22.8302253004336</v>
      </c>
      <c r="C268" s="2">
        <v>127</v>
      </c>
      <c r="D268" s="3">
        <v>28.568793655934201</v>
      </c>
      <c r="E268" s="3">
        <v>29.6282388402912</v>
      </c>
      <c r="F268" s="3">
        <v>29.791264405393399</v>
      </c>
      <c r="G268" s="3">
        <v>30.824306926593401</v>
      </c>
      <c r="H268" s="3">
        <v>29.2479061467943</v>
      </c>
      <c r="I268" s="3">
        <v>27.291505679767099</v>
      </c>
    </row>
    <row r="269" spans="1:9">
      <c r="A269">
        <v>51</v>
      </c>
      <c r="B269" s="3">
        <v>22.8578582800554</v>
      </c>
      <c r="C269" s="2">
        <v>127.5</v>
      </c>
      <c r="D269" s="3">
        <v>28.623126630381002</v>
      </c>
      <c r="E269" s="3">
        <v>29.302233861469301</v>
      </c>
      <c r="F269" s="3">
        <v>29.6554068799114</v>
      </c>
      <c r="G269" s="3">
        <v>30.905921613541299</v>
      </c>
      <c r="H269" s="3">
        <v>29.329398037213998</v>
      </c>
      <c r="I269" s="3">
        <v>26.747391926044099</v>
      </c>
    </row>
    <row r="270" spans="1:9">
      <c r="A270">
        <v>51.2</v>
      </c>
      <c r="B270" s="3">
        <v>22.995963500000201</v>
      </c>
      <c r="C270" s="2">
        <v>128</v>
      </c>
      <c r="D270" s="3">
        <v>28.215621101253699</v>
      </c>
      <c r="E270" s="3">
        <v>29.329398037213998</v>
      </c>
      <c r="F270" s="3">
        <v>29.845606605189499</v>
      </c>
      <c r="G270" s="3">
        <v>30.7699062869195</v>
      </c>
      <c r="H270" s="3">
        <v>29.329398037213998</v>
      </c>
      <c r="I270" s="3">
        <v>27.0467120441823</v>
      </c>
    </row>
    <row r="271" spans="1:9">
      <c r="A271">
        <v>51.4</v>
      </c>
      <c r="B271" s="3">
        <v>23.106371893893201</v>
      </c>
      <c r="C271" s="2">
        <v>128.5</v>
      </c>
      <c r="D271" s="3">
        <v>28.2699619843516</v>
      </c>
      <c r="E271" s="3">
        <v>29.5467318138938</v>
      </c>
      <c r="F271" s="3">
        <v>29.465233351656401</v>
      </c>
      <c r="G271" s="3">
        <v>30.6067192631007</v>
      </c>
      <c r="H271" s="3">
        <v>29.084916333034801</v>
      </c>
      <c r="I271" s="3">
        <v>27.101120481166099</v>
      </c>
    </row>
    <row r="272" spans="1:9">
      <c r="A272">
        <v>51.6</v>
      </c>
      <c r="B272" s="3">
        <v>23.023575984984699</v>
      </c>
      <c r="C272" s="2">
        <v>129</v>
      </c>
      <c r="D272" s="3">
        <v>28.134109204535701</v>
      </c>
      <c r="E272" s="3">
        <v>29.356567751171202</v>
      </c>
      <c r="F272" s="3">
        <v>29.329398037213998</v>
      </c>
      <c r="G272" s="3">
        <v>30.715504674535602</v>
      </c>
      <c r="H272" s="3">
        <v>29.0577535380055</v>
      </c>
      <c r="I272" s="3">
        <v>26.965098084258599</v>
      </c>
    </row>
    <row r="273" spans="1:9">
      <c r="A273">
        <v>51.8</v>
      </c>
      <c r="B273" s="3">
        <v>23.0511788362784</v>
      </c>
      <c r="C273" s="2">
        <v>129.5</v>
      </c>
      <c r="D273" s="3">
        <v>28.134109204535701</v>
      </c>
      <c r="E273" s="3">
        <v>29.383732410371501</v>
      </c>
      <c r="F273" s="3">
        <v>29.492399170382299</v>
      </c>
      <c r="G273" s="3">
        <v>30.443573128819398</v>
      </c>
      <c r="H273" s="3">
        <v>29.166410621746198</v>
      </c>
      <c r="I273" s="3">
        <v>27.0195086476024</v>
      </c>
    </row>
    <row r="274" spans="1:9">
      <c r="A274">
        <v>52</v>
      </c>
      <c r="B274" s="3">
        <v>23.0787774657495</v>
      </c>
      <c r="C274" s="2">
        <v>130</v>
      </c>
      <c r="D274" s="3">
        <v>28.2699619843516</v>
      </c>
      <c r="E274" s="3">
        <v>29.302233861469301</v>
      </c>
      <c r="F274" s="3">
        <v>29.0577535380055</v>
      </c>
      <c r="G274" s="3">
        <v>30.171725472325999</v>
      </c>
      <c r="H274" s="3">
        <v>29.1120792172538</v>
      </c>
      <c r="I274" s="3">
        <v>26.965098084258599</v>
      </c>
    </row>
    <row r="275" spans="1:9">
      <c r="A275">
        <v>52.2</v>
      </c>
      <c r="B275" s="3">
        <v>23.189135560953801</v>
      </c>
      <c r="C275" s="2">
        <v>130.5</v>
      </c>
      <c r="D275" s="3">
        <v>28.215621101253699</v>
      </c>
      <c r="E275" s="3">
        <v>28.976260223362001</v>
      </c>
      <c r="F275" s="3">
        <v>29.275069903347202</v>
      </c>
      <c r="G275" s="3">
        <v>30.1173684163792</v>
      </c>
      <c r="H275" s="3">
        <v>29.166410621746198</v>
      </c>
      <c r="I275" s="3">
        <v>26.774608744429099</v>
      </c>
    </row>
    <row r="276" spans="1:9">
      <c r="A276">
        <v>52.4</v>
      </c>
      <c r="B276" s="3">
        <v>23.133967528465401</v>
      </c>
      <c r="C276" s="2">
        <v>131</v>
      </c>
      <c r="D276" s="3">
        <v>27.8080200403001</v>
      </c>
      <c r="E276" s="3">
        <v>29.166410621746198</v>
      </c>
      <c r="F276" s="3">
        <v>29.329398037213998</v>
      </c>
      <c r="G276" s="3">
        <v>30.144546586702202</v>
      </c>
      <c r="H276" s="3">
        <v>29.193573869882801</v>
      </c>
      <c r="I276" s="3">
        <v>26.9106770441132</v>
      </c>
    </row>
    <row r="277" spans="1:9">
      <c r="A277">
        <v>52.6</v>
      </c>
      <c r="B277" s="3">
        <v>23.299427740229898</v>
      </c>
      <c r="C277" s="2">
        <v>131.5</v>
      </c>
      <c r="D277" s="3">
        <v>27.8895515573764</v>
      </c>
      <c r="E277" s="3">
        <v>28.921935034681599</v>
      </c>
      <c r="F277" s="3">
        <v>29.193573869882801</v>
      </c>
      <c r="G277" s="3">
        <v>30.008657260417699</v>
      </c>
      <c r="H277" s="3">
        <v>28.8404418538519</v>
      </c>
      <c r="I277" s="3">
        <v>26.774608744429099</v>
      </c>
    </row>
    <row r="278" spans="1:9">
      <c r="A278">
        <v>52.8</v>
      </c>
      <c r="B278" s="3">
        <v>23.326989294002601</v>
      </c>
      <c r="C278" s="2">
        <v>132</v>
      </c>
      <c r="D278" s="3">
        <v>28.1612838250831</v>
      </c>
      <c r="E278" s="3">
        <v>28.921935034681599</v>
      </c>
      <c r="F278" s="3">
        <v>28.8404418538519</v>
      </c>
      <c r="G278" s="3">
        <v>30.0358327299456</v>
      </c>
      <c r="H278" s="3">
        <v>28.8947671335076</v>
      </c>
      <c r="I278" s="3">
        <v>26.8290380986146</v>
      </c>
    </row>
    <row r="279" spans="1:9">
      <c r="A279">
        <v>53</v>
      </c>
      <c r="B279" s="3">
        <v>23.437200923969399</v>
      </c>
      <c r="C279" s="2">
        <v>132.5</v>
      </c>
      <c r="D279" s="3">
        <v>27.9982499112709</v>
      </c>
      <c r="E279" s="3">
        <v>28.949097624561801</v>
      </c>
      <c r="F279" s="3">
        <v>28.7317851983127</v>
      </c>
      <c r="G279" s="3">
        <v>29.845606605189499</v>
      </c>
      <c r="H279" s="3">
        <v>28.921935034681599</v>
      </c>
      <c r="I279" s="3">
        <v>26.8018241284542</v>
      </c>
    </row>
    <row r="280" spans="1:9">
      <c r="A280">
        <v>53.2</v>
      </c>
      <c r="B280" s="3">
        <v>23.409655315453101</v>
      </c>
      <c r="C280" s="2">
        <v>133</v>
      </c>
      <c r="D280" s="3">
        <v>27.7536659332171</v>
      </c>
      <c r="E280" s="3">
        <v>28.867604513301298</v>
      </c>
      <c r="F280" s="3">
        <v>28.677453565470099</v>
      </c>
      <c r="G280" s="3">
        <v>29.791264405393399</v>
      </c>
      <c r="H280" s="3">
        <v>28.487300491881498</v>
      </c>
      <c r="I280" s="3">
        <v>26.692948588750099</v>
      </c>
    </row>
    <row r="281" spans="1:9">
      <c r="A281">
        <v>53.4</v>
      </c>
      <c r="B281" s="3">
        <v>23.299427740229898</v>
      </c>
      <c r="C281" s="2">
        <v>133.5</v>
      </c>
      <c r="D281" s="3">
        <v>27.699303724690999</v>
      </c>
      <c r="E281" s="3">
        <v>28.7317851983127</v>
      </c>
      <c r="F281" s="3">
        <v>28.8947671335076</v>
      </c>
      <c r="G281" s="3">
        <v>29.302233861469301</v>
      </c>
      <c r="H281" s="3">
        <v>28.487300491881498</v>
      </c>
      <c r="I281" s="3">
        <v>26.8290380986146</v>
      </c>
    </row>
    <row r="282" spans="1:9">
      <c r="A282">
        <v>53.6</v>
      </c>
      <c r="B282" s="3">
        <v>23.0511788362784</v>
      </c>
      <c r="C282" s="2">
        <v>134</v>
      </c>
      <c r="D282" s="3">
        <v>27.8080200403001</v>
      </c>
      <c r="E282" s="3">
        <v>28.595962895269199</v>
      </c>
      <c r="F282" s="3">
        <v>28.867604513301298</v>
      </c>
      <c r="G282" s="3">
        <v>29.6825806512044</v>
      </c>
      <c r="H282" s="3">
        <v>28.297129176599299</v>
      </c>
      <c r="I282" s="3">
        <v>26.774608744429099</v>
      </c>
    </row>
    <row r="283" spans="1:9">
      <c r="A283">
        <v>53.8</v>
      </c>
      <c r="B283" s="3">
        <v>23.547349589711299</v>
      </c>
      <c r="C283" s="2">
        <v>134.5</v>
      </c>
      <c r="D283" s="3">
        <v>27.672124177985399</v>
      </c>
      <c r="E283" s="3">
        <v>28.704622101822999</v>
      </c>
      <c r="F283" s="3">
        <v>28.623126630381002</v>
      </c>
      <c r="G283" s="3">
        <v>29.492399170382299</v>
      </c>
      <c r="H283" s="3">
        <v>28.786111048806799</v>
      </c>
      <c r="I283" s="3">
        <v>26.692948588750099</v>
      </c>
    </row>
    <row r="284" spans="1:9">
      <c r="A284">
        <v>54</v>
      </c>
      <c r="B284" s="3">
        <v>23.4647479754057</v>
      </c>
      <c r="C284" s="2">
        <v>135</v>
      </c>
      <c r="D284" s="3">
        <v>27.699303724690999</v>
      </c>
      <c r="E284" s="3">
        <v>28.487300491881498</v>
      </c>
      <c r="F284" s="3">
        <v>28.650290181763602</v>
      </c>
      <c r="G284" s="3">
        <v>29.465233351656401</v>
      </c>
      <c r="H284" s="3">
        <v>28.351462448012299</v>
      </c>
      <c r="I284" s="3">
        <v>26.529592648026998</v>
      </c>
    </row>
    <row r="285" spans="1:9">
      <c r="A285">
        <v>54.2</v>
      </c>
      <c r="B285" s="3">
        <v>23.299427740229898</v>
      </c>
      <c r="C285" s="2">
        <v>135.5</v>
      </c>
      <c r="D285" s="3">
        <v>27.291505679767099</v>
      </c>
      <c r="E285" s="3">
        <v>28.568793655934201</v>
      </c>
      <c r="F285" s="3">
        <v>28.5144651224937</v>
      </c>
      <c r="G285" s="3">
        <v>29.410897335357401</v>
      </c>
      <c r="H285" s="3">
        <v>28.3242959924684</v>
      </c>
      <c r="I285" s="3">
        <v>26.584049113125701</v>
      </c>
    </row>
    <row r="286" spans="1:9">
      <c r="A286">
        <v>54.4</v>
      </c>
      <c r="B286" s="3">
        <v>23.877430920340299</v>
      </c>
      <c r="C286" s="2">
        <v>136</v>
      </c>
      <c r="D286" s="3">
        <v>27.6449438732887</v>
      </c>
      <c r="E286" s="3">
        <v>28.460130292635998</v>
      </c>
      <c r="F286" s="3">
        <v>28.215621101253699</v>
      </c>
      <c r="G286" s="3">
        <v>29.220737271425499</v>
      </c>
      <c r="H286" s="3">
        <v>28.432965117916201</v>
      </c>
      <c r="I286" s="3">
        <v>26.529592648026998</v>
      </c>
    </row>
    <row r="287" spans="1:9">
      <c r="A287">
        <v>54.6</v>
      </c>
      <c r="B287" s="3">
        <v>24.042277259236801</v>
      </c>
      <c r="C287" s="2">
        <v>136.5</v>
      </c>
      <c r="D287" s="3">
        <v>27.536209356356899</v>
      </c>
      <c r="E287" s="3">
        <v>28.405799647087498</v>
      </c>
      <c r="F287" s="3">
        <v>28.351462448012299</v>
      </c>
      <c r="G287" s="3">
        <v>29.139247510962502</v>
      </c>
      <c r="H287" s="3">
        <v>28.487300491881498</v>
      </c>
      <c r="I287" s="3">
        <v>26.502356679883</v>
      </c>
    </row>
    <row r="288" spans="1:9">
      <c r="A288">
        <v>54.8</v>
      </c>
      <c r="B288" s="3">
        <v>23.822457078863899</v>
      </c>
      <c r="C288" s="2">
        <v>137</v>
      </c>
      <c r="D288" s="3">
        <v>27.454648177366099</v>
      </c>
      <c r="E288" s="3">
        <v>28.025421750556401</v>
      </c>
      <c r="F288" s="3">
        <v>28.1612838250831</v>
      </c>
      <c r="G288" s="3">
        <v>29.084916333034801</v>
      </c>
      <c r="H288" s="3">
        <v>28.432965117916201</v>
      </c>
      <c r="I288" s="3">
        <v>26.393412159370101</v>
      </c>
    </row>
    <row r="289" spans="1:9">
      <c r="A289">
        <v>55</v>
      </c>
      <c r="B289" s="3">
        <v>23.904917786497801</v>
      </c>
      <c r="C289" s="2">
        <v>137.5</v>
      </c>
      <c r="D289" s="3">
        <v>27.101120481166099</v>
      </c>
      <c r="E289" s="3">
        <v>28.378633864096699</v>
      </c>
      <c r="F289" s="3">
        <v>27.9982499112709</v>
      </c>
      <c r="G289" s="3">
        <v>28.7317851983127</v>
      </c>
      <c r="H289" s="3">
        <v>27.971077519010901</v>
      </c>
      <c r="I289" s="3">
        <v>26.502356679883</v>
      </c>
    </row>
    <row r="290" spans="1:9">
      <c r="A290">
        <v>55.2</v>
      </c>
      <c r="B290" s="3">
        <v>24.069737546693901</v>
      </c>
      <c r="C290" s="2">
        <v>138</v>
      </c>
      <c r="D290" s="3">
        <v>27.345888703803599</v>
      </c>
      <c r="E290" s="3">
        <v>28.134109204535701</v>
      </c>
      <c r="F290" s="3">
        <v>28.134109204535701</v>
      </c>
      <c r="G290" s="3">
        <v>28.623126630381002</v>
      </c>
      <c r="H290" s="3">
        <v>28.432965117916201</v>
      </c>
      <c r="I290" s="3">
        <v>26.502356679883</v>
      </c>
    </row>
    <row r="291" spans="1:9">
      <c r="A291">
        <v>55.4</v>
      </c>
      <c r="B291" s="3">
        <v>24.097194370681201</v>
      </c>
      <c r="C291" s="2">
        <v>138.5</v>
      </c>
      <c r="D291" s="3">
        <v>27.318697704004801</v>
      </c>
      <c r="E291" s="3">
        <v>28.188452683465901</v>
      </c>
      <c r="F291" s="3">
        <v>28.025421750556401</v>
      </c>
      <c r="G291" s="3">
        <v>29.0034228471355</v>
      </c>
      <c r="H291" s="3">
        <v>28.079769140124199</v>
      </c>
      <c r="I291" s="3">
        <v>26.3116897552053</v>
      </c>
    </row>
    <row r="292" spans="1:9">
      <c r="A292">
        <v>55.6</v>
      </c>
      <c r="B292" s="3">
        <v>24.234437971829198</v>
      </c>
      <c r="C292" s="2">
        <v>139</v>
      </c>
      <c r="D292" s="3">
        <v>26.9106770441132</v>
      </c>
      <c r="E292" s="3">
        <v>27.672124177985399</v>
      </c>
      <c r="F292" s="3">
        <v>27.9982499112709</v>
      </c>
      <c r="G292" s="3">
        <v>28.921935034681599</v>
      </c>
      <c r="H292" s="3">
        <v>28.1612838250831</v>
      </c>
      <c r="I292" s="3">
        <v>26.475124389705801</v>
      </c>
    </row>
    <row r="293" spans="1:9">
      <c r="A293">
        <v>55.8</v>
      </c>
      <c r="B293" s="3">
        <v>24.2069928004539</v>
      </c>
      <c r="C293" s="2">
        <v>139.5</v>
      </c>
      <c r="D293" s="3">
        <v>27.209917944833901</v>
      </c>
      <c r="E293" s="3">
        <v>28.079769140124199</v>
      </c>
      <c r="F293" s="3">
        <v>27.862376792563001</v>
      </c>
      <c r="G293" s="3">
        <v>28.487300491881498</v>
      </c>
      <c r="H293" s="3">
        <v>28.432965117916201</v>
      </c>
      <c r="I293" s="3">
        <v>26.3389323120585</v>
      </c>
    </row>
    <row r="294" spans="1:9">
      <c r="A294">
        <v>56</v>
      </c>
      <c r="B294" s="3">
        <v>24.481259128436399</v>
      </c>
      <c r="C294" s="2">
        <v>140</v>
      </c>
      <c r="D294" s="3">
        <v>26.965098084258599</v>
      </c>
      <c r="E294" s="3">
        <v>27.699303724690999</v>
      </c>
      <c r="F294" s="3">
        <v>27.862376792563001</v>
      </c>
      <c r="G294" s="3">
        <v>28.623126630381002</v>
      </c>
      <c r="H294" s="3">
        <v>28.188452683465901</v>
      </c>
      <c r="I294" s="3">
        <v>26.175439175689402</v>
      </c>
    </row>
    <row r="295" spans="1:9">
      <c r="A295">
        <v>56.2</v>
      </c>
      <c r="B295" s="3">
        <v>24.536070650684099</v>
      </c>
      <c r="C295" s="2">
        <v>140.5</v>
      </c>
      <c r="D295" s="3">
        <v>26.611274968677801</v>
      </c>
      <c r="E295" s="3">
        <v>27.8895515573764</v>
      </c>
      <c r="F295" s="3">
        <v>27.7808433274623</v>
      </c>
      <c r="G295" s="3">
        <v>28.677453565470099</v>
      </c>
      <c r="H295" s="3">
        <v>28.297129176599299</v>
      </c>
      <c r="I295" s="3">
        <v>25.848250165402199</v>
      </c>
    </row>
    <row r="296" spans="1:9">
      <c r="A296">
        <v>56.4</v>
      </c>
      <c r="B296" s="3">
        <v>24.5634770794288</v>
      </c>
      <c r="C296" s="2">
        <v>141</v>
      </c>
      <c r="D296" s="3">
        <v>27.128320250797099</v>
      </c>
      <c r="E296" s="3">
        <v>27.454648177366099</v>
      </c>
      <c r="F296" s="3">
        <v>27.427461070553999</v>
      </c>
      <c r="G296" s="3">
        <v>28.460130292635998</v>
      </c>
      <c r="H296" s="3">
        <v>28.079769140124199</v>
      </c>
      <c r="I296" s="3">
        <v>26.039146780565599</v>
      </c>
    </row>
    <row r="297" spans="1:9">
      <c r="A297">
        <v>56.6</v>
      </c>
      <c r="B297" s="3">
        <v>24.6456618273156</v>
      </c>
      <c r="C297" s="2">
        <v>141.5</v>
      </c>
      <c r="D297" s="3">
        <v>26.8834671928389</v>
      </c>
      <c r="E297" s="3">
        <v>27.4818343622185</v>
      </c>
      <c r="F297" s="3">
        <v>27.128320250797099</v>
      </c>
      <c r="G297" s="3">
        <v>28.215621101253699</v>
      </c>
      <c r="H297" s="3">
        <v>28.215621101253699</v>
      </c>
      <c r="I297" s="3">
        <v>26.257193951978302</v>
      </c>
    </row>
    <row r="298" spans="1:9">
      <c r="A298">
        <v>56.8</v>
      </c>
      <c r="B298" s="3">
        <v>24.536070650684099</v>
      </c>
      <c r="C298" s="2">
        <v>142</v>
      </c>
      <c r="D298" s="3">
        <v>26.8018241284542</v>
      </c>
      <c r="E298" s="3">
        <v>27.427461070553999</v>
      </c>
      <c r="F298" s="3">
        <v>27.073919523127898</v>
      </c>
      <c r="G298" s="3">
        <v>28.405799647087498</v>
      </c>
      <c r="H298" s="3">
        <v>28.052598358728002</v>
      </c>
      <c r="I298" s="3">
        <v>25.984618180397302</v>
      </c>
    </row>
    <row r="299" spans="1:9">
      <c r="A299">
        <v>57</v>
      </c>
      <c r="B299" s="3">
        <v>24.673055997883701</v>
      </c>
      <c r="C299" s="2">
        <v>142.5</v>
      </c>
      <c r="D299" s="3">
        <v>26.856255989188998</v>
      </c>
      <c r="E299" s="3">
        <v>27.6449438732887</v>
      </c>
      <c r="F299" s="3">
        <v>27.400273021287401</v>
      </c>
      <c r="G299" s="3">
        <v>28.297129176599299</v>
      </c>
      <c r="H299" s="3">
        <v>28.025421750556401</v>
      </c>
      <c r="I299" s="3">
        <v>26.229945984906902</v>
      </c>
    </row>
    <row r="300" spans="1:9">
      <c r="A300">
        <v>57.2</v>
      </c>
      <c r="B300" s="3">
        <v>24.919432975587501</v>
      </c>
      <c r="C300" s="2">
        <v>143</v>
      </c>
      <c r="D300" s="3">
        <v>26.8834671928389</v>
      </c>
      <c r="E300" s="3">
        <v>27.373078699658699</v>
      </c>
      <c r="F300" s="3">
        <v>27.400273021287401</v>
      </c>
      <c r="G300" s="3">
        <v>28.3242959924684</v>
      </c>
      <c r="H300" s="3">
        <v>27.8080200403001</v>
      </c>
      <c r="I300" s="3">
        <v>26.3116897552053</v>
      </c>
    </row>
    <row r="301" spans="1:9">
      <c r="A301">
        <v>57.4</v>
      </c>
      <c r="B301" s="3">
        <v>24.755204470349899</v>
      </c>
      <c r="C301" s="2">
        <v>143.5</v>
      </c>
      <c r="D301" s="3">
        <v>26.8834671928389</v>
      </c>
      <c r="E301" s="3">
        <v>27.400273021287401</v>
      </c>
      <c r="F301" s="3">
        <v>27.237113165572399</v>
      </c>
      <c r="G301" s="3">
        <v>28.242789094499901</v>
      </c>
      <c r="H301" s="3">
        <v>27.8080200403001</v>
      </c>
      <c r="I301" s="3">
        <v>26.066408088771102</v>
      </c>
    </row>
    <row r="302" spans="1:9">
      <c r="A302">
        <v>57.6</v>
      </c>
      <c r="B302" s="3">
        <v>25.001508767267602</v>
      </c>
      <c r="C302" s="2">
        <v>144</v>
      </c>
      <c r="D302" s="3">
        <v>26.4206548094044</v>
      </c>
      <c r="E302" s="3">
        <v>27.6449438732887</v>
      </c>
      <c r="F302" s="3">
        <v>26.774608744429099</v>
      </c>
      <c r="G302" s="3">
        <v>28.134109204535701</v>
      </c>
      <c r="H302" s="3">
        <v>27.943904557723101</v>
      </c>
      <c r="I302" s="3">
        <v>25.930076140039201</v>
      </c>
    </row>
    <row r="303" spans="1:9">
      <c r="A303">
        <v>57.8</v>
      </c>
      <c r="B303" s="3">
        <v>24.946792593155799</v>
      </c>
      <c r="C303" s="2">
        <v>144.5</v>
      </c>
      <c r="D303" s="3">
        <v>26.3389323120585</v>
      </c>
      <c r="E303" s="3">
        <v>27.345888703803599</v>
      </c>
      <c r="F303" s="3">
        <v>27.1555188525159</v>
      </c>
      <c r="G303" s="3">
        <v>27.835201394505201</v>
      </c>
      <c r="H303" s="3">
        <v>27.9167257049989</v>
      </c>
      <c r="I303" s="3">
        <v>25.9028046877064</v>
      </c>
    </row>
    <row r="304" spans="1:9">
      <c r="A304">
        <v>58</v>
      </c>
      <c r="B304" s="3">
        <v>24.673055997883701</v>
      </c>
      <c r="C304" s="2">
        <v>145</v>
      </c>
      <c r="D304" s="3">
        <v>26.747391926044099</v>
      </c>
      <c r="E304" s="3">
        <v>27.101120481166099</v>
      </c>
      <c r="F304" s="3">
        <v>27.1827216176723</v>
      </c>
      <c r="G304" s="3">
        <v>27.971077519010901</v>
      </c>
      <c r="H304" s="3">
        <v>27.5633928981349</v>
      </c>
      <c r="I304" s="3">
        <v>26.148185613920202</v>
      </c>
    </row>
    <row r="305" spans="1:9">
      <c r="A305">
        <v>58.2</v>
      </c>
      <c r="B305" s="3">
        <v>25.384199914196898</v>
      </c>
      <c r="C305" s="2">
        <v>145.5</v>
      </c>
      <c r="D305" s="3">
        <v>26.148185613920202</v>
      </c>
      <c r="E305" s="3">
        <v>27.2643073003829</v>
      </c>
      <c r="F305" s="3">
        <v>27.0467120441823</v>
      </c>
      <c r="G305" s="3">
        <v>27.509024954108501</v>
      </c>
      <c r="H305" s="3">
        <v>27.835201394505201</v>
      </c>
      <c r="I305" s="3">
        <v>25.9028046877064</v>
      </c>
    </row>
    <row r="306" spans="1:9">
      <c r="A306">
        <v>58.4</v>
      </c>
      <c r="B306" s="3">
        <v>25.302235597197399</v>
      </c>
      <c r="C306" s="2">
        <v>146</v>
      </c>
      <c r="D306" s="3">
        <v>26.72016833763</v>
      </c>
      <c r="E306" s="3">
        <v>26.8018241284542</v>
      </c>
      <c r="F306" s="3">
        <v>26.502356679883</v>
      </c>
      <c r="G306" s="3">
        <v>27.617762790105701</v>
      </c>
      <c r="H306" s="3">
        <v>27.373078699658699</v>
      </c>
      <c r="I306" s="3">
        <v>25.575362367507399</v>
      </c>
    </row>
    <row r="307" spans="1:9">
      <c r="A307">
        <v>58.6</v>
      </c>
      <c r="B307" s="3">
        <v>25.001508767267602</v>
      </c>
      <c r="C307" s="2">
        <v>146.5</v>
      </c>
      <c r="D307" s="3">
        <v>26.584049113125701</v>
      </c>
      <c r="E307" s="3">
        <v>27.1555188525159</v>
      </c>
      <c r="F307" s="3">
        <v>26.72016833763</v>
      </c>
      <c r="G307" s="3">
        <v>27.943904557723101</v>
      </c>
      <c r="H307" s="3">
        <v>27.8080200403001</v>
      </c>
      <c r="I307" s="3">
        <v>25.6572544378927</v>
      </c>
    </row>
    <row r="308" spans="1:9">
      <c r="A308">
        <v>58.8</v>
      </c>
      <c r="B308" s="3">
        <v>25.629955830155399</v>
      </c>
      <c r="C308" s="2">
        <v>147</v>
      </c>
      <c r="D308" s="3">
        <v>26.447890439711301</v>
      </c>
      <c r="E308" s="3">
        <v>27.128320250797099</v>
      </c>
      <c r="F308" s="3">
        <v>26.447890439711301</v>
      </c>
      <c r="G308" s="3">
        <v>27.7536659332171</v>
      </c>
      <c r="H308" s="3">
        <v>27.8080200403001</v>
      </c>
      <c r="I308" s="3">
        <v>25.848250165402199</v>
      </c>
    </row>
    <row r="309" spans="1:9">
      <c r="A309">
        <v>59</v>
      </c>
      <c r="B309" s="3">
        <v>25.739120705201199</v>
      </c>
      <c r="C309" s="2">
        <v>147.5</v>
      </c>
      <c r="D309" s="3">
        <v>26.447890439711301</v>
      </c>
      <c r="E309" s="3">
        <v>27.1555188525159</v>
      </c>
      <c r="F309" s="3">
        <v>26.529592648026998</v>
      </c>
      <c r="G309" s="3">
        <v>27.373078699658699</v>
      </c>
      <c r="H309" s="3">
        <v>27.237113165572399</v>
      </c>
      <c r="I309" s="3">
        <v>25.548062142151998</v>
      </c>
    </row>
    <row r="310" spans="1:9">
      <c r="A310">
        <v>59.2</v>
      </c>
      <c r="B310" s="3">
        <v>25.848250165402199</v>
      </c>
      <c r="C310" s="2">
        <v>148</v>
      </c>
      <c r="D310" s="3">
        <v>26.093672752577</v>
      </c>
      <c r="E310" s="3">
        <v>26.856255989188998</v>
      </c>
      <c r="F310" s="3">
        <v>26.120930146381099</v>
      </c>
      <c r="G310" s="3">
        <v>27.209917944833901</v>
      </c>
      <c r="H310" s="3">
        <v>27.6449438732887</v>
      </c>
      <c r="I310" s="3">
        <v>25.629955830155399</v>
      </c>
    </row>
    <row r="311" spans="1:9">
      <c r="A311">
        <v>59.4</v>
      </c>
      <c r="B311" s="3">
        <v>25.6572544378927</v>
      </c>
      <c r="C311" s="2">
        <v>148.5</v>
      </c>
      <c r="D311" s="3">
        <v>26.148185613920202</v>
      </c>
      <c r="E311" s="3">
        <v>26.747391926044099</v>
      </c>
      <c r="F311" s="3">
        <v>26.692948588750099</v>
      </c>
      <c r="G311" s="3">
        <v>27.209917944833901</v>
      </c>
      <c r="H311" s="3">
        <v>27.7536659332171</v>
      </c>
      <c r="I311" s="3">
        <v>25.9028046877064</v>
      </c>
    </row>
    <row r="312" spans="1:9">
      <c r="A312">
        <v>59.6</v>
      </c>
      <c r="B312" s="3">
        <v>26.039146780565599</v>
      </c>
      <c r="C312" s="2">
        <v>149</v>
      </c>
      <c r="D312" s="3">
        <v>26.366173106615101</v>
      </c>
      <c r="E312" s="3">
        <v>26.8018241284542</v>
      </c>
      <c r="F312" s="3">
        <v>26.447890439711301</v>
      </c>
      <c r="G312" s="3">
        <v>27.509024954108501</v>
      </c>
      <c r="H312" s="3">
        <v>27.5633928981349</v>
      </c>
      <c r="I312" s="3">
        <v>25.438832135832801</v>
      </c>
    </row>
    <row r="313" spans="1:9">
      <c r="A313">
        <v>59.8</v>
      </c>
      <c r="B313" s="3">
        <v>26.257193951978302</v>
      </c>
      <c r="C313" s="2">
        <v>149.5</v>
      </c>
      <c r="D313" s="3">
        <v>26.3389323120585</v>
      </c>
      <c r="E313" s="3">
        <v>26.9923040011262</v>
      </c>
      <c r="F313" s="3">
        <v>26.529592648026998</v>
      </c>
      <c r="G313" s="3">
        <v>27.209917944833901</v>
      </c>
      <c r="H313" s="3">
        <v>27.672124177985399</v>
      </c>
      <c r="I313" s="3">
        <v>25.438832135832801</v>
      </c>
    </row>
    <row r="314" spans="1:9">
      <c r="A314">
        <v>60</v>
      </c>
      <c r="B314" s="3">
        <v>26.175439175689402</v>
      </c>
      <c r="C314" s="2">
        <v>150</v>
      </c>
      <c r="D314" s="3">
        <v>26.011883484605999</v>
      </c>
      <c r="E314" s="3">
        <v>26.937885563506899</v>
      </c>
      <c r="F314" s="3">
        <v>26.2026961735546</v>
      </c>
      <c r="G314" s="3">
        <v>27.454648177366099</v>
      </c>
      <c r="H314" s="3">
        <v>27.0467120441823</v>
      </c>
      <c r="I314" s="3">
        <v>25.793692443806901</v>
      </c>
    </row>
    <row r="315" spans="1:9">
      <c r="A315">
        <v>60.2</v>
      </c>
      <c r="B315" s="3">
        <v>26.366173106615101</v>
      </c>
      <c r="C315" s="2">
        <v>150.5</v>
      </c>
      <c r="D315" s="3">
        <v>26.257193951978302</v>
      </c>
      <c r="E315" s="3">
        <v>26.692948588750099</v>
      </c>
      <c r="F315" s="3">
        <v>26.529592648026998</v>
      </c>
      <c r="G315" s="3">
        <v>27.2643073003829</v>
      </c>
      <c r="H315" s="3">
        <v>27.454648177366099</v>
      </c>
      <c r="I315" s="3">
        <v>25.602660256676899</v>
      </c>
    </row>
    <row r="316" spans="1:9">
      <c r="A316">
        <v>60.4</v>
      </c>
      <c r="B316" s="3">
        <v>26.2026961735546</v>
      </c>
      <c r="C316" s="2">
        <v>151</v>
      </c>
      <c r="D316" s="3">
        <v>26.2026961735546</v>
      </c>
      <c r="E316" s="3">
        <v>26.8018241284542</v>
      </c>
      <c r="F316" s="3">
        <v>26.3116897552053</v>
      </c>
      <c r="G316" s="3">
        <v>26.8018241284542</v>
      </c>
      <c r="H316" s="3">
        <v>27.427461070553999</v>
      </c>
      <c r="I316" s="3">
        <v>25.493449268710901</v>
      </c>
    </row>
    <row r="317" spans="1:9">
      <c r="A317">
        <v>60.6</v>
      </c>
      <c r="B317" s="3">
        <v>25.984618180397302</v>
      </c>
      <c r="C317" s="2">
        <v>151.5</v>
      </c>
      <c r="D317" s="3">
        <v>26.066408088771102</v>
      </c>
      <c r="E317" s="3">
        <v>26.692948588750099</v>
      </c>
      <c r="F317" s="3">
        <v>26.366173106615101</v>
      </c>
      <c r="G317" s="3">
        <v>27.2643073003829</v>
      </c>
      <c r="H317" s="3">
        <v>27.373078699658699</v>
      </c>
      <c r="I317" s="3">
        <v>25.602660256676899</v>
      </c>
    </row>
    <row r="318" spans="1:9">
      <c r="A318">
        <v>60.8</v>
      </c>
      <c r="B318" s="3">
        <v>26.665727344021299</v>
      </c>
      <c r="C318" s="2">
        <v>152</v>
      </c>
      <c r="D318" s="3">
        <v>26.093672752577</v>
      </c>
      <c r="E318" s="3">
        <v>26.584049113125701</v>
      </c>
      <c r="F318" s="3">
        <v>25.957345522633801</v>
      </c>
      <c r="G318" s="3">
        <v>27.237113165572399</v>
      </c>
      <c r="H318" s="3">
        <v>26.9923040011262</v>
      </c>
      <c r="I318" s="3">
        <v>25.3295631070601</v>
      </c>
    </row>
    <row r="319" spans="1:9">
      <c r="A319">
        <v>61</v>
      </c>
      <c r="B319" s="3">
        <v>26.8290380986146</v>
      </c>
      <c r="C319" s="2">
        <v>152.5</v>
      </c>
      <c r="D319" s="3">
        <v>26.011883484605999</v>
      </c>
      <c r="E319" s="3">
        <v>26.611274968677801</v>
      </c>
      <c r="F319" s="3">
        <v>26.2026961735546</v>
      </c>
      <c r="G319" s="3">
        <v>27.128320250797099</v>
      </c>
      <c r="H319" s="3">
        <v>27.1555188525159</v>
      </c>
      <c r="I319" s="3">
        <v>25.302235597197399</v>
      </c>
    </row>
    <row r="320" spans="1:9">
      <c r="A320">
        <v>61.2</v>
      </c>
      <c r="B320" s="3">
        <v>26.937885563506899</v>
      </c>
      <c r="C320" s="2">
        <v>153</v>
      </c>
      <c r="D320" s="3">
        <v>25.684545441032299</v>
      </c>
      <c r="E320" s="3">
        <v>26.556821679740501</v>
      </c>
      <c r="F320" s="3">
        <v>26.2026961735546</v>
      </c>
      <c r="G320" s="3">
        <v>26.937885563506899</v>
      </c>
      <c r="H320" s="3">
        <v>26.937885563506899</v>
      </c>
      <c r="I320" s="3">
        <v>25.629955830155399</v>
      </c>
    </row>
    <row r="321" spans="1:9">
      <c r="A321">
        <v>61.4</v>
      </c>
      <c r="B321" s="3">
        <v>26.965098084258599</v>
      </c>
      <c r="C321" s="2">
        <v>153.5</v>
      </c>
      <c r="D321" s="3">
        <v>25.520754228389698</v>
      </c>
      <c r="E321" s="3">
        <v>26.393412159370101</v>
      </c>
      <c r="F321" s="3">
        <v>25.9028046877064</v>
      </c>
      <c r="G321" s="3">
        <v>26.584049113125701</v>
      </c>
      <c r="H321" s="3">
        <v>27.345888703803599</v>
      </c>
      <c r="I321" s="3">
        <v>25.110902734652701</v>
      </c>
    </row>
    <row r="322" spans="1:9">
      <c r="A322">
        <v>61.6</v>
      </c>
      <c r="B322" s="3">
        <v>27.1555188525159</v>
      </c>
      <c r="C322" s="2">
        <v>154</v>
      </c>
      <c r="D322" s="3">
        <v>25.875531145140101</v>
      </c>
      <c r="E322" s="3">
        <v>25.984618180397302</v>
      </c>
      <c r="F322" s="3">
        <v>25.520754228389698</v>
      </c>
      <c r="G322" s="3">
        <v>26.937885563506899</v>
      </c>
      <c r="H322" s="3">
        <v>27.345888703803599</v>
      </c>
      <c r="I322" s="3">
        <v>25.548062142151998</v>
      </c>
    </row>
    <row r="323" spans="1:9">
      <c r="A323">
        <v>61.8</v>
      </c>
      <c r="B323" s="3">
        <v>27.318697704004801</v>
      </c>
      <c r="C323" s="2">
        <v>154.5</v>
      </c>
      <c r="D323" s="3">
        <v>25.930076140039201</v>
      </c>
      <c r="E323" s="3">
        <v>26.4206548094044</v>
      </c>
      <c r="F323" s="3">
        <v>25.711834189970102</v>
      </c>
      <c r="G323" s="3">
        <v>26.611274968677801</v>
      </c>
      <c r="H323" s="3">
        <v>27.209917944833901</v>
      </c>
      <c r="I323" s="3">
        <v>25.629955830155399</v>
      </c>
    </row>
    <row r="324" spans="1:9">
      <c r="A324">
        <v>62</v>
      </c>
      <c r="B324" s="3">
        <v>27.400273021287401</v>
      </c>
      <c r="C324" s="2">
        <v>155</v>
      </c>
      <c r="D324" s="3">
        <v>25.848250165402199</v>
      </c>
      <c r="E324" s="3">
        <v>26.175439175689402</v>
      </c>
      <c r="F324" s="3">
        <v>25.793692443806901</v>
      </c>
      <c r="G324" s="3">
        <v>26.4206548094044</v>
      </c>
      <c r="H324" s="3">
        <v>27.1555188525159</v>
      </c>
      <c r="I324" s="3">
        <v>25.2749108812597</v>
      </c>
    </row>
    <row r="325" spans="1:9">
      <c r="A325">
        <v>62.2</v>
      </c>
      <c r="B325" s="3">
        <v>27.400273021287401</v>
      </c>
      <c r="C325" s="2">
        <v>155.5</v>
      </c>
      <c r="D325" s="3">
        <v>25.9028046877064</v>
      </c>
      <c r="E325" s="3">
        <v>25.9028046877064</v>
      </c>
      <c r="F325" s="3">
        <v>25.766410334930399</v>
      </c>
      <c r="G325" s="3">
        <v>26.8834671928389</v>
      </c>
      <c r="H325" s="3">
        <v>26.774608744429099</v>
      </c>
      <c r="I325" s="3">
        <v>25.165580858023901</v>
      </c>
    </row>
    <row r="326" spans="1:9">
      <c r="A326">
        <v>62.4</v>
      </c>
      <c r="B326" s="3">
        <v>27.617762790105701</v>
      </c>
      <c r="C326" s="2">
        <v>156</v>
      </c>
      <c r="D326" s="3">
        <v>25.711834189970102</v>
      </c>
      <c r="E326" s="3">
        <v>26.066408088771102</v>
      </c>
      <c r="F326" s="3">
        <v>25.766410334930399</v>
      </c>
      <c r="G326" s="3">
        <v>26.692948588750099</v>
      </c>
      <c r="H326" s="3">
        <v>26.9106770441132</v>
      </c>
      <c r="I326" s="3">
        <v>25.466141911356999</v>
      </c>
    </row>
    <row r="327" spans="1:9">
      <c r="A327">
        <v>62.6</v>
      </c>
      <c r="B327" s="3">
        <v>27.6449438732887</v>
      </c>
      <c r="C327" s="2">
        <v>156.5</v>
      </c>
      <c r="D327" s="3">
        <v>25.684545441032299</v>
      </c>
      <c r="E327" s="3">
        <v>26.175439175689402</v>
      </c>
      <c r="F327" s="3">
        <v>25.548062142151998</v>
      </c>
      <c r="G327" s="3">
        <v>26.229945984906902</v>
      </c>
      <c r="H327" s="3">
        <v>27.237113165572399</v>
      </c>
      <c r="I327" s="3">
        <v>25.083554316622301</v>
      </c>
    </row>
    <row r="328" spans="1:9">
      <c r="A328">
        <v>62.8</v>
      </c>
      <c r="B328" s="3">
        <v>27.672124177985399</v>
      </c>
      <c r="C328" s="2">
        <v>157</v>
      </c>
      <c r="D328" s="3">
        <v>25.3295631070601</v>
      </c>
      <c r="E328" s="3">
        <v>26.011883484605999</v>
      </c>
      <c r="F328" s="3">
        <v>25.548062142151998</v>
      </c>
      <c r="G328" s="3">
        <v>26.148185613920202</v>
      </c>
      <c r="H328" s="3">
        <v>26.665727344021299</v>
      </c>
      <c r="I328" s="3">
        <v>25.302235597197399</v>
      </c>
    </row>
    <row r="329" spans="1:9">
      <c r="A329">
        <v>63</v>
      </c>
      <c r="B329" s="3">
        <v>27.862376792563001</v>
      </c>
      <c r="C329" s="2">
        <v>157.5</v>
      </c>
      <c r="D329" s="3">
        <v>25.138243128399701</v>
      </c>
      <c r="E329" s="3">
        <v>26.011883484605999</v>
      </c>
      <c r="F329" s="3">
        <v>25.520754228389698</v>
      </c>
      <c r="G329" s="3">
        <v>26.556821679740501</v>
      </c>
      <c r="H329" s="3">
        <v>27.101120481166099</v>
      </c>
      <c r="I329" s="3">
        <v>25.493449268710901</v>
      </c>
    </row>
    <row r="330" spans="1:9">
      <c r="A330">
        <v>63.2</v>
      </c>
      <c r="B330" s="3">
        <v>27.943904557723101</v>
      </c>
      <c r="C330" s="2">
        <v>158</v>
      </c>
      <c r="D330" s="3">
        <v>25.548062142151998</v>
      </c>
      <c r="E330" s="3">
        <v>25.984618180397302</v>
      </c>
      <c r="F330" s="3">
        <v>25.220253743958502</v>
      </c>
      <c r="G330" s="3">
        <v>26.475124389705801</v>
      </c>
      <c r="H330" s="3">
        <v>26.665727344021299</v>
      </c>
      <c r="I330" s="3">
        <v>25.3295631070601</v>
      </c>
    </row>
    <row r="331" spans="1:9">
      <c r="A331">
        <v>63.4</v>
      </c>
      <c r="B331" s="3">
        <v>28.2699619843516</v>
      </c>
      <c r="C331" s="2">
        <v>158.5</v>
      </c>
      <c r="D331" s="3">
        <v>25.2475836036784</v>
      </c>
      <c r="E331" s="3">
        <v>25.984618180397302</v>
      </c>
      <c r="F331" s="3">
        <v>25.0288600229945</v>
      </c>
      <c r="G331" s="3">
        <v>26.257193951978302</v>
      </c>
      <c r="H331" s="3">
        <v>26.8834671928389</v>
      </c>
      <c r="I331" s="3">
        <v>25.3295631070601</v>
      </c>
    </row>
    <row r="332" spans="1:9">
      <c r="A332">
        <v>63.6</v>
      </c>
      <c r="B332" s="3">
        <v>28.106939416709</v>
      </c>
      <c r="C332" s="2">
        <v>159</v>
      </c>
      <c r="D332" s="3">
        <v>25.438832135832801</v>
      </c>
      <c r="E332" s="3">
        <v>26.039146780565599</v>
      </c>
      <c r="F332" s="3">
        <v>25.466141911356999</v>
      </c>
      <c r="G332" s="3">
        <v>25.957345522633801</v>
      </c>
      <c r="H332" s="3">
        <v>26.9923040011262</v>
      </c>
      <c r="I332" s="3">
        <v>25.2475836036784</v>
      </c>
    </row>
    <row r="333" spans="1:9">
      <c r="A333">
        <v>63.8</v>
      </c>
      <c r="B333" s="3">
        <v>28.5144651224937</v>
      </c>
      <c r="C333" s="2">
        <v>159.5</v>
      </c>
      <c r="D333" s="3">
        <v>25.2475836036784</v>
      </c>
      <c r="E333" s="3">
        <v>25.930076140039201</v>
      </c>
      <c r="F333" s="3">
        <v>25.411514588028801</v>
      </c>
      <c r="G333" s="3">
        <v>26.066408088771102</v>
      </c>
      <c r="H333" s="3">
        <v>26.8834671928389</v>
      </c>
      <c r="I333" s="3">
        <v>25.165580858023901</v>
      </c>
    </row>
    <row r="334" spans="1:9">
      <c r="A334">
        <v>64</v>
      </c>
      <c r="B334" s="3">
        <v>28.541629505160198</v>
      </c>
      <c r="C334" s="2">
        <v>160</v>
      </c>
      <c r="D334" s="3">
        <v>25.0288600229945</v>
      </c>
      <c r="E334" s="3">
        <v>25.984618180397302</v>
      </c>
      <c r="F334" s="3">
        <v>25.2749108812597</v>
      </c>
      <c r="G334" s="3">
        <v>25.9028046877064</v>
      </c>
      <c r="H334" s="3">
        <v>27.0195086476024</v>
      </c>
      <c r="I334" s="3">
        <v>25.302235597197399</v>
      </c>
    </row>
    <row r="335" spans="1:9">
      <c r="A335">
        <v>64.2</v>
      </c>
      <c r="B335" s="3">
        <v>28.5144651224937</v>
      </c>
      <c r="C335" s="2">
        <v>160.5</v>
      </c>
      <c r="D335" s="3">
        <v>25.411514588028801</v>
      </c>
      <c r="E335" s="3">
        <v>25.875531145140101</v>
      </c>
      <c r="F335" s="3">
        <v>25.384199914196898</v>
      </c>
      <c r="G335" s="3">
        <v>26.093672752577</v>
      </c>
      <c r="H335" s="3">
        <v>26.8018241284542</v>
      </c>
      <c r="I335" s="3">
        <v>24.864699891662301</v>
      </c>
    </row>
    <row r="336" spans="1:9">
      <c r="A336">
        <v>64.400000000000006</v>
      </c>
      <c r="B336" s="3">
        <v>28.677453565470099</v>
      </c>
      <c r="C336" s="2">
        <v>161</v>
      </c>
      <c r="D336" s="3">
        <v>25.438832135832801</v>
      </c>
      <c r="E336" s="3">
        <v>25.793692443806901</v>
      </c>
      <c r="F336" s="3">
        <v>24.892070529927899</v>
      </c>
      <c r="G336" s="3">
        <v>26.2026961735546</v>
      </c>
      <c r="H336" s="3">
        <v>26.747391926044099</v>
      </c>
      <c r="I336" s="3">
        <v>25.165580858023901</v>
      </c>
    </row>
    <row r="337" spans="1:9">
      <c r="A337">
        <v>64.599999999999994</v>
      </c>
      <c r="B337" s="3">
        <v>29.0034228471355</v>
      </c>
      <c r="C337" s="2">
        <v>161.5</v>
      </c>
      <c r="D337" s="3">
        <v>25.2475836036784</v>
      </c>
      <c r="E337" s="3">
        <v>25.9028046877064</v>
      </c>
      <c r="F337" s="3">
        <v>25.220253743958502</v>
      </c>
      <c r="G337" s="3">
        <v>25.9028046877064</v>
      </c>
      <c r="H337" s="3">
        <v>26.584049113125701</v>
      </c>
      <c r="I337" s="3">
        <v>25.192915944020299</v>
      </c>
    </row>
    <row r="338" spans="1:9">
      <c r="A338">
        <v>64.8</v>
      </c>
      <c r="B338" s="3">
        <v>29.139247510962502</v>
      </c>
      <c r="C338" s="2">
        <v>162</v>
      </c>
      <c r="D338" s="3">
        <v>25.3295631070601</v>
      </c>
      <c r="E338" s="3">
        <v>25.793692443806901</v>
      </c>
      <c r="F338" s="3">
        <v>25.110902734652701</v>
      </c>
      <c r="G338" s="3">
        <v>26.120930146381099</v>
      </c>
      <c r="H338" s="3">
        <v>26.2026961735546</v>
      </c>
      <c r="I338" s="3">
        <v>25.165580858023901</v>
      </c>
    </row>
    <row r="339" spans="1:9">
      <c r="A339">
        <v>65</v>
      </c>
      <c r="B339" s="3">
        <v>28.677453565470099</v>
      </c>
      <c r="C339" s="2">
        <v>162.5</v>
      </c>
      <c r="D339" s="3">
        <v>25.384199914196898</v>
      </c>
      <c r="E339" s="3">
        <v>25.548062142151998</v>
      </c>
      <c r="F339" s="3">
        <v>25.110902734652701</v>
      </c>
      <c r="G339" s="3">
        <v>26.039146780565599</v>
      </c>
      <c r="H339" s="3">
        <v>26.692948588750099</v>
      </c>
      <c r="I339" s="3">
        <v>25.192915944020299</v>
      </c>
    </row>
    <row r="340" spans="1:9">
      <c r="A340">
        <v>65.2</v>
      </c>
      <c r="B340" s="3">
        <v>29.084916333034801</v>
      </c>
      <c r="C340" s="2">
        <v>163</v>
      </c>
      <c r="D340" s="3">
        <v>25.493449268710901</v>
      </c>
      <c r="E340" s="3">
        <v>25.6572544378927</v>
      </c>
      <c r="F340" s="3">
        <v>25.083554316622301</v>
      </c>
      <c r="G340" s="3">
        <v>25.575362367507399</v>
      </c>
      <c r="H340" s="3">
        <v>26.8018241284542</v>
      </c>
      <c r="I340" s="3">
        <v>25.138243128399701</v>
      </c>
    </row>
    <row r="341" spans="1:9">
      <c r="A341">
        <v>65.400000000000006</v>
      </c>
      <c r="B341" s="3">
        <v>28.813279139106101</v>
      </c>
      <c r="C341" s="2">
        <v>163.5</v>
      </c>
      <c r="D341" s="3">
        <v>25.165580858023901</v>
      </c>
      <c r="E341" s="3">
        <v>25.302235597197399</v>
      </c>
      <c r="F341" s="3">
        <v>24.946792593155799</v>
      </c>
      <c r="G341" s="3">
        <v>25.493449268710901</v>
      </c>
      <c r="H341" s="3">
        <v>26.393412159370101</v>
      </c>
      <c r="I341" s="3">
        <v>25.001508767267602</v>
      </c>
    </row>
    <row r="342" spans="1:9">
      <c r="A342">
        <v>65.599999999999994</v>
      </c>
      <c r="B342" s="3">
        <v>29.0034228471355</v>
      </c>
      <c r="C342" s="2">
        <v>164</v>
      </c>
      <c r="D342" s="3">
        <v>24.864699891662301</v>
      </c>
      <c r="E342" s="3">
        <v>25.165580858023901</v>
      </c>
      <c r="F342" s="3">
        <v>24.481259128436399</v>
      </c>
      <c r="G342" s="3">
        <v>25.9028046877064</v>
      </c>
      <c r="H342" s="3">
        <v>26.229945984906902</v>
      </c>
      <c r="I342" s="3">
        <v>24.974149403127999</v>
      </c>
    </row>
    <row r="343" spans="1:9">
      <c r="A343">
        <v>65.8</v>
      </c>
      <c r="B343" s="3">
        <v>29.383732410371501</v>
      </c>
      <c r="C343" s="2">
        <v>164.5</v>
      </c>
      <c r="D343" s="3">
        <v>25.2749108812597</v>
      </c>
      <c r="E343" s="3">
        <v>25.629955830155399</v>
      </c>
      <c r="F343" s="3">
        <v>24.892070529927899</v>
      </c>
      <c r="G343" s="3">
        <v>25.793692443806901</v>
      </c>
      <c r="H343" s="3">
        <v>26.611274968677801</v>
      </c>
      <c r="I343" s="3">
        <v>24.755204470349899</v>
      </c>
    </row>
    <row r="344" spans="1:9">
      <c r="A344">
        <v>66</v>
      </c>
      <c r="B344" s="3">
        <v>29.5467318138938</v>
      </c>
      <c r="C344" s="2">
        <v>165</v>
      </c>
      <c r="D344" s="3">
        <v>25.083554316622301</v>
      </c>
      <c r="E344" s="3">
        <v>25.602660256676899</v>
      </c>
      <c r="F344" s="3">
        <v>24.399012769494501</v>
      </c>
      <c r="G344" s="3">
        <v>25.793692443806901</v>
      </c>
      <c r="H344" s="3">
        <v>26.584049113125701</v>
      </c>
      <c r="I344" s="3">
        <v>25.083554316622301</v>
      </c>
    </row>
    <row r="345" spans="1:9">
      <c r="A345">
        <v>66.2</v>
      </c>
      <c r="B345" s="3">
        <v>29.764088767798398</v>
      </c>
      <c r="C345" s="2">
        <v>165.5</v>
      </c>
      <c r="D345" s="3">
        <v>24.673055997883701</v>
      </c>
      <c r="E345" s="3">
        <v>25.493449268710901</v>
      </c>
      <c r="F345" s="3">
        <v>24.481259128436399</v>
      </c>
      <c r="G345" s="3">
        <v>25.493449268710901</v>
      </c>
      <c r="H345" s="3">
        <v>26.3116897552053</v>
      </c>
      <c r="I345" s="3">
        <v>24.782586710758402</v>
      </c>
    </row>
    <row r="346" spans="1:9">
      <c r="A346">
        <v>66.400000000000006</v>
      </c>
      <c r="B346" s="3">
        <v>29.736918926463201</v>
      </c>
      <c r="C346" s="2">
        <v>166</v>
      </c>
      <c r="D346" s="3">
        <v>25.110902734652701</v>
      </c>
      <c r="E346" s="3">
        <v>25.302235597197399</v>
      </c>
      <c r="F346" s="3">
        <v>24.946792593155799</v>
      </c>
      <c r="G346" s="3">
        <v>25.793692443806901</v>
      </c>
      <c r="H346" s="3">
        <v>26.3389323120585</v>
      </c>
      <c r="I346" s="3">
        <v>24.892070529927899</v>
      </c>
    </row>
    <row r="347" spans="1:9">
      <c r="A347">
        <v>66.599999999999994</v>
      </c>
      <c r="B347" s="3">
        <v>29.5467318138938</v>
      </c>
      <c r="C347" s="2">
        <v>166.5</v>
      </c>
      <c r="D347" s="3">
        <v>24.5908750626031</v>
      </c>
      <c r="E347" s="3">
        <v>25.138243128399701</v>
      </c>
      <c r="F347" s="3">
        <v>24.453848643518199</v>
      </c>
      <c r="G347" s="3">
        <v>25.793692443806901</v>
      </c>
      <c r="H347" s="3">
        <v>26.447890439711301</v>
      </c>
      <c r="I347" s="3">
        <v>24.727824624590799</v>
      </c>
    </row>
    <row r="348" spans="1:9">
      <c r="A348">
        <v>66.8</v>
      </c>
      <c r="B348" s="3">
        <v>30.0358327299456</v>
      </c>
      <c r="C348" s="2">
        <v>167</v>
      </c>
      <c r="D348" s="3">
        <v>24.974149403127999</v>
      </c>
      <c r="E348" s="3">
        <v>25.3295631070601</v>
      </c>
      <c r="F348" s="3">
        <v>24.700441807267001</v>
      </c>
      <c r="G348" s="3">
        <v>25.438832135832801</v>
      </c>
      <c r="H348" s="3">
        <v>26.366173106615101</v>
      </c>
      <c r="I348" s="3">
        <v>24.809960674303401</v>
      </c>
    </row>
    <row r="349" spans="1:9">
      <c r="A349">
        <v>67</v>
      </c>
      <c r="B349" s="3">
        <v>29.818435243965801</v>
      </c>
      <c r="C349" s="2">
        <v>167.5</v>
      </c>
      <c r="D349" s="3">
        <v>25.001508767267602</v>
      </c>
      <c r="E349" s="3">
        <v>25.138243128399701</v>
      </c>
      <c r="F349" s="3">
        <v>24.508666457326701</v>
      </c>
      <c r="G349" s="3">
        <v>25.356882760705702</v>
      </c>
      <c r="H349" s="3">
        <v>26.584049113125701</v>
      </c>
      <c r="I349" s="3">
        <v>24.508666457326701</v>
      </c>
    </row>
    <row r="350" spans="1:9">
      <c r="A350">
        <v>67.2</v>
      </c>
      <c r="B350" s="3">
        <v>30.3891948518467</v>
      </c>
      <c r="C350" s="2">
        <v>168</v>
      </c>
      <c r="D350" s="3">
        <v>25.001508767267602</v>
      </c>
      <c r="E350" s="3">
        <v>25.083554316622301</v>
      </c>
      <c r="F350" s="3">
        <v>24.618269971733699</v>
      </c>
      <c r="G350" s="3">
        <v>25.165580858023901</v>
      </c>
      <c r="H350" s="3">
        <v>26.366173106615101</v>
      </c>
      <c r="I350" s="3">
        <v>24.946792593155799</v>
      </c>
    </row>
    <row r="351" spans="1:9">
      <c r="A351">
        <v>67.400000000000006</v>
      </c>
      <c r="B351" s="3">
        <v>30.1989050893038</v>
      </c>
      <c r="C351" s="2">
        <v>168.5</v>
      </c>
      <c r="D351" s="3">
        <v>24.919432975587501</v>
      </c>
      <c r="E351" s="3">
        <v>25.192915944020299</v>
      </c>
      <c r="F351" s="3">
        <v>24.014813487815001</v>
      </c>
      <c r="G351" s="3">
        <v>25.602660256676899</v>
      </c>
      <c r="H351" s="3">
        <v>26.366173106615101</v>
      </c>
      <c r="I351" s="3">
        <v>24.755204470349899</v>
      </c>
    </row>
    <row r="352" spans="1:9">
      <c r="A352">
        <v>67.599999999999994</v>
      </c>
      <c r="B352" s="3">
        <v>30.063008850557701</v>
      </c>
      <c r="C352" s="2">
        <v>169</v>
      </c>
      <c r="D352" s="3">
        <v>24.618269971733699</v>
      </c>
      <c r="E352" s="3">
        <v>25.0288600229945</v>
      </c>
      <c r="F352" s="3">
        <v>24.5908750626031</v>
      </c>
      <c r="G352" s="3">
        <v>25.684545441032299</v>
      </c>
      <c r="H352" s="3">
        <v>26.447890439711301</v>
      </c>
      <c r="I352" s="3">
        <v>24.755204470349899</v>
      </c>
    </row>
    <row r="353" spans="1:9">
      <c r="A353">
        <v>67.8</v>
      </c>
      <c r="B353" s="3">
        <v>30.4163808979152</v>
      </c>
      <c r="C353" s="2">
        <v>169.5</v>
      </c>
      <c r="D353" s="3">
        <v>24.5634770794288</v>
      </c>
      <c r="E353" s="3">
        <v>25.2749108812597</v>
      </c>
      <c r="F353" s="3">
        <v>24.344169378276799</v>
      </c>
      <c r="G353" s="3">
        <v>25.466141911356999</v>
      </c>
      <c r="H353" s="3">
        <v>25.984618180397302</v>
      </c>
      <c r="I353" s="3">
        <v>24.782586710758402</v>
      </c>
    </row>
    <row r="354" spans="1:9">
      <c r="A354">
        <v>68</v>
      </c>
      <c r="B354" s="3">
        <v>30.144546586702202</v>
      </c>
      <c r="C354" s="2">
        <v>170</v>
      </c>
      <c r="D354" s="3">
        <v>24.974149403127999</v>
      </c>
      <c r="E354" s="3">
        <v>24.755204470349899</v>
      </c>
      <c r="F354" s="3">
        <v>24.399012769494501</v>
      </c>
      <c r="G354" s="3">
        <v>25.3295631070601</v>
      </c>
      <c r="H354" s="3">
        <v>26.393412159370101</v>
      </c>
      <c r="I354" s="3">
        <v>24.426429628580099</v>
      </c>
    </row>
    <row r="355" spans="1:9">
      <c r="A355">
        <v>68.2</v>
      </c>
      <c r="B355" s="3">
        <v>30.7699062869195</v>
      </c>
      <c r="C355" s="2">
        <v>170.5</v>
      </c>
      <c r="D355" s="3">
        <v>24.755204470349899</v>
      </c>
      <c r="E355" s="3">
        <v>25.110902734652701</v>
      </c>
      <c r="F355" s="3">
        <v>24.097194370681201</v>
      </c>
      <c r="G355" s="3">
        <v>25.192915944020299</v>
      </c>
      <c r="H355" s="3">
        <v>26.229945984906902</v>
      </c>
      <c r="I355" s="3">
        <v>24.864699891662301</v>
      </c>
    </row>
    <row r="356" spans="1:9">
      <c r="A356">
        <v>68.400000000000006</v>
      </c>
      <c r="B356" s="3">
        <v>30.715504674535602</v>
      </c>
      <c r="C356" s="2">
        <v>171</v>
      </c>
      <c r="D356" s="3">
        <v>24.700441807267001</v>
      </c>
      <c r="E356" s="3">
        <v>25.0288600229945</v>
      </c>
      <c r="F356" s="3">
        <v>23.959870046408199</v>
      </c>
      <c r="G356" s="3">
        <v>25.411514588028801</v>
      </c>
      <c r="H356" s="3">
        <v>25.8209723804658</v>
      </c>
      <c r="I356" s="3">
        <v>24.727824624590799</v>
      </c>
    </row>
    <row r="357" spans="1:9">
      <c r="A357">
        <v>68.599999999999994</v>
      </c>
      <c r="B357" s="3">
        <v>30.9331270468372</v>
      </c>
      <c r="C357" s="2">
        <v>171.5</v>
      </c>
      <c r="D357" s="3">
        <v>24.700441807267001</v>
      </c>
      <c r="E357" s="3">
        <v>24.974149403127999</v>
      </c>
      <c r="F357" s="3">
        <v>24.234437971829198</v>
      </c>
      <c r="G357" s="3">
        <v>25.411514588028801</v>
      </c>
      <c r="H357" s="3">
        <v>26.148185613920202</v>
      </c>
      <c r="I357" s="3">
        <v>24.755204470349899</v>
      </c>
    </row>
    <row r="358" spans="1:9">
      <c r="A358">
        <v>68.8</v>
      </c>
      <c r="B358" s="3">
        <v>30.525139310656701</v>
      </c>
      <c r="C358" s="2">
        <v>172</v>
      </c>
      <c r="D358" s="3">
        <v>24.700441807267001</v>
      </c>
      <c r="E358" s="3">
        <v>24.508666457326701</v>
      </c>
      <c r="F358" s="3">
        <v>23.932395699427499</v>
      </c>
      <c r="G358" s="3">
        <v>25.192915944020299</v>
      </c>
      <c r="H358" s="3">
        <v>26.039146780565599</v>
      </c>
      <c r="I358" s="3">
        <v>24.344169378276799</v>
      </c>
    </row>
    <row r="359" spans="1:9">
      <c r="A359">
        <v>69</v>
      </c>
      <c r="B359" s="3">
        <v>30.7427022908273</v>
      </c>
      <c r="C359" s="2">
        <v>172.5</v>
      </c>
      <c r="D359" s="3">
        <v>24.426429628580099</v>
      </c>
      <c r="E359" s="3">
        <v>24.946792593155799</v>
      </c>
      <c r="F359" s="3">
        <v>23.932395699427499</v>
      </c>
      <c r="G359" s="3">
        <v>25.220253743958502</v>
      </c>
      <c r="H359" s="3">
        <v>26.257193951978302</v>
      </c>
      <c r="I359" s="3">
        <v>24.5908750626031</v>
      </c>
    </row>
    <row r="360" spans="1:9">
      <c r="A360">
        <v>69.2</v>
      </c>
      <c r="B360" s="3">
        <v>30.960333661002199</v>
      </c>
      <c r="C360" s="2">
        <v>173</v>
      </c>
      <c r="D360" s="3">
        <v>24.618269971733699</v>
      </c>
      <c r="E360" s="3">
        <v>25.0288600229945</v>
      </c>
      <c r="F360" s="3">
        <v>23.904917786497801</v>
      </c>
      <c r="G360" s="3">
        <v>25.165580858023901</v>
      </c>
      <c r="H360" s="3">
        <v>26.229945984906902</v>
      </c>
      <c r="I360" s="3">
        <v>24.426429628580099</v>
      </c>
    </row>
    <row r="361" spans="1:9">
      <c r="A361">
        <v>69.400000000000006</v>
      </c>
      <c r="B361" s="3">
        <v>30.715504674535602</v>
      </c>
      <c r="C361" s="2">
        <v>173.5</v>
      </c>
      <c r="D361" s="3">
        <v>24.755204470349899</v>
      </c>
      <c r="E361" s="3">
        <v>24.700441807267001</v>
      </c>
      <c r="F361" s="3">
        <v>24.097194370681201</v>
      </c>
      <c r="G361" s="3">
        <v>25.165580858023901</v>
      </c>
      <c r="H361" s="3">
        <v>26.148185613920202</v>
      </c>
      <c r="I361" s="3">
        <v>24.5634770794288</v>
      </c>
    </row>
    <row r="362" spans="1:9">
      <c r="A362">
        <v>69.599999999999994</v>
      </c>
      <c r="B362" s="3">
        <v>31.014755809496702</v>
      </c>
      <c r="C362" s="2">
        <v>174</v>
      </c>
      <c r="D362" s="3">
        <v>24.5634770794288</v>
      </c>
      <c r="E362" s="3">
        <v>24.974149403127999</v>
      </c>
      <c r="F362" s="3">
        <v>24.069737546693901</v>
      </c>
      <c r="G362" s="3">
        <v>25.220253743958502</v>
      </c>
      <c r="H362" s="3">
        <v>26.093672752577</v>
      </c>
      <c r="I362" s="3">
        <v>24.371592692891699</v>
      </c>
    </row>
    <row r="363" spans="1:9">
      <c r="A363">
        <v>69.8</v>
      </c>
      <c r="B363" s="3">
        <v>31.150825002135601</v>
      </c>
      <c r="C363" s="2">
        <v>174.5</v>
      </c>
      <c r="D363" s="3">
        <v>24.700441807267001</v>
      </c>
      <c r="E363" s="3">
        <v>24.426429628580099</v>
      </c>
      <c r="F363" s="3">
        <v>23.7949646964735</v>
      </c>
      <c r="G363" s="3">
        <v>25.001508767267602</v>
      </c>
      <c r="H363" s="3">
        <v>25.602660256676899</v>
      </c>
      <c r="I363" s="3">
        <v>24.453848643518199</v>
      </c>
    </row>
    <row r="364" spans="1:9">
      <c r="A364">
        <v>70</v>
      </c>
      <c r="B364" s="3">
        <v>30.851508913382599</v>
      </c>
      <c r="C364" s="2">
        <v>175</v>
      </c>
      <c r="D364" s="3">
        <v>24.3167374491285</v>
      </c>
      <c r="E364" s="3">
        <v>24.837331727773002</v>
      </c>
      <c r="F364" s="3">
        <v>23.904917786497801</v>
      </c>
      <c r="G364" s="3">
        <v>24.755204470349899</v>
      </c>
      <c r="H364" s="3">
        <v>25.930076140039201</v>
      </c>
      <c r="I364" s="3">
        <v>24.453848643518199</v>
      </c>
    </row>
    <row r="365" spans="1:9">
      <c r="A365">
        <v>70.2</v>
      </c>
      <c r="B365" s="3">
        <v>31.1780416416869</v>
      </c>
      <c r="C365" s="2">
        <v>175.5</v>
      </c>
      <c r="D365" s="3">
        <v>24.426429628580099</v>
      </c>
      <c r="E365" s="3">
        <v>24.700441807267001</v>
      </c>
      <c r="F365" s="3">
        <v>23.739963535557301</v>
      </c>
      <c r="G365" s="3">
        <v>25.056208532614299</v>
      </c>
      <c r="H365" s="3">
        <v>25.957345522633801</v>
      </c>
      <c r="I365" s="3">
        <v>24.069737546693901</v>
      </c>
    </row>
    <row r="366" spans="1:9">
      <c r="A366">
        <v>70.400000000000006</v>
      </c>
      <c r="B366" s="3">
        <v>31.2052649216945</v>
      </c>
      <c r="C366" s="2">
        <v>176</v>
      </c>
      <c r="D366" s="3">
        <v>24.152103070167101</v>
      </c>
      <c r="E366" s="3">
        <v>24.673055997883701</v>
      </c>
      <c r="F366" s="3">
        <v>23.877430920340299</v>
      </c>
      <c r="G366" s="3">
        <v>24.700441807267001</v>
      </c>
      <c r="H366" s="3">
        <v>26.093672752577</v>
      </c>
      <c r="I366" s="3">
        <v>24.261874444093699</v>
      </c>
    </row>
    <row r="367" spans="1:9">
      <c r="A367">
        <v>70.599999999999994</v>
      </c>
      <c r="B367" s="3">
        <v>30.824306926593401</v>
      </c>
      <c r="C367" s="2">
        <v>176.5</v>
      </c>
      <c r="D367" s="3">
        <v>24.234437971829198</v>
      </c>
      <c r="E367" s="3">
        <v>24.426429628580099</v>
      </c>
      <c r="F367" s="3">
        <v>23.492285733894999</v>
      </c>
      <c r="G367" s="3">
        <v>25.083554316622301</v>
      </c>
      <c r="H367" s="3">
        <v>25.411514588028801</v>
      </c>
      <c r="I367" s="3">
        <v>24.5634770794288</v>
      </c>
    </row>
    <row r="368" spans="1:9">
      <c r="A368">
        <v>70.8</v>
      </c>
      <c r="B368" s="3">
        <v>31.395834453386801</v>
      </c>
      <c r="C368" s="2">
        <v>177</v>
      </c>
      <c r="D368" s="3">
        <v>24.426429628580099</v>
      </c>
      <c r="E368" s="3">
        <v>24.700441807267001</v>
      </c>
      <c r="F368" s="3">
        <v>23.7949646964735</v>
      </c>
      <c r="G368" s="3">
        <v>25.0288600229945</v>
      </c>
      <c r="H368" s="3">
        <v>25.875531145140101</v>
      </c>
      <c r="I368" s="3">
        <v>24.536070650684099</v>
      </c>
    </row>
    <row r="369" spans="1:9">
      <c r="A369">
        <v>71</v>
      </c>
      <c r="B369" s="3">
        <v>31.286926929878401</v>
      </c>
      <c r="C369" s="2">
        <v>177.5</v>
      </c>
      <c r="D369" s="3">
        <v>24.618269971733699</v>
      </c>
      <c r="E369" s="3">
        <v>24.5634770794288</v>
      </c>
      <c r="F369" s="3">
        <v>23.519819598498501</v>
      </c>
      <c r="G369" s="3">
        <v>24.508666457326701</v>
      </c>
      <c r="H369" s="3">
        <v>25.957345522633801</v>
      </c>
      <c r="I369" s="3">
        <v>24.399012769494501</v>
      </c>
    </row>
    <row r="370" spans="1:9">
      <c r="A370">
        <v>71.2</v>
      </c>
      <c r="B370" s="3">
        <v>30.905921613541299</v>
      </c>
      <c r="C370" s="2">
        <v>178</v>
      </c>
      <c r="D370" s="3">
        <v>24.371592692891699</v>
      </c>
      <c r="E370" s="3">
        <v>24.618269971733699</v>
      </c>
      <c r="F370" s="3">
        <v>23.712460085670699</v>
      </c>
      <c r="G370" s="3">
        <v>24.892070529927899</v>
      </c>
      <c r="H370" s="3">
        <v>25.684545441032299</v>
      </c>
      <c r="I370" s="3">
        <v>24.3167374491285</v>
      </c>
    </row>
    <row r="371" spans="1:9">
      <c r="A371">
        <v>71.400000000000006</v>
      </c>
      <c r="B371" s="3">
        <v>31.286926929878401</v>
      </c>
      <c r="C371" s="2">
        <v>178.5</v>
      </c>
      <c r="D371" s="3">
        <v>24.481259128436399</v>
      </c>
      <c r="E371" s="3">
        <v>24.097194370681201</v>
      </c>
      <c r="F371" s="3">
        <v>23.712460085670699</v>
      </c>
      <c r="G371" s="3">
        <v>24.837331727773002</v>
      </c>
      <c r="H371" s="3">
        <v>25.957345522633801</v>
      </c>
      <c r="I371" s="3">
        <v>24.069737546693901</v>
      </c>
    </row>
    <row r="372" spans="1:9">
      <c r="A372">
        <v>71.599999999999994</v>
      </c>
      <c r="B372" s="3">
        <v>31.1780416416869</v>
      </c>
      <c r="C372" s="2">
        <v>179</v>
      </c>
      <c r="D372" s="3">
        <v>23.904917786497801</v>
      </c>
      <c r="E372" s="3">
        <v>24.344169378276799</v>
      </c>
      <c r="F372" s="3">
        <v>23.849945813321099</v>
      </c>
      <c r="G372" s="3">
        <v>24.618269971733699</v>
      </c>
      <c r="H372" s="3">
        <v>25.739120705201199</v>
      </c>
      <c r="I372" s="3">
        <v>24.289307596361802</v>
      </c>
    </row>
    <row r="373" spans="1:9">
      <c r="A373">
        <v>71.8</v>
      </c>
      <c r="B373" s="3">
        <v>31.450299533291201</v>
      </c>
      <c r="C373" s="2">
        <v>179.5</v>
      </c>
      <c r="D373" s="3">
        <v>24.152103070167101</v>
      </c>
      <c r="E373" s="3">
        <v>24.069737546693901</v>
      </c>
      <c r="F373" s="3">
        <v>23.382105751561799</v>
      </c>
      <c r="G373" s="3">
        <v>24.536070650684099</v>
      </c>
      <c r="H373" s="3">
        <v>25.9028046877064</v>
      </c>
      <c r="I373" s="3">
        <v>24.014813487815001</v>
      </c>
    </row>
    <row r="374" spans="1:9">
      <c r="A374">
        <v>72</v>
      </c>
      <c r="B374" s="3">
        <v>31.4775316355577</v>
      </c>
      <c r="C374" s="2">
        <v>180</v>
      </c>
      <c r="D374" s="3">
        <v>24.399012769494501</v>
      </c>
      <c r="E374" s="3">
        <v>24.344169378276799</v>
      </c>
      <c r="F374" s="3">
        <v>23.519819598498501</v>
      </c>
      <c r="G374" s="3">
        <v>24.837331727773002</v>
      </c>
      <c r="H374" s="3">
        <v>25.684545441032299</v>
      </c>
      <c r="I374" s="3">
        <v>24.261874444093699</v>
      </c>
    </row>
    <row r="375" spans="1:9">
      <c r="A375">
        <v>72.2</v>
      </c>
      <c r="B375" s="3">
        <v>31.314155673185901</v>
      </c>
      <c r="C375" s="2">
        <v>180.5</v>
      </c>
      <c r="D375" s="3">
        <v>24.179549626053301</v>
      </c>
      <c r="E375" s="3">
        <v>24.618269971733699</v>
      </c>
      <c r="F375" s="3">
        <v>23.106371893893201</v>
      </c>
      <c r="G375" s="3">
        <v>24.344169378276799</v>
      </c>
      <c r="H375" s="3">
        <v>25.356882760705702</v>
      </c>
      <c r="I375" s="3">
        <v>24.3167374491285</v>
      </c>
    </row>
    <row r="376" spans="1:9">
      <c r="A376">
        <v>72.400000000000006</v>
      </c>
      <c r="B376" s="3">
        <v>31.450299533291201</v>
      </c>
      <c r="C376" s="2">
        <v>181</v>
      </c>
      <c r="D376" s="3">
        <v>24.097194370681201</v>
      </c>
      <c r="E376" s="3">
        <v>24.536070650684099</v>
      </c>
      <c r="F376" s="3">
        <v>23.382105751561799</v>
      </c>
      <c r="G376" s="3">
        <v>24.6456618273156</v>
      </c>
      <c r="H376" s="3">
        <v>25.793692443806901</v>
      </c>
      <c r="I376" s="3">
        <v>24.152103070167101</v>
      </c>
    </row>
    <row r="377" spans="1:9">
      <c r="A377">
        <v>72.599999999999994</v>
      </c>
      <c r="B377" s="3">
        <v>31.368606760936199</v>
      </c>
      <c r="C377" s="2">
        <v>181.5</v>
      </c>
      <c r="D377" s="3">
        <v>24.261874444093699</v>
      </c>
      <c r="E377" s="3">
        <v>24.344169378276799</v>
      </c>
      <c r="F377" s="3">
        <v>23.409655315453101</v>
      </c>
      <c r="G377" s="3">
        <v>24.6456618273156</v>
      </c>
      <c r="H377" s="3">
        <v>25.466141911356999</v>
      </c>
      <c r="I377" s="3">
        <v>23.877430920340299</v>
      </c>
    </row>
    <row r="378" spans="1:9">
      <c r="A378">
        <v>72.8</v>
      </c>
      <c r="B378" s="3">
        <v>31.423068916922599</v>
      </c>
      <c r="C378" s="2">
        <v>182</v>
      </c>
      <c r="D378" s="3">
        <v>24.261874444093699</v>
      </c>
      <c r="E378" s="3">
        <v>24.179549626053301</v>
      </c>
      <c r="F378" s="3">
        <v>23.326989294002601</v>
      </c>
      <c r="G378" s="3">
        <v>24.782586710758402</v>
      </c>
      <c r="H378" s="3">
        <v>25.575362367507399</v>
      </c>
      <c r="I378" s="3">
        <v>24.3167374491285</v>
      </c>
    </row>
    <row r="379" spans="1:9">
      <c r="A379">
        <v>73</v>
      </c>
      <c r="B379" s="3">
        <v>31.4775316355577</v>
      </c>
      <c r="C379" s="2">
        <v>182.5</v>
      </c>
      <c r="D379" s="3">
        <v>24.3167374491285</v>
      </c>
      <c r="E379" s="3">
        <v>24.3167374491285</v>
      </c>
      <c r="F379" s="3">
        <v>23.216713387935599</v>
      </c>
      <c r="G379" s="3">
        <v>24.453848643518199</v>
      </c>
      <c r="H379" s="3">
        <v>25.629955830155399</v>
      </c>
      <c r="I379" s="3">
        <v>24.371592692891699</v>
      </c>
    </row>
    <row r="380" spans="1:9">
      <c r="A380">
        <v>73.2</v>
      </c>
      <c r="B380" s="3">
        <v>31.395834453386801</v>
      </c>
      <c r="C380" s="2">
        <v>183</v>
      </c>
      <c r="D380" s="3">
        <v>24.344169378276799</v>
      </c>
      <c r="E380" s="3">
        <v>23.877430920340299</v>
      </c>
      <c r="F380" s="3">
        <v>23.382105751561799</v>
      </c>
      <c r="G380" s="3">
        <v>24.399012769494501</v>
      </c>
      <c r="H380" s="3">
        <v>25.575362367507399</v>
      </c>
      <c r="I380" s="3">
        <v>24.289307596361802</v>
      </c>
    </row>
    <row r="381" spans="1:9">
      <c r="A381">
        <v>73.400000000000006</v>
      </c>
      <c r="B381" s="3">
        <v>31.2052649216945</v>
      </c>
      <c r="C381" s="2">
        <v>183.5</v>
      </c>
      <c r="D381" s="3">
        <v>23.987340847935101</v>
      </c>
      <c r="E381" s="3">
        <v>23.904917786497801</v>
      </c>
      <c r="F381" s="3">
        <v>23.299427740229898</v>
      </c>
      <c r="G381" s="3">
        <v>24.2069928004539</v>
      </c>
      <c r="H381" s="3">
        <v>25.739120705201199</v>
      </c>
      <c r="I381" s="3">
        <v>23.7949646964735</v>
      </c>
    </row>
    <row r="382" spans="1:9">
      <c r="A382">
        <v>73.599999999999994</v>
      </c>
      <c r="B382" s="3">
        <v>31.368606760936199</v>
      </c>
      <c r="C382" s="2">
        <v>184</v>
      </c>
      <c r="D382" s="3">
        <v>24.097194370681201</v>
      </c>
      <c r="E382" s="3">
        <v>24.2069928004539</v>
      </c>
      <c r="F382" s="3">
        <v>23.0787774657495</v>
      </c>
      <c r="G382" s="3">
        <v>24.481259128436399</v>
      </c>
      <c r="H382" s="3">
        <v>25.438832135832801</v>
      </c>
      <c r="I382" s="3">
        <v>24.2069928004539</v>
      </c>
    </row>
    <row r="383" spans="1:9">
      <c r="A383">
        <v>73.8</v>
      </c>
      <c r="B383" s="3">
        <v>31.2052649216945</v>
      </c>
      <c r="C383" s="2">
        <v>184.5</v>
      </c>
      <c r="D383" s="3">
        <v>24.289307596361802</v>
      </c>
      <c r="E383" s="3">
        <v>24.179549626053301</v>
      </c>
      <c r="F383" s="3">
        <v>23.492285733894999</v>
      </c>
      <c r="G383" s="3">
        <v>24.097194370681201</v>
      </c>
      <c r="H383" s="3">
        <v>25.493449268710901</v>
      </c>
      <c r="I383" s="3">
        <v>24.2069928004539</v>
      </c>
    </row>
    <row r="384" spans="1:9">
      <c r="A384">
        <v>74</v>
      </c>
      <c r="B384" s="3">
        <v>31.259704892316499</v>
      </c>
      <c r="C384" s="2">
        <v>185</v>
      </c>
      <c r="D384" s="3">
        <v>24.261874444093699</v>
      </c>
      <c r="E384" s="3">
        <v>24.2069928004539</v>
      </c>
      <c r="F384" s="3">
        <v>23.244292500112302</v>
      </c>
      <c r="G384" s="3">
        <v>24.234437971829198</v>
      </c>
      <c r="H384" s="3">
        <v>25.575362367507399</v>
      </c>
      <c r="I384" s="3">
        <v>23.987340847935101</v>
      </c>
    </row>
    <row r="385" spans="1:9">
      <c r="A385">
        <v>74.2</v>
      </c>
      <c r="B385" s="3">
        <v>31.450299533291201</v>
      </c>
      <c r="C385" s="2">
        <v>185.5</v>
      </c>
      <c r="D385" s="3">
        <v>24.097194370681201</v>
      </c>
      <c r="E385" s="3">
        <v>24.2069928004539</v>
      </c>
      <c r="F385" s="3">
        <v>23.106371893893201</v>
      </c>
      <c r="G385" s="3">
        <v>24.536070650684099</v>
      </c>
      <c r="H385" s="3">
        <v>25.520754228389698</v>
      </c>
      <c r="I385" s="3">
        <v>23.822457078863899</v>
      </c>
    </row>
    <row r="386" spans="1:9">
      <c r="A386">
        <v>74.400000000000006</v>
      </c>
      <c r="B386" s="3">
        <v>31.423068916922599</v>
      </c>
      <c r="C386" s="2">
        <v>186</v>
      </c>
      <c r="D386" s="3">
        <v>23.657436603103601</v>
      </c>
      <c r="E386" s="3">
        <v>23.904917786497801</v>
      </c>
      <c r="F386" s="3">
        <v>23.106371893893201</v>
      </c>
      <c r="G386" s="3">
        <v>24.5634770794288</v>
      </c>
      <c r="H386" s="3">
        <v>25.384199914196898</v>
      </c>
      <c r="I386" s="3">
        <v>24.2069928004539</v>
      </c>
    </row>
    <row r="387" spans="1:9">
      <c r="A387">
        <v>74.599999999999994</v>
      </c>
      <c r="B387" s="3">
        <v>31.504765239775399</v>
      </c>
      <c r="C387" s="2">
        <v>186.5</v>
      </c>
      <c r="D387" s="3">
        <v>24.1246531123004</v>
      </c>
      <c r="E387" s="3">
        <v>24.097194370681201</v>
      </c>
      <c r="F387" s="3">
        <v>22.885486894381302</v>
      </c>
      <c r="G387" s="3">
        <v>24.261874444093699</v>
      </c>
      <c r="H387" s="3">
        <v>25.356882760705702</v>
      </c>
      <c r="I387" s="3">
        <v>24.1246531123004</v>
      </c>
    </row>
    <row r="388" spans="1:9">
      <c r="A388">
        <v>74.8</v>
      </c>
      <c r="B388" s="3">
        <v>31.286926929878401</v>
      </c>
      <c r="C388" s="2">
        <v>187</v>
      </c>
      <c r="D388" s="3">
        <v>24.014813487815001</v>
      </c>
      <c r="E388" s="3">
        <v>23.932395699427499</v>
      </c>
      <c r="F388" s="3">
        <v>23.299427740229898</v>
      </c>
      <c r="G388" s="3">
        <v>24.399012769494501</v>
      </c>
      <c r="H388" s="3">
        <v>25.6572544378927</v>
      </c>
      <c r="I388" s="3">
        <v>24.042277259236801</v>
      </c>
    </row>
    <row r="389" spans="1:9">
      <c r="A389">
        <v>75</v>
      </c>
      <c r="B389" s="3">
        <v>30.824306926593401</v>
      </c>
      <c r="C389" s="2">
        <v>187.5</v>
      </c>
      <c r="D389" s="3">
        <v>23.932395699427499</v>
      </c>
      <c r="E389" s="3">
        <v>24.179549626053301</v>
      </c>
      <c r="F389" s="3">
        <v>23.023575984984699</v>
      </c>
      <c r="G389" s="3">
        <v>24.179549626053301</v>
      </c>
      <c r="H389" s="3">
        <v>25.2749108812597</v>
      </c>
      <c r="I389" s="3">
        <v>24.1246531123004</v>
      </c>
    </row>
    <row r="390" spans="1:9">
      <c r="A390">
        <v>75.2</v>
      </c>
      <c r="B390" s="3">
        <v>31.1780416416869</v>
      </c>
      <c r="C390" s="2">
        <v>188</v>
      </c>
      <c r="D390" s="3">
        <v>23.877430920340299</v>
      </c>
      <c r="E390" s="3">
        <v>23.904917786497801</v>
      </c>
      <c r="F390" s="3">
        <v>23.133967528465401</v>
      </c>
      <c r="G390" s="3">
        <v>24.234437971829198</v>
      </c>
      <c r="H390" s="3">
        <v>25.384199914196898</v>
      </c>
      <c r="I390" s="3">
        <v>23.877430920340299</v>
      </c>
    </row>
    <row r="391" spans="1:9">
      <c r="A391">
        <v>75.400000000000006</v>
      </c>
      <c r="B391" s="3">
        <v>30.878717345061101</v>
      </c>
      <c r="C391" s="2">
        <v>188.5</v>
      </c>
      <c r="D391" s="3">
        <v>24.014813487815001</v>
      </c>
      <c r="E391" s="3">
        <v>23.987340847935101</v>
      </c>
      <c r="F391" s="3">
        <v>22.8302253004336</v>
      </c>
      <c r="G391" s="3">
        <v>24.014813487815001</v>
      </c>
      <c r="H391" s="3">
        <v>25.2475836036784</v>
      </c>
      <c r="I391" s="3">
        <v>23.574881102802699</v>
      </c>
    </row>
    <row r="392" spans="1:9">
      <c r="A392">
        <v>75.599999999999994</v>
      </c>
      <c r="B392" s="3">
        <v>31.423068916922599</v>
      </c>
      <c r="C392" s="2">
        <v>189</v>
      </c>
      <c r="D392" s="3">
        <v>23.932395699427499</v>
      </c>
      <c r="E392" s="3">
        <v>23.739963535557301</v>
      </c>
      <c r="F392" s="3">
        <v>23.0787774657495</v>
      </c>
      <c r="G392" s="3">
        <v>24.371592692891699</v>
      </c>
      <c r="H392" s="3">
        <v>25.056208532614299</v>
      </c>
      <c r="I392" s="3">
        <v>24.1246531123004</v>
      </c>
    </row>
    <row r="393" spans="1:9">
      <c r="A393">
        <v>75.8</v>
      </c>
      <c r="B393" s="3">
        <v>31.1780416416869</v>
      </c>
      <c r="C393" s="2">
        <v>189.5</v>
      </c>
      <c r="D393" s="3">
        <v>24.069737546693901</v>
      </c>
      <c r="E393" s="3">
        <v>24.152103070167101</v>
      </c>
      <c r="F393" s="3">
        <v>22.995963500000201</v>
      </c>
      <c r="G393" s="3">
        <v>24.014813487815001</v>
      </c>
      <c r="H393" s="3">
        <v>25.3295631070601</v>
      </c>
      <c r="I393" s="3">
        <v>23.519819598498501</v>
      </c>
    </row>
    <row r="394" spans="1:9">
      <c r="A394">
        <v>76</v>
      </c>
      <c r="B394" s="3">
        <v>31.2052649216945</v>
      </c>
      <c r="C394" s="2">
        <v>190</v>
      </c>
      <c r="D394" s="3">
        <v>24.097194370681201</v>
      </c>
      <c r="E394" s="3">
        <v>23.437200923969399</v>
      </c>
      <c r="F394" s="3">
        <v>22.8578582800554</v>
      </c>
      <c r="G394" s="3">
        <v>24.097194370681201</v>
      </c>
      <c r="H394" s="3">
        <v>25.411514588028801</v>
      </c>
      <c r="I394" s="3">
        <v>23.547349589711299</v>
      </c>
    </row>
    <row r="395" spans="1:9">
      <c r="A395">
        <v>76.2</v>
      </c>
      <c r="B395" s="3">
        <v>31.1780416416869</v>
      </c>
      <c r="C395" s="2">
        <v>190.5</v>
      </c>
      <c r="D395" s="3">
        <v>23.959870046408199</v>
      </c>
      <c r="E395" s="3">
        <v>23.932395699427499</v>
      </c>
      <c r="F395" s="3">
        <v>22.995963500000201</v>
      </c>
      <c r="G395" s="3">
        <v>24.069737546693901</v>
      </c>
      <c r="H395" s="3">
        <v>25.302235597197399</v>
      </c>
      <c r="I395" s="3">
        <v>24.1246531123004</v>
      </c>
    </row>
    <row r="396" spans="1:9">
      <c r="A396">
        <v>76.400000000000006</v>
      </c>
      <c r="B396" s="3">
        <v>31.0963956348854</v>
      </c>
      <c r="C396" s="2">
        <v>191</v>
      </c>
      <c r="D396" s="3">
        <v>23.657436603103601</v>
      </c>
      <c r="E396" s="3">
        <v>23.904917786497801</v>
      </c>
      <c r="F396" s="3">
        <v>22.940736502171699</v>
      </c>
      <c r="G396" s="3">
        <v>24.042277259236801</v>
      </c>
      <c r="H396" s="3">
        <v>25.466141911356999</v>
      </c>
      <c r="I396" s="3">
        <v>23.684952905866801</v>
      </c>
    </row>
    <row r="397" spans="1:9">
      <c r="A397">
        <v>76.599999999999994</v>
      </c>
      <c r="B397" s="3">
        <v>31.3413805062203</v>
      </c>
      <c r="C397" s="2">
        <v>191.5</v>
      </c>
      <c r="D397" s="3">
        <v>23.987340847935101</v>
      </c>
      <c r="E397" s="3">
        <v>23.904917786497801</v>
      </c>
      <c r="F397" s="3">
        <v>22.8302253004336</v>
      </c>
      <c r="G397" s="3">
        <v>23.959870046408199</v>
      </c>
      <c r="H397" s="3">
        <v>25.192915944020299</v>
      </c>
      <c r="I397" s="3">
        <v>23.657436603103601</v>
      </c>
    </row>
    <row r="398" spans="1:9">
      <c r="A398">
        <v>76.8</v>
      </c>
      <c r="B398" s="3">
        <v>31.314155673185901</v>
      </c>
      <c r="C398" s="2">
        <v>192</v>
      </c>
      <c r="D398" s="3">
        <v>23.712460085670699</v>
      </c>
      <c r="E398" s="3">
        <v>23.849945813321099</v>
      </c>
      <c r="F398" s="3">
        <v>22.774940765161301</v>
      </c>
      <c r="G398" s="3">
        <v>23.877430920340299</v>
      </c>
      <c r="H398" s="3">
        <v>25.2749108812597</v>
      </c>
      <c r="I398" s="3">
        <v>23.932395699427499</v>
      </c>
    </row>
    <row r="399" spans="1:9">
      <c r="A399">
        <v>77</v>
      </c>
      <c r="B399" s="3">
        <v>30.9331270468372</v>
      </c>
      <c r="C399" s="2">
        <v>192.5</v>
      </c>
      <c r="D399" s="3">
        <v>23.904917786497801</v>
      </c>
      <c r="E399" s="3">
        <v>23.437200923969399</v>
      </c>
      <c r="F399" s="3">
        <v>22.885486894381302</v>
      </c>
      <c r="G399" s="3">
        <v>23.712460085670699</v>
      </c>
      <c r="H399" s="3">
        <v>24.864699891662301</v>
      </c>
      <c r="I399" s="3">
        <v>24.014813487815001</v>
      </c>
    </row>
    <row r="400" spans="1:9">
      <c r="A400">
        <v>77.2</v>
      </c>
      <c r="B400" s="3">
        <v>31.1780416416869</v>
      </c>
      <c r="C400" s="2">
        <v>193</v>
      </c>
      <c r="D400" s="3">
        <v>23.7949646964735</v>
      </c>
      <c r="E400" s="3">
        <v>23.629921901241499</v>
      </c>
      <c r="F400" s="3">
        <v>22.5536346884168</v>
      </c>
      <c r="G400" s="3">
        <v>23.987340847935101</v>
      </c>
      <c r="H400" s="3">
        <v>24.864699891662301</v>
      </c>
      <c r="I400" s="3">
        <v>23.987340847935101</v>
      </c>
    </row>
    <row r="401" spans="1:9">
      <c r="A401">
        <v>77.400000000000006</v>
      </c>
      <c r="B401" s="3">
        <v>31.232484228273002</v>
      </c>
      <c r="C401" s="2">
        <v>193.5</v>
      </c>
      <c r="D401" s="3">
        <v>24.014813487815001</v>
      </c>
      <c r="E401" s="3">
        <v>23.7949646964735</v>
      </c>
      <c r="F401" s="3">
        <v>22.5536346884168</v>
      </c>
      <c r="G401" s="3">
        <v>23.657436603103601</v>
      </c>
      <c r="H401" s="3">
        <v>25.165580858023901</v>
      </c>
      <c r="I401" s="3">
        <v>23.574881102802699</v>
      </c>
    </row>
    <row r="402" spans="1:9">
      <c r="A402">
        <v>77.599999999999994</v>
      </c>
      <c r="B402" s="3">
        <v>31.0963956348854</v>
      </c>
      <c r="C402" s="2">
        <v>194</v>
      </c>
      <c r="D402" s="3">
        <v>23.574881102802699</v>
      </c>
      <c r="E402" s="3">
        <v>23.382105751561799</v>
      </c>
      <c r="F402" s="3">
        <v>22.664323800464899</v>
      </c>
      <c r="G402" s="3">
        <v>24.1246531123004</v>
      </c>
      <c r="H402" s="3">
        <v>24.974149403127999</v>
      </c>
      <c r="I402" s="3">
        <v>23.7949646964735</v>
      </c>
    </row>
    <row r="403" spans="1:9">
      <c r="A403">
        <v>77.8</v>
      </c>
      <c r="B403" s="3">
        <v>31.1780416416869</v>
      </c>
      <c r="C403" s="2">
        <v>194.5</v>
      </c>
      <c r="D403" s="3">
        <v>23.822457078863899</v>
      </c>
      <c r="E403" s="3">
        <v>23.712460085670699</v>
      </c>
      <c r="F403" s="3">
        <v>22.5536346884168</v>
      </c>
      <c r="G403" s="3">
        <v>23.904917786497801</v>
      </c>
      <c r="H403" s="3">
        <v>24.809960674303401</v>
      </c>
      <c r="I403" s="3">
        <v>23.849945813321099</v>
      </c>
    </row>
    <row r="404" spans="1:9">
      <c r="A404">
        <v>78</v>
      </c>
      <c r="B404" s="3">
        <v>30.661112583207501</v>
      </c>
      <c r="C404" s="2">
        <v>195</v>
      </c>
      <c r="D404" s="3">
        <v>23.849945813321099</v>
      </c>
      <c r="E404" s="3">
        <v>23.657436603103601</v>
      </c>
      <c r="F404" s="3">
        <v>22.525952335171599</v>
      </c>
      <c r="G404" s="3">
        <v>23.492285733894999</v>
      </c>
      <c r="H404" s="3">
        <v>24.755204470349899</v>
      </c>
      <c r="I404" s="3">
        <v>23.629921901241499</v>
      </c>
    </row>
    <row r="405" spans="1:9">
      <c r="A405">
        <v>78.2</v>
      </c>
      <c r="B405" s="3">
        <v>31.014755809496702</v>
      </c>
      <c r="C405" s="2">
        <v>195.5</v>
      </c>
      <c r="D405" s="3">
        <v>23.684952905866801</v>
      </c>
      <c r="E405" s="3">
        <v>23.4647479754057</v>
      </c>
      <c r="F405" s="3">
        <v>22.498265370677899</v>
      </c>
      <c r="G405" s="3">
        <v>23.492285733894999</v>
      </c>
      <c r="H405" s="3">
        <v>25.2475836036784</v>
      </c>
      <c r="I405" s="3">
        <v>23.877430920340299</v>
      </c>
    </row>
    <row r="406" spans="1:9">
      <c r="A406">
        <v>78.400000000000006</v>
      </c>
      <c r="B406" s="3">
        <v>31.150825002135601</v>
      </c>
      <c r="C406" s="2">
        <v>196</v>
      </c>
      <c r="D406" s="3">
        <v>23.7949646964735</v>
      </c>
      <c r="E406" s="3">
        <v>23.271862149098201</v>
      </c>
      <c r="F406" s="3">
        <v>22.7472945658151</v>
      </c>
      <c r="G406" s="3">
        <v>23.602403407972901</v>
      </c>
      <c r="H406" s="3">
        <v>25.110902734652701</v>
      </c>
      <c r="I406" s="3">
        <v>23.547349589711299</v>
      </c>
    </row>
    <row r="407" spans="1:9">
      <c r="A407">
        <v>78.599999999999994</v>
      </c>
      <c r="B407" s="3">
        <v>30.633912765773001</v>
      </c>
      <c r="C407" s="2">
        <v>196.5</v>
      </c>
      <c r="D407" s="3">
        <v>23.849945813321099</v>
      </c>
      <c r="E407" s="3">
        <v>23.409655315453101</v>
      </c>
      <c r="F407" s="3">
        <v>22.498265370677899</v>
      </c>
      <c r="G407" s="3">
        <v>23.904917786497801</v>
      </c>
      <c r="H407" s="3">
        <v>25.110902734652701</v>
      </c>
      <c r="I407" s="3">
        <v>23.932395699427499</v>
      </c>
    </row>
    <row r="408" spans="1:9">
      <c r="A408">
        <v>78.8</v>
      </c>
      <c r="B408" s="3">
        <v>30.9331270468372</v>
      </c>
      <c r="C408" s="2">
        <v>197</v>
      </c>
      <c r="D408" s="3">
        <v>23.739963535557301</v>
      </c>
      <c r="E408" s="3">
        <v>23.602403407972901</v>
      </c>
      <c r="F408" s="3">
        <v>22.276590361637101</v>
      </c>
      <c r="G408" s="3">
        <v>23.492285733894999</v>
      </c>
      <c r="H408" s="3">
        <v>25.165580858023901</v>
      </c>
      <c r="I408" s="3">
        <v>23.877430920340299</v>
      </c>
    </row>
    <row r="409" spans="1:9">
      <c r="A409">
        <v>79</v>
      </c>
      <c r="B409" s="3">
        <v>30.960333661002199</v>
      </c>
      <c r="C409" s="2">
        <v>197.5</v>
      </c>
      <c r="D409" s="3">
        <v>23.822457078863899</v>
      </c>
      <c r="E409" s="3">
        <v>23.216713387935599</v>
      </c>
      <c r="F409" s="3">
        <v>22.608991046561901</v>
      </c>
      <c r="G409" s="3">
        <v>23.684952905866801</v>
      </c>
      <c r="H409" s="3">
        <v>24.864699891662301</v>
      </c>
      <c r="I409" s="3">
        <v>23.409655315453101</v>
      </c>
    </row>
    <row r="410" spans="1:9">
      <c r="A410">
        <v>79.2</v>
      </c>
      <c r="B410" s="3">
        <v>30.851508913382599</v>
      </c>
      <c r="C410" s="2">
        <v>198</v>
      </c>
      <c r="D410" s="3">
        <v>23.657436603103601</v>
      </c>
      <c r="E410" s="3">
        <v>23.657436603103601</v>
      </c>
      <c r="F410" s="3">
        <v>22.608991046561901</v>
      </c>
      <c r="G410" s="3">
        <v>23.739963535557301</v>
      </c>
      <c r="H410" s="3">
        <v>25.0288600229945</v>
      </c>
      <c r="I410" s="3">
        <v>23.849945813321099</v>
      </c>
    </row>
    <row r="411" spans="1:9">
      <c r="A411">
        <v>79.400000000000006</v>
      </c>
      <c r="B411" s="3">
        <v>30.9331270468372</v>
      </c>
      <c r="C411" s="2">
        <v>198.5</v>
      </c>
      <c r="D411" s="3">
        <v>23.133967528465401</v>
      </c>
      <c r="E411" s="3">
        <v>23.4647479754057</v>
      </c>
      <c r="F411" s="3">
        <v>22.608991046561901</v>
      </c>
      <c r="G411" s="3">
        <v>23.822457078863899</v>
      </c>
      <c r="H411" s="3">
        <v>24.755204470349899</v>
      </c>
      <c r="I411" s="3">
        <v>23.739963535557301</v>
      </c>
    </row>
    <row r="412" spans="1:9">
      <c r="A412">
        <v>79.599999999999994</v>
      </c>
      <c r="B412" s="3">
        <v>30.878717345061101</v>
      </c>
      <c r="C412" s="2">
        <v>199</v>
      </c>
      <c r="D412" s="3">
        <v>23.354552211800598</v>
      </c>
      <c r="E412" s="3">
        <v>23.437200923969399</v>
      </c>
      <c r="F412" s="3">
        <v>22.525952335171599</v>
      </c>
      <c r="G412" s="3">
        <v>23.271862149098201</v>
      </c>
      <c r="H412" s="3">
        <v>24.974149403127999</v>
      </c>
      <c r="I412" s="3">
        <v>23.574881102802699</v>
      </c>
    </row>
    <row r="413" spans="1:9">
      <c r="A413">
        <v>79.8</v>
      </c>
      <c r="B413" s="3">
        <v>30.960333661002199</v>
      </c>
      <c r="C413" s="2">
        <v>199.5</v>
      </c>
      <c r="D413" s="3">
        <v>23.354552211800598</v>
      </c>
      <c r="E413" s="3">
        <v>23.216713387935599</v>
      </c>
      <c r="F413" s="3">
        <v>22.442872117141899</v>
      </c>
      <c r="G413" s="3">
        <v>23.657436603103601</v>
      </c>
      <c r="H413" s="3">
        <v>24.837331727773002</v>
      </c>
      <c r="I413" s="3">
        <v>23.767463276021498</v>
      </c>
    </row>
    <row r="414" spans="1:9">
      <c r="A414">
        <v>80</v>
      </c>
      <c r="B414" s="3">
        <v>30.960333661002199</v>
      </c>
      <c r="C414" s="2">
        <v>200</v>
      </c>
      <c r="D414" s="3">
        <v>23.519819598498501</v>
      </c>
      <c r="E414" s="3">
        <v>23.271862149098201</v>
      </c>
      <c r="F414" s="3">
        <v>22.026839901721999</v>
      </c>
      <c r="G414" s="3">
        <v>23.712460085670699</v>
      </c>
      <c r="H414" s="3">
        <v>25.083554316622301</v>
      </c>
      <c r="I414" s="3">
        <v>23.519819598498501</v>
      </c>
    </row>
    <row r="415" spans="1:9">
      <c r="A415">
        <v>80.2</v>
      </c>
      <c r="B415" s="3">
        <v>30.334825323016901</v>
      </c>
      <c r="C415" s="2">
        <v>200.5</v>
      </c>
      <c r="D415" s="3">
        <v>23.629921901241499</v>
      </c>
      <c r="E415" s="3">
        <v>22.9683521427418</v>
      </c>
      <c r="F415" s="3">
        <v>22.221121349410499</v>
      </c>
      <c r="G415" s="3">
        <v>23.161553614628801</v>
      </c>
      <c r="H415" s="3">
        <v>24.946792593155799</v>
      </c>
      <c r="I415" s="3">
        <v>23.657436603103601</v>
      </c>
    </row>
    <row r="416" spans="1:9">
      <c r="A416">
        <v>80.400000000000006</v>
      </c>
      <c r="B416" s="3">
        <v>30.633912765773001</v>
      </c>
      <c r="C416" s="2">
        <v>201</v>
      </c>
      <c r="D416" s="3">
        <v>23.519819598498501</v>
      </c>
      <c r="E416" s="3">
        <v>23.4647479754057</v>
      </c>
      <c r="F416" s="3">
        <v>22.276590361637101</v>
      </c>
      <c r="G416" s="3">
        <v>23.602403407972901</v>
      </c>
      <c r="H416" s="3">
        <v>24.426429628580099</v>
      </c>
      <c r="I416" s="3">
        <v>23.547349589711299</v>
      </c>
    </row>
    <row r="417" spans="1:9">
      <c r="A417">
        <v>80.599999999999994</v>
      </c>
      <c r="B417" s="3">
        <v>30.4163808979152</v>
      </c>
      <c r="C417" s="2">
        <v>201.5</v>
      </c>
      <c r="D417" s="3">
        <v>23.409655315453101</v>
      </c>
      <c r="E417" s="3">
        <v>23.382105751561799</v>
      </c>
      <c r="F417" s="3">
        <v>21.776680580575398</v>
      </c>
      <c r="G417" s="3">
        <v>23.574881102802699</v>
      </c>
      <c r="H417" s="3">
        <v>24.6456618273156</v>
      </c>
      <c r="I417" s="3">
        <v>23.354552211800598</v>
      </c>
    </row>
    <row r="418" spans="1:9">
      <c r="A418">
        <v>80.8</v>
      </c>
      <c r="B418" s="3">
        <v>30.552335206361899</v>
      </c>
      <c r="C418" s="2">
        <v>202</v>
      </c>
      <c r="D418" s="3">
        <v>23.299427740229898</v>
      </c>
      <c r="E418" s="3">
        <v>23.382105751561799</v>
      </c>
      <c r="F418" s="3">
        <v>22.193382305670799</v>
      </c>
      <c r="G418" s="3">
        <v>23.4647479754057</v>
      </c>
      <c r="H418" s="3">
        <v>24.864699891662301</v>
      </c>
      <c r="I418" s="3">
        <v>23.354552211800598</v>
      </c>
    </row>
    <row r="419" spans="1:9">
      <c r="A419">
        <v>81</v>
      </c>
      <c r="B419" s="3">
        <v>30.7427022908273</v>
      </c>
      <c r="C419" s="2">
        <v>202.5</v>
      </c>
      <c r="D419" s="3">
        <v>23.409655315453101</v>
      </c>
      <c r="E419" s="3">
        <v>23.271862149098201</v>
      </c>
      <c r="F419" s="3">
        <v>22.248860971752801</v>
      </c>
      <c r="G419" s="3">
        <v>23.492285733894999</v>
      </c>
      <c r="H419" s="3">
        <v>24.727824624590799</v>
      </c>
      <c r="I419" s="3">
        <v>23.657436603103601</v>
      </c>
    </row>
    <row r="420" spans="1:9">
      <c r="A420">
        <v>81.2</v>
      </c>
      <c r="B420" s="3">
        <v>30.253271889387701</v>
      </c>
      <c r="C420" s="2">
        <v>203</v>
      </c>
      <c r="D420" s="3">
        <v>23.4647479754057</v>
      </c>
      <c r="E420" s="3">
        <v>22.940736502171699</v>
      </c>
      <c r="F420" s="3">
        <v>22.3320347747649</v>
      </c>
      <c r="G420" s="3">
        <v>23.271862149098201</v>
      </c>
      <c r="H420" s="3">
        <v>24.919432975587501</v>
      </c>
      <c r="I420" s="3">
        <v>23.574881102802699</v>
      </c>
    </row>
    <row r="421" spans="1:9">
      <c r="A421">
        <v>81.400000000000006</v>
      </c>
      <c r="B421" s="3">
        <v>30.797106056456801</v>
      </c>
      <c r="C421" s="2">
        <v>203.5</v>
      </c>
      <c r="D421" s="3">
        <v>23.106371893893201</v>
      </c>
      <c r="E421" s="3">
        <v>23.326989294002601</v>
      </c>
      <c r="F421" s="3">
        <v>22.1378896260929</v>
      </c>
      <c r="G421" s="3">
        <v>23.354552211800598</v>
      </c>
      <c r="H421" s="3">
        <v>24.5908750626031</v>
      </c>
      <c r="I421" s="3">
        <v>23.437200923969399</v>
      </c>
    </row>
    <row r="422" spans="1:9">
      <c r="A422">
        <v>81.599999999999994</v>
      </c>
      <c r="B422" s="3">
        <v>30.443573128819398</v>
      </c>
      <c r="C422" s="2">
        <v>204</v>
      </c>
      <c r="D422" s="3">
        <v>23.602403407972901</v>
      </c>
      <c r="E422" s="3">
        <v>23.437200923969399</v>
      </c>
      <c r="F422" s="3">
        <v>22.165638404729901</v>
      </c>
      <c r="G422" s="3">
        <v>23.299427740229898</v>
      </c>
      <c r="H422" s="3">
        <v>24.837331727773002</v>
      </c>
      <c r="I422" s="3">
        <v>23.492285733894999</v>
      </c>
    </row>
    <row r="423" spans="1:9">
      <c r="A423">
        <v>81.8</v>
      </c>
      <c r="B423" s="3">
        <v>30.525139310656701</v>
      </c>
      <c r="C423" s="2">
        <v>204.5</v>
      </c>
      <c r="D423" s="3">
        <v>23.271862149098201</v>
      </c>
      <c r="E423" s="3">
        <v>23.161553614628801</v>
      </c>
      <c r="F423" s="3">
        <v>21.9990610022687</v>
      </c>
      <c r="G423" s="3">
        <v>23.382105751561799</v>
      </c>
      <c r="H423" s="3">
        <v>24.727824624590799</v>
      </c>
      <c r="I423" s="3">
        <v>23.519819598498501</v>
      </c>
    </row>
    <row r="424" spans="1:9">
      <c r="A424">
        <v>82</v>
      </c>
      <c r="B424" s="3">
        <v>30.6067192631007</v>
      </c>
      <c r="C424" s="2">
        <v>205</v>
      </c>
      <c r="D424" s="3">
        <v>23.547349589711299</v>
      </c>
      <c r="E424" s="3">
        <v>23.189135560953801</v>
      </c>
      <c r="F424" s="3">
        <v>21.6096815441004</v>
      </c>
      <c r="G424" s="3">
        <v>23.492285733894999</v>
      </c>
      <c r="H424" s="3">
        <v>24.727824624590799</v>
      </c>
      <c r="I424" s="3">
        <v>23.492285733894999</v>
      </c>
    </row>
    <row r="425" spans="1:9">
      <c r="A425">
        <v>82.2</v>
      </c>
      <c r="B425" s="3">
        <v>30.334825323016901</v>
      </c>
      <c r="C425" s="2">
        <v>205.5</v>
      </c>
      <c r="D425" s="3">
        <v>23.4647479754057</v>
      </c>
      <c r="E425" s="3">
        <v>23.299427740229898</v>
      </c>
      <c r="F425" s="3">
        <v>21.804500069345998</v>
      </c>
      <c r="G425" s="3">
        <v>22.913116557794901</v>
      </c>
      <c r="H425" s="3">
        <v>24.618269971733699</v>
      </c>
      <c r="I425" s="3">
        <v>23.299427740229898</v>
      </c>
    </row>
    <row r="426" spans="1:9">
      <c r="A426">
        <v>82.4</v>
      </c>
      <c r="B426" s="3">
        <v>30.362009665565001</v>
      </c>
      <c r="C426" s="2">
        <v>206</v>
      </c>
      <c r="D426" s="3">
        <v>23.189135560953801</v>
      </c>
      <c r="E426" s="3">
        <v>22.8578582800554</v>
      </c>
      <c r="F426" s="3">
        <v>22.054608397064499</v>
      </c>
      <c r="G426" s="3">
        <v>23.382105751561799</v>
      </c>
      <c r="H426" s="3">
        <v>24.673055997883701</v>
      </c>
      <c r="I426" s="3">
        <v>23.437200923969399</v>
      </c>
    </row>
    <row r="427" spans="1:9">
      <c r="A427">
        <v>82.6</v>
      </c>
      <c r="B427" s="3">
        <v>30.525139310656701</v>
      </c>
      <c r="C427" s="2">
        <v>206.5</v>
      </c>
      <c r="D427" s="3">
        <v>23.189135560953801</v>
      </c>
      <c r="E427" s="3">
        <v>22.995963500000201</v>
      </c>
      <c r="F427" s="3">
        <v>21.9434990267656</v>
      </c>
      <c r="G427" s="3">
        <v>23.409655315453101</v>
      </c>
      <c r="H427" s="3">
        <v>24.179549626053301</v>
      </c>
      <c r="I427" s="3">
        <v>23.106371893893201</v>
      </c>
    </row>
    <row r="428" spans="1:9">
      <c r="A428">
        <v>82.8</v>
      </c>
      <c r="B428" s="3">
        <v>30.334825323016901</v>
      </c>
      <c r="C428" s="2">
        <v>207</v>
      </c>
      <c r="D428" s="3">
        <v>23.161553614628801</v>
      </c>
      <c r="E428" s="3">
        <v>22.9683521427418</v>
      </c>
      <c r="F428" s="3">
        <v>22.082371932726701</v>
      </c>
      <c r="G428" s="3">
        <v>22.885486894381302</v>
      </c>
      <c r="H428" s="3">
        <v>24.5908750626031</v>
      </c>
      <c r="I428" s="3">
        <v>23.602403407972901</v>
      </c>
    </row>
    <row r="429" spans="1:9">
      <c r="A429">
        <v>83</v>
      </c>
      <c r="B429" s="3">
        <v>30.443573128819398</v>
      </c>
      <c r="C429" s="2">
        <v>207.5</v>
      </c>
      <c r="D429" s="3">
        <v>23.0787774657495</v>
      </c>
      <c r="E429" s="3">
        <v>22.719643919188801</v>
      </c>
      <c r="F429" s="3">
        <v>21.971282525101898</v>
      </c>
      <c r="G429" s="3">
        <v>23.216713387935599</v>
      </c>
      <c r="H429" s="3">
        <v>24.179549626053301</v>
      </c>
      <c r="I429" s="3">
        <v>23.244292500112302</v>
      </c>
    </row>
    <row r="430" spans="1:9">
      <c r="A430">
        <v>83.2</v>
      </c>
      <c r="B430" s="3">
        <v>30.3076364999853</v>
      </c>
      <c r="C430" s="2">
        <v>208</v>
      </c>
      <c r="D430" s="3">
        <v>23.4647479754057</v>
      </c>
      <c r="E430" s="3">
        <v>23.271862149098201</v>
      </c>
      <c r="F430" s="3">
        <v>21.971282525101898</v>
      </c>
      <c r="G430" s="3">
        <v>23.354552211800598</v>
      </c>
      <c r="H430" s="3">
        <v>24.508666457326701</v>
      </c>
      <c r="I430" s="3">
        <v>23.547349589711299</v>
      </c>
    </row>
    <row r="431" spans="1:9">
      <c r="A431">
        <v>83.4</v>
      </c>
      <c r="B431" s="3">
        <v>30.171725472325999</v>
      </c>
      <c r="C431" s="2">
        <v>208.5</v>
      </c>
      <c r="D431" s="3">
        <v>23.354552211800598</v>
      </c>
      <c r="E431" s="3">
        <v>23.023575984984699</v>
      </c>
      <c r="F431" s="3">
        <v>21.971282525101898</v>
      </c>
      <c r="G431" s="3">
        <v>23.023575984984699</v>
      </c>
      <c r="H431" s="3">
        <v>24.069737546693901</v>
      </c>
      <c r="I431" s="3">
        <v>23.492285733894999</v>
      </c>
    </row>
    <row r="432" spans="1:9">
      <c r="A432">
        <v>83.6</v>
      </c>
      <c r="B432" s="3">
        <v>29.981477119433301</v>
      </c>
      <c r="C432" s="2">
        <v>209</v>
      </c>
      <c r="D432" s="3">
        <v>22.802587935020899</v>
      </c>
      <c r="E432" s="3">
        <v>23.106371893893201</v>
      </c>
      <c r="F432" s="3">
        <v>21.804500069345998</v>
      </c>
      <c r="G432" s="3">
        <v>23.133967528465401</v>
      </c>
      <c r="H432" s="3">
        <v>24.399012769494501</v>
      </c>
      <c r="I432" s="3">
        <v>23.354552211800598</v>
      </c>
    </row>
    <row r="433" spans="1:9">
      <c r="A433">
        <v>83.8</v>
      </c>
      <c r="B433" s="3">
        <v>30.253271889387701</v>
      </c>
      <c r="C433" s="2">
        <v>209.5</v>
      </c>
      <c r="D433" s="3">
        <v>23.216713387935599</v>
      </c>
      <c r="E433" s="3">
        <v>23.106371893893201</v>
      </c>
      <c r="F433" s="3">
        <v>21.9434990267656</v>
      </c>
      <c r="G433" s="3">
        <v>23.271862149098201</v>
      </c>
      <c r="H433" s="3">
        <v>23.904917786497801</v>
      </c>
      <c r="I433" s="3">
        <v>23.492285733894999</v>
      </c>
    </row>
    <row r="434" spans="1:9">
      <c r="A434">
        <v>84</v>
      </c>
      <c r="B434" s="3">
        <v>30.362009665565001</v>
      </c>
      <c r="C434" s="2">
        <v>210</v>
      </c>
      <c r="D434" s="3">
        <v>23.299427740229898</v>
      </c>
      <c r="E434" s="3">
        <v>23.0511788362784</v>
      </c>
      <c r="F434" s="3">
        <v>21.5818308632929</v>
      </c>
      <c r="G434" s="3">
        <v>23.244292500112302</v>
      </c>
      <c r="H434" s="3">
        <v>24.426429628580099</v>
      </c>
      <c r="I434" s="3">
        <v>23.106371893893201</v>
      </c>
    </row>
    <row r="435" spans="1:9">
      <c r="A435">
        <v>84.2</v>
      </c>
      <c r="B435" s="3">
        <v>30.280453796901199</v>
      </c>
      <c r="C435" s="2">
        <v>210.5</v>
      </c>
      <c r="D435" s="3">
        <v>23.189135560953801</v>
      </c>
      <c r="E435" s="3">
        <v>22.8302253004336</v>
      </c>
      <c r="F435" s="3">
        <v>21.693207323970501</v>
      </c>
      <c r="G435" s="3">
        <v>23.326989294002601</v>
      </c>
      <c r="H435" s="3">
        <v>24.508666457326701</v>
      </c>
      <c r="I435" s="3">
        <v>23.161553614628801</v>
      </c>
    </row>
    <row r="436" spans="1:9">
      <c r="A436">
        <v>84.4</v>
      </c>
      <c r="B436" s="3">
        <v>30.4163808979152</v>
      </c>
      <c r="C436" s="2">
        <v>211</v>
      </c>
      <c r="D436" s="3">
        <v>23.326989294002601</v>
      </c>
      <c r="E436" s="3">
        <v>22.774940765161301</v>
      </c>
      <c r="F436" s="3">
        <v>21.5818308632929</v>
      </c>
      <c r="G436" s="3">
        <v>23.216713387935599</v>
      </c>
      <c r="H436" s="3">
        <v>24.508666457326701</v>
      </c>
      <c r="I436" s="3">
        <v>23.4647479754057</v>
      </c>
    </row>
    <row r="437" spans="1:9">
      <c r="A437">
        <v>84.6</v>
      </c>
      <c r="B437" s="3">
        <v>29.981477119433301</v>
      </c>
      <c r="C437" s="2">
        <v>211.5</v>
      </c>
      <c r="D437" s="3">
        <v>23.0787774657495</v>
      </c>
      <c r="E437" s="3">
        <v>23.023575984984699</v>
      </c>
      <c r="F437" s="3">
        <v>21.442486339318599</v>
      </c>
      <c r="G437" s="3">
        <v>22.995963500000201</v>
      </c>
      <c r="H437" s="3">
        <v>24.1246531123004</v>
      </c>
      <c r="I437" s="3">
        <v>22.940736502171699</v>
      </c>
    </row>
    <row r="438" spans="1:9">
      <c r="A438">
        <v>84.8</v>
      </c>
      <c r="B438" s="3">
        <v>30.144546586702202</v>
      </c>
      <c r="C438" s="2">
        <v>212</v>
      </c>
      <c r="D438" s="3">
        <v>22.719643919188801</v>
      </c>
      <c r="E438" s="3">
        <v>22.940736502171699</v>
      </c>
      <c r="F438" s="3">
        <v>21.804500069345998</v>
      </c>
      <c r="G438" s="3">
        <v>23.133967528465401</v>
      </c>
      <c r="H438" s="3">
        <v>24.234437971829198</v>
      </c>
      <c r="I438" s="3">
        <v>23.189135560953801</v>
      </c>
    </row>
    <row r="439" spans="1:9">
      <c r="A439">
        <v>85</v>
      </c>
      <c r="B439" s="3">
        <v>30.171725472325999</v>
      </c>
      <c r="C439" s="2">
        <v>212.5</v>
      </c>
      <c r="D439" s="3">
        <v>23.271862149098201</v>
      </c>
      <c r="E439" s="3">
        <v>22.6919888047873</v>
      </c>
      <c r="F439" s="3">
        <v>21.832308981958001</v>
      </c>
      <c r="G439" s="3">
        <v>22.940736502171699</v>
      </c>
      <c r="H439" s="3">
        <v>24.152103070167101</v>
      </c>
      <c r="I439" s="3">
        <v>23.0787774657495</v>
      </c>
    </row>
    <row r="440" spans="1:9">
      <c r="A440">
        <v>85.2</v>
      </c>
      <c r="B440" s="3">
        <v>29.818435243965801</v>
      </c>
      <c r="C440" s="2">
        <v>213</v>
      </c>
      <c r="D440" s="3">
        <v>23.382105751561799</v>
      </c>
      <c r="E440" s="3">
        <v>22.8302253004336</v>
      </c>
      <c r="F440" s="3">
        <v>21.693207323970501</v>
      </c>
      <c r="G440" s="3">
        <v>23.023575984984699</v>
      </c>
      <c r="H440" s="3">
        <v>24.3167374491285</v>
      </c>
      <c r="I440" s="3">
        <v>22.995963500000201</v>
      </c>
    </row>
    <row r="441" spans="1:9">
      <c r="A441">
        <v>85.4</v>
      </c>
      <c r="B441" s="3">
        <v>30.1989050893038</v>
      </c>
      <c r="C441" s="2">
        <v>213.5</v>
      </c>
      <c r="D441" s="3">
        <v>23.0511788362784</v>
      </c>
      <c r="E441" s="3">
        <v>22.470573774440599</v>
      </c>
      <c r="F441" s="3">
        <v>21.275101107086499</v>
      </c>
      <c r="G441" s="3">
        <v>23.0511788362784</v>
      </c>
      <c r="H441" s="3">
        <v>24.344169378276799</v>
      </c>
      <c r="I441" s="3">
        <v>23.106371893893201</v>
      </c>
    </row>
    <row r="442" spans="1:9">
      <c r="A442">
        <v>85.6</v>
      </c>
      <c r="B442" s="3">
        <v>29.899956265943501</v>
      </c>
      <c r="C442" s="2">
        <v>214</v>
      </c>
      <c r="D442" s="3">
        <v>22.885486894381302</v>
      </c>
      <c r="E442" s="3">
        <v>22.885486894381302</v>
      </c>
      <c r="F442" s="3">
        <v>21.275101107086499</v>
      </c>
      <c r="G442" s="3">
        <v>23.0511788362784</v>
      </c>
      <c r="H442" s="3">
        <v>24.069737546693901</v>
      </c>
      <c r="I442" s="3">
        <v>23.409655315453101</v>
      </c>
    </row>
    <row r="443" spans="1:9">
      <c r="A443">
        <v>85.8</v>
      </c>
      <c r="B443" s="3">
        <v>29.981477119433301</v>
      </c>
      <c r="C443" s="2">
        <v>214.5</v>
      </c>
      <c r="D443" s="3">
        <v>22.802587935020899</v>
      </c>
      <c r="E443" s="3">
        <v>22.8578582800554</v>
      </c>
      <c r="F443" s="3">
        <v>21.358821176460001</v>
      </c>
      <c r="G443" s="3">
        <v>22.6919888047873</v>
      </c>
      <c r="H443" s="3">
        <v>24.289307596361802</v>
      </c>
      <c r="I443" s="3">
        <v>23.271862149098201</v>
      </c>
    </row>
    <row r="444" spans="1:9">
      <c r="A444">
        <v>86</v>
      </c>
      <c r="B444" s="3">
        <v>29.791264405393399</v>
      </c>
      <c r="C444" s="2">
        <v>215</v>
      </c>
      <c r="D444" s="3">
        <v>23.0511788362784</v>
      </c>
      <c r="E444" s="3">
        <v>22.581317855219002</v>
      </c>
      <c r="F444" s="3">
        <v>21.1633982006007</v>
      </c>
      <c r="G444" s="3">
        <v>22.940736502171699</v>
      </c>
      <c r="H444" s="3">
        <v>24.3167374491285</v>
      </c>
      <c r="I444" s="3">
        <v>23.271862149098201</v>
      </c>
    </row>
    <row r="445" spans="1:9">
      <c r="A445">
        <v>86.2</v>
      </c>
      <c r="B445" s="3">
        <v>30.008657260417699</v>
      </c>
      <c r="C445" s="2">
        <v>215.5</v>
      </c>
      <c r="D445" s="3">
        <v>23.161553614628801</v>
      </c>
      <c r="E445" s="3">
        <v>22.9683521427418</v>
      </c>
      <c r="F445" s="3">
        <v>21.6375269273634</v>
      </c>
      <c r="G445" s="3">
        <v>23.133967528465401</v>
      </c>
      <c r="H445" s="3">
        <v>24.3167374491285</v>
      </c>
      <c r="I445" s="3">
        <v>23.244292500112302</v>
      </c>
    </row>
    <row r="446" spans="1:9">
      <c r="A446">
        <v>86.4</v>
      </c>
      <c r="B446" s="3">
        <v>29.981477119433301</v>
      </c>
      <c r="C446" s="2">
        <v>216</v>
      </c>
      <c r="D446" s="3">
        <v>22.719643919188801</v>
      </c>
      <c r="E446" s="3">
        <v>22.885486894381302</v>
      </c>
      <c r="F446" s="3">
        <v>21.275101107086499</v>
      </c>
      <c r="G446" s="3">
        <v>23.0787774657495</v>
      </c>
      <c r="H446" s="3">
        <v>24.069737546693901</v>
      </c>
      <c r="I446" s="3">
        <v>22.719643919188801</v>
      </c>
    </row>
    <row r="447" spans="1:9">
      <c r="A447">
        <v>86.6</v>
      </c>
      <c r="B447" s="3">
        <v>29.9271292915545</v>
      </c>
      <c r="C447" s="2">
        <v>216.5</v>
      </c>
      <c r="D447" s="3">
        <v>23.189135560953801</v>
      </c>
      <c r="E447" s="3">
        <v>22.802587935020899</v>
      </c>
      <c r="F447" s="3">
        <v>21.498241373942601</v>
      </c>
      <c r="G447" s="3">
        <v>22.525952335171599</v>
      </c>
      <c r="H447" s="3">
        <v>24.3167374491285</v>
      </c>
      <c r="I447" s="3">
        <v>22.995963500000201</v>
      </c>
    </row>
    <row r="448" spans="1:9">
      <c r="A448">
        <v>86.8</v>
      </c>
      <c r="B448" s="3">
        <v>29.872778505117999</v>
      </c>
      <c r="C448" s="2">
        <v>217</v>
      </c>
      <c r="D448" s="3">
        <v>22.995963500000201</v>
      </c>
      <c r="E448" s="3">
        <v>22.913116557794901</v>
      </c>
      <c r="F448" s="3">
        <v>21.498241373942601</v>
      </c>
      <c r="G448" s="3">
        <v>23.023575984984699</v>
      </c>
      <c r="H448" s="3">
        <v>24.2069928004539</v>
      </c>
      <c r="I448" s="3">
        <v>23.244292500112302</v>
      </c>
    </row>
    <row r="449" spans="1:9">
      <c r="A449">
        <v>87</v>
      </c>
      <c r="B449" s="3">
        <v>29.872778505117999</v>
      </c>
      <c r="C449" s="2">
        <v>217.5</v>
      </c>
      <c r="D449" s="3">
        <v>23.0787774657495</v>
      </c>
      <c r="E449" s="3">
        <v>22.885486894381302</v>
      </c>
      <c r="F449" s="3">
        <v>21.386715029902501</v>
      </c>
      <c r="G449" s="3">
        <v>22.6366596881455</v>
      </c>
      <c r="H449" s="3">
        <v>23.987340847935101</v>
      </c>
      <c r="I449" s="3">
        <v>22.995963500000201</v>
      </c>
    </row>
    <row r="450" spans="1:9">
      <c r="A450">
        <v>87.2</v>
      </c>
      <c r="B450" s="3">
        <v>29.818435243965801</v>
      </c>
      <c r="C450" s="2">
        <v>218</v>
      </c>
      <c r="D450" s="3">
        <v>23.161553614628801</v>
      </c>
      <c r="E450" s="3">
        <v>22.885486894381302</v>
      </c>
      <c r="F450" s="3">
        <v>21.051604905551201</v>
      </c>
      <c r="G450" s="3">
        <v>22.774940765161301</v>
      </c>
      <c r="H450" s="3">
        <v>23.959870046408199</v>
      </c>
      <c r="I450" s="3">
        <v>23.106371893893201</v>
      </c>
    </row>
    <row r="451" spans="1:9">
      <c r="A451">
        <v>87.4</v>
      </c>
      <c r="B451" s="3">
        <v>29.709749559616299</v>
      </c>
      <c r="C451" s="2">
        <v>218.5</v>
      </c>
      <c r="D451" s="3">
        <v>22.9683521427418</v>
      </c>
      <c r="E451" s="3">
        <v>22.415171195018001</v>
      </c>
      <c r="F451" s="3">
        <v>21.665367035030101</v>
      </c>
      <c r="G451" s="3">
        <v>22.995963500000201</v>
      </c>
      <c r="H451" s="3">
        <v>23.849945813321099</v>
      </c>
      <c r="I451" s="3">
        <v>23.0511788362784</v>
      </c>
    </row>
    <row r="452" spans="1:9">
      <c r="A452">
        <v>87.6</v>
      </c>
      <c r="B452" s="3">
        <v>29.438062542182401</v>
      </c>
      <c r="C452" s="2">
        <v>219</v>
      </c>
      <c r="D452" s="3">
        <v>22.802587935020899</v>
      </c>
      <c r="E452" s="3">
        <v>22.6366596881455</v>
      </c>
      <c r="F452" s="3">
        <v>21.3030115127196</v>
      </c>
      <c r="G452" s="3">
        <v>22.664323800464899</v>
      </c>
      <c r="H452" s="3">
        <v>24.2069928004539</v>
      </c>
      <c r="I452" s="3">
        <v>23.189135560953801</v>
      </c>
    </row>
    <row r="453" spans="1:9">
      <c r="A453">
        <v>87.8</v>
      </c>
      <c r="B453" s="3">
        <v>29.573903975813099</v>
      </c>
      <c r="C453" s="2">
        <v>219.5</v>
      </c>
      <c r="D453" s="3">
        <v>22.8578582800554</v>
      </c>
      <c r="E453" s="3">
        <v>22.6366596881455</v>
      </c>
      <c r="F453" s="3">
        <v>21.330916379364599</v>
      </c>
      <c r="G453" s="3">
        <v>22.8302253004336</v>
      </c>
      <c r="H453" s="3">
        <v>24.1246531123004</v>
      </c>
      <c r="I453" s="3">
        <v>23.244292500112302</v>
      </c>
    </row>
    <row r="454" spans="1:9">
      <c r="A454">
        <v>88</v>
      </c>
      <c r="B454" s="3">
        <v>29.519565319110299</v>
      </c>
      <c r="C454" s="2">
        <v>220</v>
      </c>
      <c r="D454" s="3">
        <v>22.719643919188801</v>
      </c>
      <c r="E454" s="3">
        <v>22.276590361637101</v>
      </c>
      <c r="F454" s="3">
        <v>21.442486339318599</v>
      </c>
      <c r="G454" s="3">
        <v>22.940736502171699</v>
      </c>
      <c r="H454" s="3">
        <v>24.042277259236801</v>
      </c>
      <c r="I454" s="3">
        <v>23.0787774657495</v>
      </c>
    </row>
    <row r="455" spans="1:9">
      <c r="A455">
        <v>88.2</v>
      </c>
      <c r="B455" s="3">
        <v>29.220737271425499</v>
      </c>
      <c r="C455" s="2">
        <v>220.5</v>
      </c>
      <c r="D455" s="3">
        <v>22.5536346884168</v>
      </c>
      <c r="E455" s="3">
        <v>22.774940765161301</v>
      </c>
      <c r="F455" s="3">
        <v>21.219258138153499</v>
      </c>
      <c r="G455" s="3">
        <v>22.664323800464899</v>
      </c>
      <c r="H455" s="3">
        <v>24.097194370681201</v>
      </c>
      <c r="I455" s="3">
        <v>23.023575984984699</v>
      </c>
    </row>
    <row r="456" spans="1:9">
      <c r="A456">
        <v>88.4</v>
      </c>
      <c r="B456" s="3">
        <v>29.302233861469301</v>
      </c>
      <c r="C456" s="2">
        <v>221</v>
      </c>
      <c r="D456" s="3">
        <v>22.885486894381302</v>
      </c>
      <c r="E456" s="3">
        <v>22.7472945658151</v>
      </c>
      <c r="F456" s="3">
        <v>20.9956711923844</v>
      </c>
      <c r="G456" s="3">
        <v>22.995963500000201</v>
      </c>
      <c r="H456" s="3">
        <v>24.1246531123004</v>
      </c>
      <c r="I456" s="3">
        <v>22.7472945658151</v>
      </c>
    </row>
    <row r="457" spans="1:9">
      <c r="A457">
        <v>88.6</v>
      </c>
      <c r="B457" s="3">
        <v>29.5467318138938</v>
      </c>
      <c r="C457" s="2">
        <v>221.5</v>
      </c>
      <c r="D457" s="3">
        <v>23.106371893893201</v>
      </c>
      <c r="E457" s="3">
        <v>22.525952335171599</v>
      </c>
      <c r="F457" s="3">
        <v>21.386715029902501</v>
      </c>
      <c r="G457" s="3">
        <v>22.719643919188801</v>
      </c>
      <c r="H457" s="3">
        <v>24.152103070167101</v>
      </c>
      <c r="I457" s="3">
        <v>23.0511788362784</v>
      </c>
    </row>
    <row r="458" spans="1:9">
      <c r="A458">
        <v>88.8</v>
      </c>
      <c r="B458" s="3">
        <v>29.5467318138938</v>
      </c>
      <c r="C458" s="2">
        <v>222</v>
      </c>
      <c r="D458" s="3">
        <v>22.6366596881455</v>
      </c>
      <c r="E458" s="3">
        <v>22.498265370677899</v>
      </c>
      <c r="F458" s="3">
        <v>20.743694440459102</v>
      </c>
      <c r="G458" s="3">
        <v>22.940736502171699</v>
      </c>
      <c r="H458" s="3">
        <v>23.959870046408199</v>
      </c>
      <c r="I458" s="3">
        <v>22.498265370677899</v>
      </c>
    </row>
    <row r="459" spans="1:9">
      <c r="A459">
        <v>89</v>
      </c>
      <c r="B459" s="3">
        <v>29.5467318138938</v>
      </c>
      <c r="C459" s="2">
        <v>222.5</v>
      </c>
      <c r="D459" s="3">
        <v>23.023575984984699</v>
      </c>
      <c r="E459" s="3">
        <v>22.3320347747649</v>
      </c>
      <c r="F459" s="3">
        <v>21.275101107086499</v>
      </c>
      <c r="G459" s="3">
        <v>22.608991046561901</v>
      </c>
      <c r="H459" s="3">
        <v>24.3167374491285</v>
      </c>
      <c r="I459" s="3">
        <v>23.216713387935599</v>
      </c>
    </row>
    <row r="460" spans="1:9">
      <c r="A460">
        <v>89.2</v>
      </c>
      <c r="B460" s="3">
        <v>29.030590816112699</v>
      </c>
      <c r="C460" s="2">
        <v>223</v>
      </c>
      <c r="D460" s="3">
        <v>22.774940765161301</v>
      </c>
      <c r="E460" s="3">
        <v>22.664323800464899</v>
      </c>
      <c r="F460" s="3">
        <v>20.799733599045599</v>
      </c>
      <c r="G460" s="3">
        <v>22.774940765161301</v>
      </c>
      <c r="H460" s="3">
        <v>23.684952905866801</v>
      </c>
      <c r="I460" s="3">
        <v>23.161553614628801</v>
      </c>
    </row>
    <row r="461" spans="1:9">
      <c r="A461">
        <v>89.4</v>
      </c>
      <c r="B461" s="3">
        <v>29.220737271425499</v>
      </c>
      <c r="C461" s="2">
        <v>223.5</v>
      </c>
      <c r="D461" s="3">
        <v>23.0787774657495</v>
      </c>
      <c r="E461" s="3">
        <v>22.7472945658151</v>
      </c>
      <c r="F461" s="3">
        <v>21.358821176460001</v>
      </c>
      <c r="G461" s="3">
        <v>22.470573774440599</v>
      </c>
      <c r="H461" s="3">
        <v>24.289307596361802</v>
      </c>
      <c r="I461" s="3">
        <v>22.581317855219002</v>
      </c>
    </row>
    <row r="462" spans="1:9">
      <c r="A462">
        <v>89.6</v>
      </c>
      <c r="B462" s="3">
        <v>29.193573869882801</v>
      </c>
      <c r="C462" s="2">
        <v>224</v>
      </c>
      <c r="D462" s="3">
        <v>22.995963500000201</v>
      </c>
      <c r="E462" s="3">
        <v>22.498265370677899</v>
      </c>
      <c r="F462" s="3">
        <v>21.191330982769799</v>
      </c>
      <c r="G462" s="3">
        <v>22.6919888047873</v>
      </c>
      <c r="H462" s="3">
        <v>24.014813487815001</v>
      </c>
      <c r="I462" s="3">
        <v>22.8578582800554</v>
      </c>
    </row>
    <row r="463" spans="1:9">
      <c r="A463">
        <v>89.8</v>
      </c>
      <c r="B463" s="3">
        <v>29.084916333034801</v>
      </c>
      <c r="C463" s="2">
        <v>224.5</v>
      </c>
      <c r="D463" s="3">
        <v>22.664323800464899</v>
      </c>
      <c r="E463" s="3">
        <v>22.498265370677899</v>
      </c>
      <c r="F463" s="3">
        <v>21.3030115127196</v>
      </c>
      <c r="G463" s="3">
        <v>22.802587935020899</v>
      </c>
      <c r="H463" s="3">
        <v>24.014813487815001</v>
      </c>
      <c r="I463" s="3">
        <v>22.5536346884168</v>
      </c>
    </row>
    <row r="464" spans="1:9">
      <c r="A464">
        <v>90</v>
      </c>
      <c r="B464" s="3">
        <v>29.0577535380055</v>
      </c>
      <c r="C464" s="2">
        <v>225</v>
      </c>
      <c r="D464" s="3">
        <v>22.5536346884168</v>
      </c>
      <c r="E464" s="3">
        <v>22.719643919188801</v>
      </c>
      <c r="F464" s="3">
        <v>21.442486339318599</v>
      </c>
      <c r="G464" s="3">
        <v>22.802587935020899</v>
      </c>
      <c r="H464" s="3">
        <v>23.767463276021498</v>
      </c>
      <c r="I464" s="3">
        <v>22.995963500000201</v>
      </c>
    </row>
    <row r="465" spans="1:9">
      <c r="A465">
        <v>90.2</v>
      </c>
      <c r="B465" s="3">
        <v>29.410897335357401</v>
      </c>
      <c r="C465" s="2">
        <v>225.5</v>
      </c>
      <c r="D465" s="3">
        <v>22.5536346884168</v>
      </c>
      <c r="E465" s="3">
        <v>22.165638404729901</v>
      </c>
      <c r="F465" s="3">
        <v>21.219258138153499</v>
      </c>
      <c r="G465" s="3">
        <v>22.719643919188801</v>
      </c>
      <c r="H465" s="3">
        <v>23.7949646964735</v>
      </c>
      <c r="I465" s="3">
        <v>23.161553614628801</v>
      </c>
    </row>
    <row r="466" spans="1:9">
      <c r="A466">
        <v>90.4</v>
      </c>
      <c r="B466" s="3">
        <v>29.193573869882801</v>
      </c>
      <c r="C466" s="2">
        <v>226</v>
      </c>
      <c r="D466" s="3">
        <v>22.802587935020899</v>
      </c>
      <c r="E466" s="3">
        <v>22.442872117141899</v>
      </c>
      <c r="F466" s="3">
        <v>21.247185140517001</v>
      </c>
      <c r="G466" s="3">
        <v>22.802587935020899</v>
      </c>
      <c r="H466" s="3">
        <v>23.959870046408199</v>
      </c>
      <c r="I466" s="3">
        <v>22.608991046561901</v>
      </c>
    </row>
    <row r="467" spans="1:9">
      <c r="A467">
        <v>90.6</v>
      </c>
      <c r="B467" s="3">
        <v>28.8404418538519</v>
      </c>
      <c r="C467" s="2">
        <v>226.5</v>
      </c>
      <c r="D467" s="3">
        <v>22.581317855219002</v>
      </c>
      <c r="E467" s="3">
        <v>22.581317855219002</v>
      </c>
      <c r="F467" s="3">
        <v>21.1075102107914</v>
      </c>
      <c r="G467" s="3">
        <v>22.359755250576999</v>
      </c>
      <c r="H467" s="3">
        <v>23.767463276021498</v>
      </c>
      <c r="I467" s="3">
        <v>22.8302253004336</v>
      </c>
    </row>
    <row r="468" spans="1:9">
      <c r="A468">
        <v>90.8</v>
      </c>
      <c r="B468" s="3">
        <v>29.356567751171202</v>
      </c>
      <c r="C468" s="2">
        <v>227</v>
      </c>
      <c r="D468" s="3">
        <v>22.940736502171699</v>
      </c>
      <c r="E468" s="3">
        <v>22.525952335171599</v>
      </c>
      <c r="F468" s="3">
        <v>20.911735403855999</v>
      </c>
      <c r="G468" s="3">
        <v>22.581317855219002</v>
      </c>
      <c r="H468" s="3">
        <v>24.1246531123004</v>
      </c>
      <c r="I468" s="3">
        <v>22.7472945658151</v>
      </c>
    </row>
    <row r="469" spans="1:9">
      <c r="A469">
        <v>91</v>
      </c>
      <c r="B469" s="3">
        <v>29.2479061467943</v>
      </c>
      <c r="C469" s="2">
        <v>227.5</v>
      </c>
      <c r="D469" s="3">
        <v>22.8302253004336</v>
      </c>
      <c r="E469" s="3">
        <v>22.581317855219002</v>
      </c>
      <c r="F469" s="3">
        <v>20.687636839783799</v>
      </c>
      <c r="G469" s="3">
        <v>22.165638404729901</v>
      </c>
      <c r="H469" s="3">
        <v>23.492285733894999</v>
      </c>
      <c r="I469" s="3">
        <v>22.885486894381302</v>
      </c>
    </row>
    <row r="470" spans="1:9">
      <c r="A470">
        <v>91.2</v>
      </c>
      <c r="B470" s="3">
        <v>29.383732410371501</v>
      </c>
      <c r="C470" s="2">
        <v>228</v>
      </c>
      <c r="D470" s="3">
        <v>22.8578582800554</v>
      </c>
      <c r="E470" s="3">
        <v>22.581317855219002</v>
      </c>
      <c r="F470" s="3">
        <v>20.9676984059044</v>
      </c>
      <c r="G470" s="3">
        <v>22.248860971752801</v>
      </c>
      <c r="H470" s="3">
        <v>23.959870046408199</v>
      </c>
      <c r="I470" s="3">
        <v>22.774940765161301</v>
      </c>
    </row>
    <row r="471" spans="1:9">
      <c r="A471">
        <v>91.4</v>
      </c>
      <c r="B471" s="3">
        <v>28.976260223362001</v>
      </c>
      <c r="C471" s="2">
        <v>228.5</v>
      </c>
      <c r="D471" s="3">
        <v>22.802587935020899</v>
      </c>
      <c r="E471" s="3">
        <v>22.470573774440599</v>
      </c>
      <c r="F471" s="3">
        <v>20.9956711923844</v>
      </c>
      <c r="G471" s="3">
        <v>22.6919888047873</v>
      </c>
      <c r="H471" s="3">
        <v>23.822457078863899</v>
      </c>
      <c r="I471" s="3">
        <v>22.913116557794901</v>
      </c>
    </row>
    <row r="472" spans="1:9">
      <c r="A472">
        <v>91.6</v>
      </c>
      <c r="B472" s="3">
        <v>29.1120792172538</v>
      </c>
      <c r="C472" s="2">
        <v>229</v>
      </c>
      <c r="D472" s="3">
        <v>22.774940765161301</v>
      </c>
      <c r="E472" s="3">
        <v>22.415171195018001</v>
      </c>
      <c r="F472" s="3">
        <v>21.051604905551201</v>
      </c>
      <c r="G472" s="3">
        <v>22.581317855219002</v>
      </c>
      <c r="H472" s="3">
        <v>23.822457078863899</v>
      </c>
      <c r="I472" s="3">
        <v>22.802587935020899</v>
      </c>
    </row>
    <row r="473" spans="1:9">
      <c r="A473">
        <v>91.8</v>
      </c>
      <c r="B473" s="3">
        <v>29.220737271425499</v>
      </c>
      <c r="C473" s="2">
        <v>229.5</v>
      </c>
      <c r="D473" s="3">
        <v>22.913116557794901</v>
      </c>
      <c r="E473" s="3">
        <v>22.498265370677899</v>
      </c>
      <c r="F473" s="3">
        <v>20.9676984059044</v>
      </c>
      <c r="G473" s="3">
        <v>22.6919888047873</v>
      </c>
      <c r="H473" s="3">
        <v>23.7949646964735</v>
      </c>
      <c r="I473" s="3">
        <v>22.885486894381302</v>
      </c>
    </row>
    <row r="474" spans="1:9">
      <c r="A474">
        <v>92</v>
      </c>
      <c r="B474" s="3">
        <v>29.1120792172538</v>
      </c>
      <c r="C474" s="2">
        <v>230</v>
      </c>
      <c r="D474" s="3">
        <v>22.8302253004336</v>
      </c>
      <c r="E474" s="3">
        <v>22.608991046561901</v>
      </c>
      <c r="F474" s="3">
        <v>21.1075102107914</v>
      </c>
      <c r="G474" s="3">
        <v>22.276590361637101</v>
      </c>
      <c r="H474" s="3">
        <v>23.932395699427499</v>
      </c>
      <c r="I474" s="3">
        <v>22.7472945658151</v>
      </c>
    </row>
    <row r="475" spans="1:9">
      <c r="A475">
        <v>92.2</v>
      </c>
      <c r="B475" s="3">
        <v>29.0577535380055</v>
      </c>
      <c r="C475" s="2">
        <v>230.5</v>
      </c>
      <c r="D475" s="3">
        <v>22.719643919188801</v>
      </c>
      <c r="E475" s="3">
        <v>22.054608397064499</v>
      </c>
      <c r="F475" s="3">
        <v>21.1075102107914</v>
      </c>
      <c r="G475" s="3">
        <v>22.608991046561901</v>
      </c>
      <c r="H475" s="3">
        <v>23.657436603103601</v>
      </c>
      <c r="I475" s="3">
        <v>22.6919888047873</v>
      </c>
    </row>
    <row r="476" spans="1:9">
      <c r="A476">
        <v>92.4</v>
      </c>
      <c r="B476" s="3">
        <v>29.139247510962502</v>
      </c>
      <c r="C476" s="2">
        <v>231</v>
      </c>
      <c r="D476" s="3">
        <v>22.608991046561901</v>
      </c>
      <c r="E476" s="3">
        <v>22.387465579661399</v>
      </c>
      <c r="F476" s="3">
        <v>21.135459769697899</v>
      </c>
      <c r="G476" s="3">
        <v>22.470573774440599</v>
      </c>
      <c r="H476" s="3">
        <v>23.877430920340299</v>
      </c>
      <c r="I476" s="3">
        <v>22.8578582800554</v>
      </c>
    </row>
    <row r="477" spans="1:9">
      <c r="A477">
        <v>92.6</v>
      </c>
      <c r="B477" s="3">
        <v>29.0034228471355</v>
      </c>
      <c r="C477" s="2">
        <v>231.5</v>
      </c>
      <c r="D477" s="3">
        <v>22.8578582800554</v>
      </c>
      <c r="E477" s="3">
        <v>22.442872117141899</v>
      </c>
      <c r="F477" s="3">
        <v>20.5193078472835</v>
      </c>
      <c r="G477" s="3">
        <v>22.6919888047873</v>
      </c>
      <c r="H477" s="3">
        <v>23.602403407972901</v>
      </c>
      <c r="I477" s="3">
        <v>22.415171195018001</v>
      </c>
    </row>
    <row r="478" spans="1:9">
      <c r="A478">
        <v>92.8</v>
      </c>
      <c r="B478" s="3">
        <v>29.0034228471355</v>
      </c>
      <c r="C478" s="2">
        <v>232</v>
      </c>
      <c r="D478" s="3">
        <v>22.802587935020899</v>
      </c>
      <c r="E478" s="3">
        <v>22.442872117141899</v>
      </c>
      <c r="F478" s="3">
        <v>20.827741530186099</v>
      </c>
      <c r="G478" s="3">
        <v>22.442872117141899</v>
      </c>
      <c r="H478" s="3">
        <v>23.739963535557301</v>
      </c>
      <c r="I478" s="3">
        <v>22.7472945658151</v>
      </c>
    </row>
    <row r="479" spans="1:9">
      <c r="A479">
        <v>93</v>
      </c>
      <c r="B479" s="3">
        <v>28.976260223362001</v>
      </c>
      <c r="C479" s="2">
        <v>232.5</v>
      </c>
      <c r="D479" s="3">
        <v>22.387465579661399</v>
      </c>
      <c r="E479" s="3">
        <v>22.165638404729901</v>
      </c>
      <c r="F479" s="3">
        <v>21.023643659108799</v>
      </c>
      <c r="G479" s="3">
        <v>22.6366596881455</v>
      </c>
      <c r="H479" s="3">
        <v>23.657436603103601</v>
      </c>
      <c r="I479" s="3">
        <v>22.774940765161301</v>
      </c>
    </row>
    <row r="480" spans="1:9">
      <c r="A480">
        <v>93.2</v>
      </c>
      <c r="B480" s="3">
        <v>29.139247510962502</v>
      </c>
      <c r="C480" s="2">
        <v>233</v>
      </c>
      <c r="D480" s="3">
        <v>22.5536346884168</v>
      </c>
      <c r="E480" s="3">
        <v>22.054608397064499</v>
      </c>
      <c r="F480" s="3">
        <v>20.9956711923844</v>
      </c>
      <c r="G480" s="3">
        <v>22.5536346884168</v>
      </c>
      <c r="H480" s="3">
        <v>23.712460085670699</v>
      </c>
      <c r="I480" s="3">
        <v>22.774940765161301</v>
      </c>
    </row>
    <row r="481" spans="1:9">
      <c r="A481">
        <v>93.4</v>
      </c>
      <c r="B481" s="3">
        <v>28.949097624561801</v>
      </c>
      <c r="C481" s="2">
        <v>233.5</v>
      </c>
      <c r="D481" s="3">
        <v>22.276590361637101</v>
      </c>
      <c r="E481" s="3">
        <v>22.359755250576999</v>
      </c>
      <c r="F481" s="3">
        <v>20.743694440459102</v>
      </c>
      <c r="G481" s="3">
        <v>22.608991046561901</v>
      </c>
      <c r="H481" s="3">
        <v>23.712460085670699</v>
      </c>
      <c r="I481" s="3">
        <v>22.774940765161301</v>
      </c>
    </row>
    <row r="482" spans="1:9">
      <c r="A482">
        <v>93.6</v>
      </c>
      <c r="B482" s="3">
        <v>28.432965117916201</v>
      </c>
      <c r="C482" s="2">
        <v>234</v>
      </c>
      <c r="D482" s="3">
        <v>22.8302253004336</v>
      </c>
      <c r="E482" s="3">
        <v>22.387465579661399</v>
      </c>
      <c r="F482" s="3">
        <v>20.687636839783799</v>
      </c>
      <c r="G482" s="3">
        <v>22.5536346884168</v>
      </c>
      <c r="H482" s="3">
        <v>23.822457078863899</v>
      </c>
      <c r="I482" s="3">
        <v>22.6366596881455</v>
      </c>
    </row>
    <row r="483" spans="1:9">
      <c r="A483">
        <v>93.8</v>
      </c>
      <c r="B483" s="3">
        <v>28.867604513301298</v>
      </c>
      <c r="C483" s="2">
        <v>234.5</v>
      </c>
      <c r="D483" s="3">
        <v>22.913116557794901</v>
      </c>
      <c r="E483" s="3">
        <v>22.387465579661399</v>
      </c>
      <c r="F483" s="3">
        <v>20.771714262860701</v>
      </c>
      <c r="G483" s="3">
        <v>22.054608397064499</v>
      </c>
      <c r="H483" s="3">
        <v>23.492285733894999</v>
      </c>
      <c r="I483" s="3">
        <v>22.498265370677899</v>
      </c>
    </row>
    <row r="484" spans="1:9">
      <c r="A484">
        <v>94</v>
      </c>
      <c r="B484" s="3">
        <v>28.867604513301298</v>
      </c>
      <c r="C484" s="2">
        <v>235</v>
      </c>
      <c r="D484" s="3">
        <v>22.608991046561901</v>
      </c>
      <c r="E484" s="3">
        <v>22.026839901721999</v>
      </c>
      <c r="F484" s="3">
        <v>21.051604905551201</v>
      </c>
      <c r="G484" s="3">
        <v>22.110130529203602</v>
      </c>
      <c r="H484" s="3">
        <v>23.629921901241499</v>
      </c>
      <c r="I484" s="3">
        <v>22.3320347747649</v>
      </c>
    </row>
    <row r="485" spans="1:9">
      <c r="A485">
        <v>94.2</v>
      </c>
      <c r="B485" s="3">
        <v>28.623126630381002</v>
      </c>
      <c r="C485" s="2">
        <v>235.5</v>
      </c>
      <c r="D485" s="3">
        <v>22.6366596881455</v>
      </c>
      <c r="E485" s="3">
        <v>22.359755250576999</v>
      </c>
      <c r="F485" s="3">
        <v>20.855743549201101</v>
      </c>
      <c r="G485" s="3">
        <v>22.498265370677899</v>
      </c>
      <c r="H485" s="3">
        <v>23.271862149098201</v>
      </c>
      <c r="I485" s="3">
        <v>22.442872117141899</v>
      </c>
    </row>
    <row r="486" spans="1:9">
      <c r="A486">
        <v>94.4</v>
      </c>
      <c r="B486" s="3">
        <v>28.704622101822999</v>
      </c>
      <c r="C486" s="2">
        <v>236</v>
      </c>
      <c r="D486" s="3">
        <v>22.7472945658151</v>
      </c>
      <c r="E486" s="3">
        <v>21.915710486764699</v>
      </c>
      <c r="F486" s="3">
        <v>21.023643659108799</v>
      </c>
      <c r="G486" s="3">
        <v>22.054608397064499</v>
      </c>
      <c r="H486" s="3">
        <v>23.657436603103601</v>
      </c>
      <c r="I486" s="3">
        <v>22.415171195018001</v>
      </c>
    </row>
    <row r="487" spans="1:9">
      <c r="A487">
        <v>94.6</v>
      </c>
      <c r="B487" s="3">
        <v>28.976260223362001</v>
      </c>
      <c r="C487" s="2">
        <v>236.5</v>
      </c>
      <c r="D487" s="3">
        <v>22.581317855219002</v>
      </c>
      <c r="E487" s="3">
        <v>22.1378896260929</v>
      </c>
      <c r="F487" s="3">
        <v>20.939719817044299</v>
      </c>
      <c r="G487" s="3">
        <v>22.054608397064499</v>
      </c>
      <c r="H487" s="3">
        <v>23.657436603103601</v>
      </c>
      <c r="I487" s="3">
        <v>22.774940765161301</v>
      </c>
    </row>
    <row r="488" spans="1:9">
      <c r="A488">
        <v>94.8</v>
      </c>
      <c r="B488" s="3">
        <v>28.7589481752895</v>
      </c>
      <c r="C488" s="2">
        <v>237</v>
      </c>
      <c r="D488" s="3">
        <v>22.498265370677899</v>
      </c>
      <c r="E488" s="3">
        <v>22.1378896260929</v>
      </c>
      <c r="F488" s="3">
        <v>20.659593541956301</v>
      </c>
      <c r="G488" s="3">
        <v>22.5536346884168</v>
      </c>
      <c r="H488" s="3">
        <v>23.849945813321099</v>
      </c>
      <c r="I488" s="3">
        <v>22.7472945658151</v>
      </c>
    </row>
    <row r="489" spans="1:9">
      <c r="A489">
        <v>95</v>
      </c>
      <c r="B489" s="3">
        <v>28.7317851983127</v>
      </c>
      <c r="C489" s="2">
        <v>237.5</v>
      </c>
      <c r="D489" s="3">
        <v>22.6919888047873</v>
      </c>
      <c r="E489" s="3">
        <v>22.1378896260929</v>
      </c>
      <c r="F489" s="3">
        <v>20.827741530186099</v>
      </c>
      <c r="G489" s="3">
        <v>22.304314955809499</v>
      </c>
      <c r="H489" s="3">
        <v>23.739963535557301</v>
      </c>
      <c r="I489" s="3">
        <v>22.276590361637101</v>
      </c>
    </row>
    <row r="490" spans="1:9">
      <c r="A490">
        <v>95.2</v>
      </c>
      <c r="B490" s="3">
        <v>28.704622101822999</v>
      </c>
      <c r="C490" s="2">
        <v>238</v>
      </c>
      <c r="D490" s="3">
        <v>22.498265370677899</v>
      </c>
      <c r="E490" s="3">
        <v>22.221121349410499</v>
      </c>
      <c r="F490" s="3">
        <v>20.827741530186099</v>
      </c>
      <c r="G490" s="3">
        <v>22.5536346884168</v>
      </c>
      <c r="H490" s="3">
        <v>23.106371893893201</v>
      </c>
      <c r="I490" s="3">
        <v>22.387465579661399</v>
      </c>
    </row>
    <row r="491" spans="1:9">
      <c r="A491">
        <v>95.4</v>
      </c>
      <c r="B491" s="3">
        <v>28.188452683465901</v>
      </c>
      <c r="C491" s="2">
        <v>238.5</v>
      </c>
      <c r="D491" s="3">
        <v>22.498265370677899</v>
      </c>
      <c r="E491" s="3">
        <v>21.832308981958001</v>
      </c>
      <c r="F491" s="3">
        <v>20.378868301364399</v>
      </c>
      <c r="G491" s="3">
        <v>22.442872117141899</v>
      </c>
      <c r="H491" s="3">
        <v>23.657436603103601</v>
      </c>
      <c r="I491" s="3">
        <v>22.6919888047873</v>
      </c>
    </row>
    <row r="492" spans="1:9">
      <c r="A492">
        <v>95.6</v>
      </c>
      <c r="B492" s="3">
        <v>28.378633864096699</v>
      </c>
      <c r="C492" s="2">
        <v>239</v>
      </c>
      <c r="D492" s="3">
        <v>22.802587935020899</v>
      </c>
      <c r="E492" s="3">
        <v>22.3320347747649</v>
      </c>
      <c r="F492" s="3">
        <v>20.378868301364399</v>
      </c>
      <c r="G492" s="3">
        <v>22.193382305670799</v>
      </c>
      <c r="H492" s="3">
        <v>23.602403407972901</v>
      </c>
      <c r="I492" s="3">
        <v>22.719643919188801</v>
      </c>
    </row>
    <row r="493" spans="1:9">
      <c r="A493">
        <v>95.8</v>
      </c>
      <c r="B493" s="3">
        <v>28.460130292635998</v>
      </c>
      <c r="C493" s="2">
        <v>239.5</v>
      </c>
      <c r="D493" s="3">
        <v>22.498265370677899</v>
      </c>
      <c r="E493" s="3">
        <v>21.776680580575398</v>
      </c>
      <c r="F493" s="3">
        <v>20.827741530186099</v>
      </c>
      <c r="G493" s="3">
        <v>22.304314955809499</v>
      </c>
      <c r="H493" s="3">
        <v>23.657436603103601</v>
      </c>
      <c r="I493" s="3">
        <v>22.6919888047873</v>
      </c>
    </row>
    <row r="494" spans="1:9">
      <c r="A494">
        <v>96</v>
      </c>
      <c r="B494" s="3">
        <v>28.623126630381002</v>
      </c>
      <c r="C494" s="2">
        <v>240</v>
      </c>
      <c r="D494" s="3">
        <v>22.304314955809499</v>
      </c>
      <c r="E494" s="3">
        <v>22.359755250576999</v>
      </c>
      <c r="F494" s="3">
        <v>20.743694440459102</v>
      </c>
      <c r="G494" s="3">
        <v>22.276590361637101</v>
      </c>
      <c r="H494" s="3">
        <v>23.271862149098201</v>
      </c>
      <c r="I494" s="3">
        <v>22.525952335171599</v>
      </c>
    </row>
    <row r="495" spans="1:9">
      <c r="A495">
        <v>96.2</v>
      </c>
      <c r="B495" s="3">
        <v>28.405799647087498</v>
      </c>
    </row>
    <row r="496" spans="1:9">
      <c r="A496">
        <v>96.4</v>
      </c>
      <c r="B496" s="3">
        <v>28.215621101253699</v>
      </c>
    </row>
    <row r="497" spans="1:2">
      <c r="A497">
        <v>96.6</v>
      </c>
      <c r="B497" s="3">
        <v>28.3242959924684</v>
      </c>
    </row>
    <row r="498" spans="1:2">
      <c r="A498">
        <v>96.8</v>
      </c>
      <c r="B498" s="3">
        <v>28.215621101253699</v>
      </c>
    </row>
    <row r="499" spans="1:2">
      <c r="A499">
        <v>97</v>
      </c>
      <c r="B499" s="3">
        <v>28.432965117916201</v>
      </c>
    </row>
    <row r="500" spans="1:2">
      <c r="A500">
        <v>97.2</v>
      </c>
      <c r="B500" s="3">
        <v>28.3242959924684</v>
      </c>
    </row>
    <row r="501" spans="1:2">
      <c r="A501">
        <v>97.4</v>
      </c>
      <c r="B501" s="3">
        <v>28.188452683465901</v>
      </c>
    </row>
    <row r="502" spans="1:2">
      <c r="A502">
        <v>97.6</v>
      </c>
      <c r="B502" s="3">
        <v>28.405799647087498</v>
      </c>
    </row>
    <row r="503" spans="1:2">
      <c r="A503">
        <v>97.8</v>
      </c>
      <c r="B503" s="3">
        <v>28.079769140124199</v>
      </c>
    </row>
    <row r="504" spans="1:2">
      <c r="A504">
        <v>98</v>
      </c>
      <c r="B504" s="3">
        <v>27.943904557723101</v>
      </c>
    </row>
    <row r="505" spans="1:2">
      <c r="A505">
        <v>98.2</v>
      </c>
      <c r="B505" s="3">
        <v>27.9982499112709</v>
      </c>
    </row>
    <row r="506" spans="1:2">
      <c r="A506">
        <v>98.4</v>
      </c>
      <c r="B506" s="3">
        <v>28.297129176599299</v>
      </c>
    </row>
    <row r="507" spans="1:2">
      <c r="A507">
        <v>98.6</v>
      </c>
      <c r="B507" s="3">
        <v>28.134109204535701</v>
      </c>
    </row>
    <row r="508" spans="1:2">
      <c r="A508">
        <v>98.8</v>
      </c>
      <c r="B508" s="3">
        <v>28.079769140124199</v>
      </c>
    </row>
    <row r="509" spans="1:2">
      <c r="A509">
        <v>99</v>
      </c>
      <c r="B509" s="3">
        <v>28.297129176599299</v>
      </c>
    </row>
    <row r="510" spans="1:2">
      <c r="A510">
        <v>99.2</v>
      </c>
      <c r="B510" s="3">
        <v>27.8080200403001</v>
      </c>
    </row>
    <row r="511" spans="1:2">
      <c r="A511">
        <v>99.4</v>
      </c>
      <c r="B511" s="3">
        <v>28.079769140124199</v>
      </c>
    </row>
    <row r="512" spans="1:2">
      <c r="A512">
        <v>99.6</v>
      </c>
      <c r="B512" s="3">
        <v>28.242789094499901</v>
      </c>
    </row>
    <row r="513" spans="1:2">
      <c r="A513">
        <v>99.8</v>
      </c>
      <c r="B513" s="3">
        <v>27.590575599937502</v>
      </c>
    </row>
    <row r="514" spans="1:2">
      <c r="A514">
        <v>100</v>
      </c>
      <c r="B514" s="3">
        <v>28.079769140124199</v>
      </c>
    </row>
    <row r="515" spans="1:2">
      <c r="A515">
        <v>100.2</v>
      </c>
      <c r="B515" s="3">
        <v>27.9167257049989</v>
      </c>
    </row>
    <row r="516" spans="1:2">
      <c r="A516">
        <v>100.4</v>
      </c>
      <c r="B516" s="3">
        <v>28.025421750556401</v>
      </c>
    </row>
    <row r="517" spans="1:2">
      <c r="A517">
        <v>100.6</v>
      </c>
      <c r="B517" s="3">
        <v>27.4818343622185</v>
      </c>
    </row>
    <row r="518" spans="1:2">
      <c r="A518">
        <v>100.8</v>
      </c>
      <c r="B518" s="3">
        <v>27.536209356356899</v>
      </c>
    </row>
    <row r="519" spans="1:2">
      <c r="A519">
        <v>101</v>
      </c>
      <c r="B519" s="3">
        <v>27.672124177985399</v>
      </c>
    </row>
    <row r="520" spans="1:2">
      <c r="A520">
        <v>101.2</v>
      </c>
      <c r="B520" s="3">
        <v>27.7808433274623</v>
      </c>
    </row>
    <row r="521" spans="1:2">
      <c r="A521">
        <v>101.4</v>
      </c>
      <c r="B521" s="3">
        <v>27.943904557723101</v>
      </c>
    </row>
    <row r="522" spans="1:2">
      <c r="A522">
        <v>101.6</v>
      </c>
      <c r="B522" s="3">
        <v>27.726487841154299</v>
      </c>
    </row>
    <row r="523" spans="1:2">
      <c r="A523">
        <v>101.8</v>
      </c>
      <c r="B523" s="3">
        <v>27.8895515573764</v>
      </c>
    </row>
    <row r="524" spans="1:2">
      <c r="A524">
        <v>102</v>
      </c>
      <c r="B524" s="3">
        <v>27.590575599937502</v>
      </c>
    </row>
    <row r="525" spans="1:2">
      <c r="A525">
        <v>102.2</v>
      </c>
      <c r="B525" s="3">
        <v>27.862376792563001</v>
      </c>
    </row>
    <row r="526" spans="1:2">
      <c r="A526">
        <v>102.4</v>
      </c>
      <c r="B526" s="3">
        <v>27.672124177985399</v>
      </c>
    </row>
    <row r="527" spans="1:2">
      <c r="A527">
        <v>102.6</v>
      </c>
      <c r="B527" s="3">
        <v>27.672124177985399</v>
      </c>
    </row>
    <row r="528" spans="1:2">
      <c r="A528">
        <v>102.8</v>
      </c>
      <c r="B528" s="3">
        <v>27.509024954108501</v>
      </c>
    </row>
    <row r="529" spans="1:2">
      <c r="A529">
        <v>103</v>
      </c>
      <c r="B529" s="3">
        <v>27.699303724690999</v>
      </c>
    </row>
    <row r="530" spans="1:2">
      <c r="A530">
        <v>103.2</v>
      </c>
      <c r="B530" s="3">
        <v>27.7808433274623</v>
      </c>
    </row>
    <row r="531" spans="1:2">
      <c r="A531">
        <v>103.4</v>
      </c>
      <c r="B531" s="3">
        <v>27.672124177985399</v>
      </c>
    </row>
    <row r="532" spans="1:2">
      <c r="A532">
        <v>103.6</v>
      </c>
      <c r="B532" s="3">
        <v>27.128320250797099</v>
      </c>
    </row>
    <row r="533" spans="1:2">
      <c r="A533">
        <v>103.8</v>
      </c>
      <c r="B533" s="3">
        <v>27.672124177985399</v>
      </c>
    </row>
    <row r="534" spans="1:2">
      <c r="A534">
        <v>104</v>
      </c>
      <c r="B534" s="3">
        <v>27.672124177985399</v>
      </c>
    </row>
    <row r="535" spans="1:2">
      <c r="A535">
        <v>104.2</v>
      </c>
      <c r="B535" s="3">
        <v>27.536209356356899</v>
      </c>
    </row>
    <row r="536" spans="1:2">
      <c r="A536">
        <v>104.4</v>
      </c>
      <c r="B536" s="3">
        <v>27.1827216176723</v>
      </c>
    </row>
    <row r="537" spans="1:2">
      <c r="A537">
        <v>104.6</v>
      </c>
      <c r="B537" s="3">
        <v>27.128320250797099</v>
      </c>
    </row>
    <row r="538" spans="1:2">
      <c r="A538">
        <v>104.8</v>
      </c>
      <c r="B538" s="3">
        <v>27.345888703803599</v>
      </c>
    </row>
    <row r="539" spans="1:2">
      <c r="A539">
        <v>105</v>
      </c>
      <c r="B539" s="3">
        <v>27.345888703803599</v>
      </c>
    </row>
    <row r="540" spans="1:2">
      <c r="A540">
        <v>105.2</v>
      </c>
      <c r="B540" s="3">
        <v>27.509024954108501</v>
      </c>
    </row>
    <row r="541" spans="1:2">
      <c r="A541">
        <v>105.4</v>
      </c>
      <c r="B541" s="3">
        <v>27.454648177366099</v>
      </c>
    </row>
    <row r="542" spans="1:2">
      <c r="A542">
        <v>105.6</v>
      </c>
      <c r="B542" s="3">
        <v>27.400273021287401</v>
      </c>
    </row>
    <row r="543" spans="1:2">
      <c r="A543">
        <v>105.8</v>
      </c>
      <c r="B543" s="3">
        <v>27.373078699658699</v>
      </c>
    </row>
    <row r="544" spans="1:2">
      <c r="A544">
        <v>106</v>
      </c>
      <c r="B544" s="3">
        <v>27.4818343622185</v>
      </c>
    </row>
    <row r="545" spans="1:2">
      <c r="A545">
        <v>106.2</v>
      </c>
      <c r="B545" s="3">
        <v>27.400273021287401</v>
      </c>
    </row>
    <row r="546" spans="1:2">
      <c r="A546">
        <v>106.4</v>
      </c>
      <c r="B546" s="3">
        <v>27.237113165572399</v>
      </c>
    </row>
    <row r="547" spans="1:2">
      <c r="A547">
        <v>106.6</v>
      </c>
      <c r="B547" s="3">
        <v>27.427461070553999</v>
      </c>
    </row>
    <row r="548" spans="1:2">
      <c r="A548">
        <v>106.8</v>
      </c>
      <c r="B548" s="3">
        <v>27.101120481166099</v>
      </c>
    </row>
    <row r="549" spans="1:2">
      <c r="A549">
        <v>107</v>
      </c>
      <c r="B549" s="3">
        <v>27.291505679767099</v>
      </c>
    </row>
    <row r="550" spans="1:2">
      <c r="A550">
        <v>107.2</v>
      </c>
      <c r="B550" s="3">
        <v>27.1555188525159</v>
      </c>
    </row>
    <row r="551" spans="1:2">
      <c r="A551">
        <v>107.4</v>
      </c>
      <c r="B551" s="3">
        <v>27.2643073003829</v>
      </c>
    </row>
    <row r="552" spans="1:2">
      <c r="A552">
        <v>107.6</v>
      </c>
      <c r="B552" s="3">
        <v>27.345888703803599</v>
      </c>
    </row>
    <row r="553" spans="1:2">
      <c r="A553">
        <v>107.8</v>
      </c>
      <c r="B553" s="3">
        <v>27.291505679767099</v>
      </c>
    </row>
    <row r="554" spans="1:2">
      <c r="A554">
        <v>108</v>
      </c>
      <c r="B554" s="3">
        <v>27.291505679767099</v>
      </c>
    </row>
    <row r="555" spans="1:2">
      <c r="A555">
        <v>108.2</v>
      </c>
      <c r="B555" s="3">
        <v>27.128320250797099</v>
      </c>
    </row>
    <row r="556" spans="1:2">
      <c r="A556">
        <v>108.4</v>
      </c>
      <c r="B556" s="3">
        <v>26.692948588750099</v>
      </c>
    </row>
    <row r="557" spans="1:2">
      <c r="A557">
        <v>108.6</v>
      </c>
      <c r="B557" s="3">
        <v>27.128320250797099</v>
      </c>
    </row>
    <row r="558" spans="1:2">
      <c r="A558">
        <v>108.8</v>
      </c>
      <c r="B558" s="3">
        <v>26.8834671928389</v>
      </c>
    </row>
    <row r="559" spans="1:2">
      <c r="A559">
        <v>109</v>
      </c>
      <c r="B559" s="3">
        <v>26.937885563506899</v>
      </c>
    </row>
    <row r="560" spans="1:2">
      <c r="A560">
        <v>109.2</v>
      </c>
      <c r="B560" s="3">
        <v>27.128320250797099</v>
      </c>
    </row>
    <row r="561" spans="1:2">
      <c r="A561">
        <v>109.4</v>
      </c>
      <c r="B561" s="3">
        <v>26.72016833763</v>
      </c>
    </row>
    <row r="562" spans="1:2">
      <c r="A562">
        <v>109.6</v>
      </c>
      <c r="B562" s="3">
        <v>26.8018241284542</v>
      </c>
    </row>
    <row r="563" spans="1:2">
      <c r="A563">
        <v>109.8</v>
      </c>
      <c r="B563" s="3">
        <v>26.611274968677801</v>
      </c>
    </row>
    <row r="564" spans="1:2">
      <c r="A564">
        <v>110</v>
      </c>
      <c r="B564" s="3">
        <v>26.665727344021299</v>
      </c>
    </row>
    <row r="565" spans="1:2">
      <c r="A565">
        <v>110.2</v>
      </c>
      <c r="B565" s="3">
        <v>27.073919523127898</v>
      </c>
    </row>
    <row r="566" spans="1:2">
      <c r="A566">
        <v>110.4</v>
      </c>
      <c r="B566" s="3">
        <v>26.9923040011262</v>
      </c>
    </row>
    <row r="567" spans="1:2">
      <c r="A567">
        <v>110.6</v>
      </c>
      <c r="B567" s="3">
        <v>26.937885563506899</v>
      </c>
    </row>
    <row r="568" spans="1:2">
      <c r="A568">
        <v>110.8</v>
      </c>
      <c r="B568" s="3">
        <v>27.073919523127898</v>
      </c>
    </row>
    <row r="569" spans="1:2">
      <c r="A569">
        <v>111</v>
      </c>
      <c r="B569" s="3">
        <v>26.8018241284542</v>
      </c>
    </row>
    <row r="570" spans="1:2">
      <c r="A570">
        <v>111.2</v>
      </c>
      <c r="B570" s="3">
        <v>26.556821679740501</v>
      </c>
    </row>
    <row r="571" spans="1:2">
      <c r="A571">
        <v>111.4</v>
      </c>
      <c r="B571" s="3">
        <v>26.72016833763</v>
      </c>
    </row>
    <row r="572" spans="1:2">
      <c r="A572">
        <v>111.6</v>
      </c>
      <c r="B572" s="3">
        <v>26.8018241284542</v>
      </c>
    </row>
    <row r="573" spans="1:2">
      <c r="A573">
        <v>111.8</v>
      </c>
      <c r="B573" s="3">
        <v>26.8834671928389</v>
      </c>
    </row>
    <row r="574" spans="1:2">
      <c r="A574">
        <v>112</v>
      </c>
      <c r="B574" s="3">
        <v>26.8290380986146</v>
      </c>
    </row>
    <row r="575" spans="1:2">
      <c r="A575">
        <v>112.2</v>
      </c>
      <c r="B575" s="3">
        <v>26.229945984906902</v>
      </c>
    </row>
    <row r="576" spans="1:2">
      <c r="A576">
        <v>112.4</v>
      </c>
      <c r="B576" s="3">
        <v>26.8018241284542</v>
      </c>
    </row>
    <row r="577" spans="1:2">
      <c r="A577">
        <v>112.6</v>
      </c>
      <c r="B577" s="3">
        <v>26.611274968677801</v>
      </c>
    </row>
    <row r="578" spans="1:2">
      <c r="A578">
        <v>112.8</v>
      </c>
      <c r="B578" s="3">
        <v>26.692948588750099</v>
      </c>
    </row>
    <row r="579" spans="1:2">
      <c r="A579">
        <v>113</v>
      </c>
      <c r="B579" s="3">
        <v>26.665727344021299</v>
      </c>
    </row>
    <row r="580" spans="1:2">
      <c r="A580">
        <v>113.2</v>
      </c>
      <c r="B580" s="3">
        <v>26.72016833763</v>
      </c>
    </row>
    <row r="581" spans="1:2">
      <c r="A581">
        <v>113.4</v>
      </c>
      <c r="B581" s="3">
        <v>26.692948588750099</v>
      </c>
    </row>
    <row r="582" spans="1:2">
      <c r="A582">
        <v>113.6</v>
      </c>
      <c r="B582" s="3">
        <v>26.638504582948499</v>
      </c>
    </row>
    <row r="583" spans="1:2">
      <c r="A583">
        <v>113.8</v>
      </c>
      <c r="B583" s="3">
        <v>26.747391926044099</v>
      </c>
    </row>
    <row r="584" spans="1:2">
      <c r="A584">
        <v>114</v>
      </c>
      <c r="B584" s="3">
        <v>26.556821679740501</v>
      </c>
    </row>
    <row r="585" spans="1:2">
      <c r="A585">
        <v>114.2</v>
      </c>
      <c r="B585" s="3">
        <v>26.665727344021299</v>
      </c>
    </row>
    <row r="586" spans="1:2">
      <c r="A586">
        <v>114.4</v>
      </c>
      <c r="B586" s="3">
        <v>26.066408088771102</v>
      </c>
    </row>
    <row r="587" spans="1:2">
      <c r="A587">
        <v>114.6</v>
      </c>
      <c r="B587" s="3">
        <v>26.175439175689402</v>
      </c>
    </row>
    <row r="588" spans="1:2">
      <c r="A588">
        <v>114.8</v>
      </c>
      <c r="B588" s="3">
        <v>26.175439175689402</v>
      </c>
    </row>
    <row r="589" spans="1:2">
      <c r="A589">
        <v>115</v>
      </c>
      <c r="B589" s="3">
        <v>26.148185613920202</v>
      </c>
    </row>
    <row r="590" spans="1:2">
      <c r="A590">
        <v>115.2</v>
      </c>
      <c r="B590" s="3">
        <v>26.284440095263999</v>
      </c>
    </row>
    <row r="591" spans="1:2">
      <c r="A591">
        <v>115.4</v>
      </c>
      <c r="B591" s="3">
        <v>26.502356679883</v>
      </c>
    </row>
    <row r="592" spans="1:2">
      <c r="A592">
        <v>115.6</v>
      </c>
      <c r="B592" s="3">
        <v>26.257193951978302</v>
      </c>
    </row>
    <row r="593" spans="1:2">
      <c r="A593">
        <v>115.8</v>
      </c>
      <c r="B593" s="3">
        <v>25.957345522633801</v>
      </c>
    </row>
    <row r="594" spans="1:2">
      <c r="A594">
        <v>116</v>
      </c>
      <c r="B594" s="3">
        <v>26.475124389705801</v>
      </c>
    </row>
    <row r="595" spans="1:2">
      <c r="A595">
        <v>116.2</v>
      </c>
      <c r="B595" s="3">
        <v>26.4206548094044</v>
      </c>
    </row>
    <row r="596" spans="1:2">
      <c r="A596">
        <v>116.4</v>
      </c>
      <c r="B596" s="3">
        <v>26.175439175689402</v>
      </c>
    </row>
    <row r="597" spans="1:2">
      <c r="A597">
        <v>116.6</v>
      </c>
      <c r="B597" s="3">
        <v>26.120930146381099</v>
      </c>
    </row>
    <row r="598" spans="1:2">
      <c r="A598">
        <v>116.8</v>
      </c>
      <c r="B598" s="3">
        <v>26.229945984906902</v>
      </c>
    </row>
    <row r="599" spans="1:2">
      <c r="A599">
        <v>117</v>
      </c>
      <c r="B599" s="3">
        <v>26.3389323120585</v>
      </c>
    </row>
    <row r="600" spans="1:2">
      <c r="A600">
        <v>117.2</v>
      </c>
      <c r="B600" s="3">
        <v>25.711834189970102</v>
      </c>
    </row>
    <row r="601" spans="1:2">
      <c r="A601">
        <v>117.4</v>
      </c>
      <c r="B601" s="3">
        <v>26.284440095263999</v>
      </c>
    </row>
    <row r="602" spans="1:2">
      <c r="A602">
        <v>117.6</v>
      </c>
      <c r="B602" s="3">
        <v>26.3116897552053</v>
      </c>
    </row>
    <row r="603" spans="1:2">
      <c r="A603">
        <v>117.8</v>
      </c>
      <c r="B603" s="3">
        <v>26.3116897552053</v>
      </c>
    </row>
    <row r="604" spans="1:2">
      <c r="A604">
        <v>118</v>
      </c>
      <c r="B604" s="3">
        <v>26.229945984906902</v>
      </c>
    </row>
    <row r="605" spans="1:2">
      <c r="A605">
        <v>118.2</v>
      </c>
      <c r="B605" s="3">
        <v>25.984618180397302</v>
      </c>
    </row>
    <row r="606" spans="1:2">
      <c r="A606">
        <v>118.4</v>
      </c>
      <c r="B606" s="3">
        <v>26.039146780565599</v>
      </c>
    </row>
    <row r="607" spans="1:2">
      <c r="A607">
        <v>118.6</v>
      </c>
      <c r="B607" s="3">
        <v>25.875531145140101</v>
      </c>
    </row>
    <row r="608" spans="1:2">
      <c r="A608">
        <v>118.8</v>
      </c>
      <c r="B608" s="3">
        <v>26.229945984906902</v>
      </c>
    </row>
    <row r="609" spans="1:2">
      <c r="A609">
        <v>119</v>
      </c>
      <c r="B609" s="3">
        <v>26.066408088771102</v>
      </c>
    </row>
    <row r="610" spans="1:2">
      <c r="A610">
        <v>119.2</v>
      </c>
      <c r="B610" s="3">
        <v>25.984618180397302</v>
      </c>
    </row>
    <row r="611" spans="1:2">
      <c r="A611">
        <v>119.4</v>
      </c>
      <c r="B611" s="3">
        <v>25.984618180397302</v>
      </c>
    </row>
    <row r="612" spans="1:2">
      <c r="A612">
        <v>119.6</v>
      </c>
      <c r="B612" s="3">
        <v>26.011883484605999</v>
      </c>
    </row>
    <row r="613" spans="1:2">
      <c r="A613">
        <v>119.8</v>
      </c>
      <c r="B613" s="3">
        <v>25.9028046877064</v>
      </c>
    </row>
    <row r="614" spans="1:2">
      <c r="A614">
        <v>120</v>
      </c>
      <c r="B614" s="3">
        <v>25.8209723804658</v>
      </c>
    </row>
    <row r="615" spans="1:2">
      <c r="A615">
        <v>120.2</v>
      </c>
      <c r="B615" s="3">
        <v>26.011883484605999</v>
      </c>
    </row>
    <row r="616" spans="1:2">
      <c r="A616">
        <v>120.4</v>
      </c>
      <c r="B616" s="3">
        <v>26.120930146381099</v>
      </c>
    </row>
    <row r="617" spans="1:2">
      <c r="A617">
        <v>120.6</v>
      </c>
      <c r="B617" s="3">
        <v>25.8209723804658</v>
      </c>
    </row>
    <row r="618" spans="1:2">
      <c r="A618">
        <v>120.8</v>
      </c>
      <c r="B618" s="3">
        <v>25.875531145140101</v>
      </c>
    </row>
    <row r="619" spans="1:2">
      <c r="A619">
        <v>121</v>
      </c>
      <c r="B619" s="3">
        <v>26.011883484605999</v>
      </c>
    </row>
    <row r="620" spans="1:2">
      <c r="A620">
        <v>121.2</v>
      </c>
      <c r="B620" s="3">
        <v>26.011883484605999</v>
      </c>
    </row>
    <row r="621" spans="1:2">
      <c r="A621">
        <v>121.4</v>
      </c>
      <c r="B621" s="3">
        <v>25.984618180397302</v>
      </c>
    </row>
    <row r="622" spans="1:2">
      <c r="A622">
        <v>121.6</v>
      </c>
      <c r="B622" s="3">
        <v>25.793692443806901</v>
      </c>
    </row>
    <row r="623" spans="1:2">
      <c r="A623">
        <v>121.8</v>
      </c>
      <c r="B623" s="3">
        <v>25.875531145140101</v>
      </c>
    </row>
    <row r="624" spans="1:2">
      <c r="A624">
        <v>122</v>
      </c>
      <c r="B624" s="3">
        <v>25.384199914196898</v>
      </c>
    </row>
    <row r="625" spans="1:2">
      <c r="A625">
        <v>122.2</v>
      </c>
      <c r="B625" s="3">
        <v>25.302235597197399</v>
      </c>
    </row>
    <row r="626" spans="1:2">
      <c r="A626">
        <v>122.4</v>
      </c>
      <c r="B626" s="3">
        <v>25.2749108812597</v>
      </c>
    </row>
    <row r="627" spans="1:2">
      <c r="A627">
        <v>122.6</v>
      </c>
      <c r="B627" s="3">
        <v>25.8209723804658</v>
      </c>
    </row>
    <row r="628" spans="1:2">
      <c r="A628">
        <v>122.8</v>
      </c>
      <c r="B628" s="3">
        <v>25.793692443806901</v>
      </c>
    </row>
    <row r="629" spans="1:2">
      <c r="A629">
        <v>123</v>
      </c>
      <c r="B629" s="3">
        <v>25.302235597197399</v>
      </c>
    </row>
    <row r="630" spans="1:2">
      <c r="A630">
        <v>123.2</v>
      </c>
      <c r="B630" s="3">
        <v>25.575362367507399</v>
      </c>
    </row>
    <row r="631" spans="1:2">
      <c r="A631">
        <v>123.4</v>
      </c>
      <c r="B631" s="3">
        <v>25.711834189970102</v>
      </c>
    </row>
    <row r="632" spans="1:2">
      <c r="A632">
        <v>123.6</v>
      </c>
      <c r="B632" s="3">
        <v>25.548062142151998</v>
      </c>
    </row>
    <row r="633" spans="1:2">
      <c r="A633">
        <v>123.8</v>
      </c>
      <c r="B633" s="3">
        <v>25.711834189970102</v>
      </c>
    </row>
    <row r="634" spans="1:2">
      <c r="A634">
        <v>124</v>
      </c>
      <c r="B634" s="3">
        <v>25.6572544378927</v>
      </c>
    </row>
    <row r="635" spans="1:2">
      <c r="A635">
        <v>124.2</v>
      </c>
      <c r="B635" s="3">
        <v>25.793692443806901</v>
      </c>
    </row>
    <row r="636" spans="1:2">
      <c r="A636">
        <v>124.4</v>
      </c>
      <c r="B636" s="3">
        <v>25.520754228389698</v>
      </c>
    </row>
    <row r="637" spans="1:2">
      <c r="A637">
        <v>124.6</v>
      </c>
      <c r="B637" s="3">
        <v>25.629955830155399</v>
      </c>
    </row>
    <row r="638" spans="1:2">
      <c r="A638">
        <v>124.8</v>
      </c>
      <c r="B638" s="3">
        <v>25.411514588028801</v>
      </c>
    </row>
    <row r="639" spans="1:2">
      <c r="A639">
        <v>125</v>
      </c>
      <c r="B639" s="3">
        <v>25.711834189970102</v>
      </c>
    </row>
    <row r="640" spans="1:2">
      <c r="A640">
        <v>125.2</v>
      </c>
      <c r="B640" s="3">
        <v>25.629955830155399</v>
      </c>
    </row>
    <row r="641" spans="1:2">
      <c r="A641">
        <v>125.4</v>
      </c>
      <c r="B641" s="3">
        <v>25.575362367507399</v>
      </c>
    </row>
    <row r="642" spans="1:2">
      <c r="A642">
        <v>125.6</v>
      </c>
      <c r="B642" s="3">
        <v>25.083554316622301</v>
      </c>
    </row>
    <row r="643" spans="1:2">
      <c r="A643">
        <v>125.8</v>
      </c>
      <c r="B643" s="3">
        <v>25.493449268710901</v>
      </c>
    </row>
    <row r="644" spans="1:2">
      <c r="A644">
        <v>126</v>
      </c>
      <c r="B644" s="3">
        <v>25.520754228389698</v>
      </c>
    </row>
    <row r="645" spans="1:2">
      <c r="A645">
        <v>126.2</v>
      </c>
      <c r="B645" s="3">
        <v>25.575362367507399</v>
      </c>
    </row>
    <row r="646" spans="1:2">
      <c r="A646">
        <v>126.4</v>
      </c>
      <c r="B646" s="3">
        <v>25.165580858023901</v>
      </c>
    </row>
    <row r="647" spans="1:2">
      <c r="A647">
        <v>126.6</v>
      </c>
      <c r="B647" s="3">
        <v>25.548062142151998</v>
      </c>
    </row>
    <row r="648" spans="1:2">
      <c r="A648">
        <v>126.8</v>
      </c>
      <c r="B648" s="3">
        <v>25.3295631070601</v>
      </c>
    </row>
    <row r="649" spans="1:2">
      <c r="A649">
        <v>127</v>
      </c>
      <c r="B649" s="3">
        <v>24.919432975587501</v>
      </c>
    </row>
    <row r="650" spans="1:2">
      <c r="A650">
        <v>127.2</v>
      </c>
      <c r="B650" s="3">
        <v>25.411514588028801</v>
      </c>
    </row>
    <row r="651" spans="1:2">
      <c r="A651">
        <v>127.4</v>
      </c>
      <c r="B651" s="3">
        <v>25.575362367507399</v>
      </c>
    </row>
    <row r="652" spans="1:2">
      <c r="A652">
        <v>127.6</v>
      </c>
      <c r="B652" s="3">
        <v>25.220253743958502</v>
      </c>
    </row>
    <row r="653" spans="1:2">
      <c r="A653">
        <v>127.8</v>
      </c>
      <c r="B653" s="3">
        <v>25.438832135832801</v>
      </c>
    </row>
    <row r="654" spans="1:2">
      <c r="A654">
        <v>128</v>
      </c>
      <c r="B654" s="3">
        <v>24.892070529927899</v>
      </c>
    </row>
    <row r="655" spans="1:2">
      <c r="A655">
        <v>128.19999999999999</v>
      </c>
      <c r="B655" s="3">
        <v>25.356882760705702</v>
      </c>
    </row>
    <row r="656" spans="1:2">
      <c r="A656">
        <v>128.4</v>
      </c>
      <c r="B656" s="3">
        <v>24.892070529927899</v>
      </c>
    </row>
    <row r="657" spans="1:2">
      <c r="A657">
        <v>128.6</v>
      </c>
      <c r="B657" s="3">
        <v>25.138243128399701</v>
      </c>
    </row>
    <row r="658" spans="1:2">
      <c r="A658">
        <v>128.80000000000001</v>
      </c>
      <c r="B658" s="3">
        <v>25.2749108812597</v>
      </c>
    </row>
    <row r="659" spans="1:2">
      <c r="A659">
        <v>129</v>
      </c>
      <c r="B659" s="3">
        <v>25.3295631070601</v>
      </c>
    </row>
    <row r="660" spans="1:2">
      <c r="A660">
        <v>129.19999999999999</v>
      </c>
      <c r="B660" s="3">
        <v>25.466141911356999</v>
      </c>
    </row>
    <row r="661" spans="1:2">
      <c r="A661">
        <v>129.4</v>
      </c>
      <c r="B661" s="3">
        <v>25.302235597197399</v>
      </c>
    </row>
    <row r="662" spans="1:2">
      <c r="A662">
        <v>129.6</v>
      </c>
      <c r="B662" s="3">
        <v>25.3295631070601</v>
      </c>
    </row>
    <row r="663" spans="1:2">
      <c r="A663">
        <v>129.80000000000001</v>
      </c>
      <c r="B663" s="3">
        <v>25.138243128399701</v>
      </c>
    </row>
    <row r="664" spans="1:2">
      <c r="A664">
        <v>130</v>
      </c>
      <c r="B664" s="3">
        <v>25.2475836036784</v>
      </c>
    </row>
    <row r="665" spans="1:2">
      <c r="A665">
        <v>130.19999999999999</v>
      </c>
      <c r="B665" s="3">
        <v>24.974149403127999</v>
      </c>
    </row>
    <row r="666" spans="1:2">
      <c r="A666">
        <v>130.4</v>
      </c>
      <c r="B666" s="3">
        <v>25.083554316622301</v>
      </c>
    </row>
    <row r="667" spans="1:2">
      <c r="A667">
        <v>130.6</v>
      </c>
      <c r="B667" s="3">
        <v>25.3295631070601</v>
      </c>
    </row>
    <row r="668" spans="1:2">
      <c r="A668">
        <v>130.80000000000001</v>
      </c>
      <c r="B668" s="3">
        <v>25.192915944020299</v>
      </c>
    </row>
    <row r="669" spans="1:2">
      <c r="A669">
        <v>131</v>
      </c>
      <c r="B669" s="3">
        <v>25.138243128399701</v>
      </c>
    </row>
    <row r="670" spans="1:2">
      <c r="A670">
        <v>131.19999999999999</v>
      </c>
      <c r="B670" s="3">
        <v>24.946792593155799</v>
      </c>
    </row>
    <row r="671" spans="1:2">
      <c r="A671">
        <v>131.4</v>
      </c>
      <c r="B671" s="3">
        <v>24.727824624590799</v>
      </c>
    </row>
    <row r="672" spans="1:2">
      <c r="A672">
        <v>131.6</v>
      </c>
      <c r="B672" s="3">
        <v>24.892070529927899</v>
      </c>
    </row>
    <row r="673" spans="1:2">
      <c r="A673">
        <v>131.80000000000001</v>
      </c>
      <c r="B673" s="3">
        <v>25.138243128399701</v>
      </c>
    </row>
    <row r="674" spans="1:2">
      <c r="A674">
        <v>132</v>
      </c>
      <c r="B674" s="3">
        <v>24.6456618273156</v>
      </c>
    </row>
    <row r="675" spans="1:2">
      <c r="A675">
        <v>132.19999999999999</v>
      </c>
      <c r="B675" s="3">
        <v>25.0288600229945</v>
      </c>
    </row>
    <row r="676" spans="1:2">
      <c r="A676">
        <v>132.4</v>
      </c>
      <c r="B676" s="3">
        <v>25.165580858023901</v>
      </c>
    </row>
    <row r="677" spans="1:2">
      <c r="A677">
        <v>132.6</v>
      </c>
      <c r="B677" s="3">
        <v>25.110902734652701</v>
      </c>
    </row>
    <row r="678" spans="1:2">
      <c r="A678">
        <v>132.80000000000001</v>
      </c>
      <c r="B678" s="3">
        <v>25.110902734652701</v>
      </c>
    </row>
    <row r="679" spans="1:2">
      <c r="A679">
        <v>133</v>
      </c>
      <c r="B679" s="3">
        <v>25.083554316622301</v>
      </c>
    </row>
    <row r="680" spans="1:2">
      <c r="A680">
        <v>133.19999999999999</v>
      </c>
      <c r="B680" s="3">
        <v>25.083554316622301</v>
      </c>
    </row>
    <row r="681" spans="1:2">
      <c r="A681">
        <v>133.4</v>
      </c>
      <c r="B681" s="3">
        <v>24.919432975587501</v>
      </c>
    </row>
    <row r="682" spans="1:2">
      <c r="A682">
        <v>133.6</v>
      </c>
      <c r="B682" s="3">
        <v>25.110902734652701</v>
      </c>
    </row>
    <row r="683" spans="1:2">
      <c r="A683">
        <v>133.80000000000001</v>
      </c>
      <c r="B683" s="3">
        <v>25.083554316622301</v>
      </c>
    </row>
    <row r="684" spans="1:2">
      <c r="A684">
        <v>134</v>
      </c>
      <c r="B684" s="3">
        <v>24.946792593155799</v>
      </c>
    </row>
    <row r="685" spans="1:2">
      <c r="A685">
        <v>134.19999999999999</v>
      </c>
      <c r="B685" s="3">
        <v>25.083554316622301</v>
      </c>
    </row>
    <row r="686" spans="1:2">
      <c r="A686">
        <v>134.4</v>
      </c>
      <c r="B686" s="3">
        <v>24.974149403127999</v>
      </c>
    </row>
    <row r="687" spans="1:2">
      <c r="A687">
        <v>134.6</v>
      </c>
      <c r="B687" s="3">
        <v>24.5908750626031</v>
      </c>
    </row>
    <row r="688" spans="1:2">
      <c r="A688">
        <v>134.80000000000001</v>
      </c>
      <c r="B688" s="3">
        <v>24.5634770794288</v>
      </c>
    </row>
    <row r="689" spans="1:2">
      <c r="A689">
        <v>135</v>
      </c>
      <c r="B689" s="3">
        <v>24.700441807267001</v>
      </c>
    </row>
    <row r="690" spans="1:2">
      <c r="A690">
        <v>135.19999999999999</v>
      </c>
      <c r="B690" s="3">
        <v>24.481259128436399</v>
      </c>
    </row>
    <row r="691" spans="1:2">
      <c r="A691">
        <v>135.4</v>
      </c>
      <c r="B691" s="3">
        <v>24.727824624590799</v>
      </c>
    </row>
    <row r="692" spans="1:2">
      <c r="A692">
        <v>135.6</v>
      </c>
      <c r="B692" s="3">
        <v>24.727824624590799</v>
      </c>
    </row>
    <row r="693" spans="1:2">
      <c r="A693">
        <v>135.80000000000001</v>
      </c>
      <c r="B693" s="3">
        <v>25.056208532614299</v>
      </c>
    </row>
    <row r="694" spans="1:2">
      <c r="A694">
        <v>136</v>
      </c>
      <c r="B694" s="3">
        <v>24.837331727773002</v>
      </c>
    </row>
    <row r="695" spans="1:2">
      <c r="A695">
        <v>136.19999999999999</v>
      </c>
      <c r="B695" s="3">
        <v>24.946792593155799</v>
      </c>
    </row>
    <row r="696" spans="1:2">
      <c r="A696">
        <v>136.4</v>
      </c>
      <c r="B696" s="3">
        <v>24.700441807267001</v>
      </c>
    </row>
    <row r="697" spans="1:2">
      <c r="A697">
        <v>136.6</v>
      </c>
      <c r="B697" s="3">
        <v>24.755204470349899</v>
      </c>
    </row>
    <row r="698" spans="1:2">
      <c r="A698">
        <v>136.80000000000001</v>
      </c>
      <c r="B698" s="3">
        <v>24.809960674303401</v>
      </c>
    </row>
    <row r="699" spans="1:2">
      <c r="A699">
        <v>137</v>
      </c>
      <c r="B699" s="3">
        <v>24.974149403127999</v>
      </c>
    </row>
    <row r="700" spans="1:2">
      <c r="A700">
        <v>137.19999999999999</v>
      </c>
      <c r="B700" s="3">
        <v>24.755204470349899</v>
      </c>
    </row>
    <row r="701" spans="1:2">
      <c r="A701">
        <v>137.4</v>
      </c>
      <c r="B701" s="3">
        <v>24.946792593155799</v>
      </c>
    </row>
    <row r="702" spans="1:2">
      <c r="A702">
        <v>137.6</v>
      </c>
      <c r="B702" s="3">
        <v>24.179549626053301</v>
      </c>
    </row>
    <row r="703" spans="1:2">
      <c r="A703">
        <v>137.80000000000001</v>
      </c>
      <c r="B703" s="3">
        <v>24.481259128436399</v>
      </c>
    </row>
    <row r="704" spans="1:2">
      <c r="A704">
        <v>138</v>
      </c>
      <c r="B704" s="3">
        <v>24.700441807267001</v>
      </c>
    </row>
    <row r="705" spans="1:2">
      <c r="A705">
        <v>138.19999999999999</v>
      </c>
      <c r="B705" s="3">
        <v>24.234437971829198</v>
      </c>
    </row>
    <row r="706" spans="1:2">
      <c r="A706">
        <v>138.4</v>
      </c>
      <c r="B706" s="3">
        <v>24.371592692891699</v>
      </c>
    </row>
    <row r="707" spans="1:2">
      <c r="A707">
        <v>138.6</v>
      </c>
      <c r="B707" s="3">
        <v>24.755204470349899</v>
      </c>
    </row>
    <row r="708" spans="1:2">
      <c r="A708">
        <v>138.80000000000001</v>
      </c>
      <c r="B708" s="3">
        <v>24.5634770794288</v>
      </c>
    </row>
    <row r="709" spans="1:2">
      <c r="A709">
        <v>139</v>
      </c>
      <c r="B709" s="3">
        <v>24.782586710758402</v>
      </c>
    </row>
    <row r="710" spans="1:2">
      <c r="A710">
        <v>139.19999999999999</v>
      </c>
      <c r="B710" s="3">
        <v>24.508666457326701</v>
      </c>
    </row>
    <row r="711" spans="1:2">
      <c r="A711">
        <v>139.4</v>
      </c>
      <c r="B711" s="3">
        <v>24.755204470349899</v>
      </c>
    </row>
    <row r="712" spans="1:2">
      <c r="A712">
        <v>139.6</v>
      </c>
      <c r="B712" s="3">
        <v>24.234437971829198</v>
      </c>
    </row>
    <row r="713" spans="1:2">
      <c r="A713">
        <v>139.80000000000001</v>
      </c>
      <c r="B713" s="3">
        <v>24.152103070167101</v>
      </c>
    </row>
    <row r="714" spans="1:2">
      <c r="A714">
        <v>140</v>
      </c>
      <c r="B714" s="3">
        <v>24.371592692891699</v>
      </c>
    </row>
    <row r="715" spans="1:2">
      <c r="A715">
        <v>140.19999999999999</v>
      </c>
      <c r="B715" s="3">
        <v>24.5634770794288</v>
      </c>
    </row>
    <row r="716" spans="1:2">
      <c r="A716">
        <v>140.4</v>
      </c>
      <c r="B716" s="3">
        <v>24.536070650684099</v>
      </c>
    </row>
    <row r="717" spans="1:2">
      <c r="A717">
        <v>140.6</v>
      </c>
      <c r="B717" s="3">
        <v>24.5908750626031</v>
      </c>
    </row>
    <row r="718" spans="1:2">
      <c r="A718">
        <v>140.80000000000001</v>
      </c>
      <c r="B718" s="3">
        <v>24.179549626053301</v>
      </c>
    </row>
    <row r="719" spans="1:2">
      <c r="A719">
        <v>141</v>
      </c>
      <c r="B719" s="3">
        <v>24.508666457326701</v>
      </c>
    </row>
    <row r="720" spans="1:2">
      <c r="A720">
        <v>141.19999999999999</v>
      </c>
      <c r="B720" s="3">
        <v>24.618269971733699</v>
      </c>
    </row>
    <row r="721" spans="1:2">
      <c r="A721">
        <v>141.4</v>
      </c>
      <c r="B721" s="3">
        <v>24.426429628580099</v>
      </c>
    </row>
    <row r="722" spans="1:2">
      <c r="A722">
        <v>141.6</v>
      </c>
      <c r="B722" s="3">
        <v>24.508666457326701</v>
      </c>
    </row>
    <row r="723" spans="1:2">
      <c r="A723">
        <v>141.80000000000001</v>
      </c>
      <c r="B723" s="3">
        <v>24.673055997883701</v>
      </c>
    </row>
    <row r="724" spans="1:2">
      <c r="A724">
        <v>142</v>
      </c>
      <c r="B724" s="3">
        <v>24.097194370681201</v>
      </c>
    </row>
    <row r="725" spans="1:2">
      <c r="A725">
        <v>142.19999999999999</v>
      </c>
      <c r="B725" s="3">
        <v>24.618269971733699</v>
      </c>
    </row>
    <row r="726" spans="1:2">
      <c r="A726">
        <v>142.4</v>
      </c>
      <c r="B726" s="3">
        <v>24.508666457326701</v>
      </c>
    </row>
    <row r="727" spans="1:2">
      <c r="A727">
        <v>142.6</v>
      </c>
      <c r="B727" s="3">
        <v>24.426429628580099</v>
      </c>
    </row>
    <row r="728" spans="1:2">
      <c r="A728">
        <v>142.80000000000001</v>
      </c>
      <c r="B728" s="3">
        <v>24.179549626053301</v>
      </c>
    </row>
    <row r="729" spans="1:2">
      <c r="A729">
        <v>143</v>
      </c>
      <c r="B729" s="3">
        <v>23.932395699427499</v>
      </c>
    </row>
    <row r="730" spans="1:2">
      <c r="A730">
        <v>143.19999999999999</v>
      </c>
      <c r="B730" s="3">
        <v>24.3167374491285</v>
      </c>
    </row>
    <row r="731" spans="1:2">
      <c r="A731">
        <v>143.4</v>
      </c>
      <c r="B731" s="3">
        <v>24.2069928004539</v>
      </c>
    </row>
    <row r="732" spans="1:2">
      <c r="A732">
        <v>143.6</v>
      </c>
      <c r="B732" s="3">
        <v>24.426429628580099</v>
      </c>
    </row>
    <row r="733" spans="1:2">
      <c r="A733">
        <v>143.80000000000001</v>
      </c>
      <c r="B733" s="3">
        <v>24.5634770794288</v>
      </c>
    </row>
    <row r="734" spans="1:2">
      <c r="A734">
        <v>144</v>
      </c>
      <c r="B734" s="3">
        <v>24.453848643518199</v>
      </c>
    </row>
    <row r="735" spans="1:2">
      <c r="A735">
        <v>144.19999999999999</v>
      </c>
      <c r="B735" s="3">
        <v>23.877430920340299</v>
      </c>
    </row>
    <row r="736" spans="1:2">
      <c r="A736">
        <v>144.4</v>
      </c>
      <c r="B736" s="3">
        <v>23.767463276021498</v>
      </c>
    </row>
    <row r="737" spans="1:2">
      <c r="A737">
        <v>144.6</v>
      </c>
      <c r="B737" s="3">
        <v>24.371592692891699</v>
      </c>
    </row>
    <row r="738" spans="1:2">
      <c r="A738">
        <v>144.80000000000001</v>
      </c>
      <c r="B738" s="3">
        <v>24.261874444093699</v>
      </c>
    </row>
    <row r="739" spans="1:2">
      <c r="A739">
        <v>145</v>
      </c>
      <c r="B739" s="3">
        <v>24.371592692891699</v>
      </c>
    </row>
    <row r="740" spans="1:2">
      <c r="A740">
        <v>145.19999999999999</v>
      </c>
      <c r="B740" s="3">
        <v>24.014813487815001</v>
      </c>
    </row>
    <row r="741" spans="1:2">
      <c r="A741">
        <v>145.4</v>
      </c>
      <c r="B741" s="3">
        <v>23.877430920340299</v>
      </c>
    </row>
    <row r="742" spans="1:2">
      <c r="A742">
        <v>145.6</v>
      </c>
      <c r="B742" s="3">
        <v>24.481259128436399</v>
      </c>
    </row>
    <row r="743" spans="1:2">
      <c r="A743">
        <v>145.80000000000001</v>
      </c>
      <c r="B743" s="3">
        <v>24.042277259236801</v>
      </c>
    </row>
    <row r="744" spans="1:2">
      <c r="A744">
        <v>146</v>
      </c>
      <c r="B744" s="3">
        <v>23.767463276021498</v>
      </c>
    </row>
    <row r="745" spans="1:2">
      <c r="A745">
        <v>146.19999999999999</v>
      </c>
      <c r="B745" s="3">
        <v>24.261874444093699</v>
      </c>
    </row>
    <row r="746" spans="1:2">
      <c r="A746">
        <v>146.4</v>
      </c>
      <c r="B746" s="3">
        <v>24.069737546693901</v>
      </c>
    </row>
    <row r="747" spans="1:2">
      <c r="A747">
        <v>146.6</v>
      </c>
      <c r="B747" s="3">
        <v>24.152103070167101</v>
      </c>
    </row>
    <row r="748" spans="1:2">
      <c r="A748">
        <v>146.80000000000001</v>
      </c>
      <c r="B748" s="3">
        <v>24.344169378276799</v>
      </c>
    </row>
    <row r="749" spans="1:2">
      <c r="A749">
        <v>147</v>
      </c>
      <c r="B749" s="3">
        <v>24.1246531123004</v>
      </c>
    </row>
    <row r="750" spans="1:2">
      <c r="A750">
        <v>147.19999999999999</v>
      </c>
      <c r="B750" s="3">
        <v>23.684952905866801</v>
      </c>
    </row>
    <row r="751" spans="1:2">
      <c r="A751">
        <v>147.4</v>
      </c>
      <c r="B751" s="3">
        <v>24.289307596361802</v>
      </c>
    </row>
    <row r="752" spans="1:2">
      <c r="A752">
        <v>147.6</v>
      </c>
      <c r="B752" s="3">
        <v>24.371592692891699</v>
      </c>
    </row>
    <row r="753" spans="1:2">
      <c r="A753">
        <v>147.80000000000001</v>
      </c>
      <c r="B753" s="3">
        <v>24.097194370681201</v>
      </c>
    </row>
    <row r="754" spans="1:2">
      <c r="A754">
        <v>148</v>
      </c>
      <c r="B754" s="3">
        <v>23.959870046408199</v>
      </c>
    </row>
    <row r="755" spans="1:2">
      <c r="A755">
        <v>148.19999999999999</v>
      </c>
      <c r="B755" s="3">
        <v>24.097194370681201</v>
      </c>
    </row>
    <row r="756" spans="1:2">
      <c r="A756">
        <v>148.4</v>
      </c>
      <c r="B756" s="3">
        <v>24.2069928004539</v>
      </c>
    </row>
    <row r="757" spans="1:2">
      <c r="A757">
        <v>148.6</v>
      </c>
      <c r="B757" s="3">
        <v>24.152103070167101</v>
      </c>
    </row>
    <row r="758" spans="1:2">
      <c r="A758">
        <v>148.80000000000001</v>
      </c>
      <c r="B758" s="3">
        <v>23.904917786497801</v>
      </c>
    </row>
    <row r="759" spans="1:2">
      <c r="A759">
        <v>149</v>
      </c>
      <c r="B759" s="3">
        <v>23.987340847935101</v>
      </c>
    </row>
    <row r="760" spans="1:2">
      <c r="A760">
        <v>149.19999999999999</v>
      </c>
      <c r="B760" s="3">
        <v>24.097194370681201</v>
      </c>
    </row>
    <row r="761" spans="1:2">
      <c r="A761">
        <v>149.4</v>
      </c>
      <c r="B761" s="3">
        <v>23.987340847935101</v>
      </c>
    </row>
    <row r="762" spans="1:2">
      <c r="A762">
        <v>149.6</v>
      </c>
      <c r="B762" s="3">
        <v>23.987340847935101</v>
      </c>
    </row>
    <row r="763" spans="1:2">
      <c r="A763">
        <v>149.80000000000001</v>
      </c>
      <c r="B763" s="3">
        <v>23.987340847935101</v>
      </c>
    </row>
    <row r="764" spans="1:2">
      <c r="A764">
        <v>150</v>
      </c>
      <c r="B764" s="3">
        <v>23.932395699427499</v>
      </c>
    </row>
    <row r="765" spans="1:2">
      <c r="A765">
        <v>150.19999999999999</v>
      </c>
      <c r="B765" s="3">
        <v>24.097194370681201</v>
      </c>
    </row>
    <row r="766" spans="1:2">
      <c r="A766">
        <v>150.4</v>
      </c>
      <c r="B766" s="3">
        <v>24.069737546693901</v>
      </c>
    </row>
    <row r="767" spans="1:2">
      <c r="A767">
        <v>150.6</v>
      </c>
      <c r="B767" s="3">
        <v>23.987340847935101</v>
      </c>
    </row>
    <row r="768" spans="1:2">
      <c r="A768">
        <v>150.80000000000001</v>
      </c>
      <c r="B768" s="3">
        <v>24.042277259236801</v>
      </c>
    </row>
    <row r="769" spans="1:2">
      <c r="A769">
        <v>151</v>
      </c>
      <c r="B769" s="3">
        <v>23.904917786497801</v>
      </c>
    </row>
    <row r="770" spans="1:2">
      <c r="A770">
        <v>151.19999999999999</v>
      </c>
      <c r="B770" s="3">
        <v>23.932395699427499</v>
      </c>
    </row>
    <row r="771" spans="1:2">
      <c r="A771">
        <v>151.4</v>
      </c>
      <c r="B771" s="3">
        <v>23.519819598498501</v>
      </c>
    </row>
    <row r="772" spans="1:2">
      <c r="A772">
        <v>151.6</v>
      </c>
      <c r="B772" s="3">
        <v>23.739963535557301</v>
      </c>
    </row>
    <row r="773" spans="1:2">
      <c r="A773">
        <v>151.80000000000001</v>
      </c>
      <c r="B773" s="3">
        <v>23.904917786497801</v>
      </c>
    </row>
    <row r="774" spans="1:2">
      <c r="A774">
        <v>152</v>
      </c>
      <c r="B774" s="3">
        <v>23.629921901241499</v>
      </c>
    </row>
    <row r="775" spans="1:2">
      <c r="A775">
        <v>152.19999999999999</v>
      </c>
      <c r="B775" s="3">
        <v>24.179549626053301</v>
      </c>
    </row>
    <row r="776" spans="1:2">
      <c r="A776">
        <v>152.4</v>
      </c>
      <c r="B776" s="3">
        <v>23.822457078863899</v>
      </c>
    </row>
    <row r="777" spans="1:2">
      <c r="A777">
        <v>152.6</v>
      </c>
      <c r="B777" s="3">
        <v>23.739963535557301</v>
      </c>
    </row>
    <row r="778" spans="1:2">
      <c r="A778">
        <v>152.80000000000001</v>
      </c>
      <c r="B778" s="3">
        <v>23.932395699427499</v>
      </c>
    </row>
    <row r="779" spans="1:2">
      <c r="A779">
        <v>153</v>
      </c>
      <c r="B779" s="3">
        <v>23.4647479754057</v>
      </c>
    </row>
    <row r="780" spans="1:2">
      <c r="A780">
        <v>153.19999999999999</v>
      </c>
      <c r="B780" s="3">
        <v>24.042277259236801</v>
      </c>
    </row>
    <row r="781" spans="1:2">
      <c r="A781">
        <v>153.4</v>
      </c>
      <c r="B781" s="3">
        <v>23.987340847935101</v>
      </c>
    </row>
    <row r="782" spans="1:2">
      <c r="A782">
        <v>153.6</v>
      </c>
      <c r="B782" s="3">
        <v>23.574881102802699</v>
      </c>
    </row>
    <row r="783" spans="1:2">
      <c r="A783">
        <v>153.80000000000001</v>
      </c>
      <c r="B783" s="3">
        <v>23.877430920340299</v>
      </c>
    </row>
    <row r="784" spans="1:2">
      <c r="A784">
        <v>154</v>
      </c>
      <c r="B784" s="3">
        <v>23.684952905866801</v>
      </c>
    </row>
    <row r="785" spans="1:2">
      <c r="A785">
        <v>154.19999999999999</v>
      </c>
      <c r="B785" s="3">
        <v>23.354552211800598</v>
      </c>
    </row>
    <row r="786" spans="1:2">
      <c r="A786">
        <v>154.4</v>
      </c>
      <c r="B786" s="3">
        <v>23.657436603103601</v>
      </c>
    </row>
    <row r="787" spans="1:2">
      <c r="A787">
        <v>154.6</v>
      </c>
      <c r="B787" s="3">
        <v>23.849945813321099</v>
      </c>
    </row>
    <row r="788" spans="1:2">
      <c r="A788">
        <v>154.80000000000001</v>
      </c>
      <c r="B788" s="3">
        <v>23.492285733894999</v>
      </c>
    </row>
    <row r="789" spans="1:2">
      <c r="A789">
        <v>155</v>
      </c>
      <c r="B789" s="3">
        <v>23.684952905866801</v>
      </c>
    </row>
    <row r="790" spans="1:2">
      <c r="A790">
        <v>155.19999999999999</v>
      </c>
      <c r="B790" s="3">
        <v>23.739963535557301</v>
      </c>
    </row>
    <row r="791" spans="1:2">
      <c r="A791">
        <v>155.4</v>
      </c>
      <c r="B791" s="3">
        <v>23.657436603103601</v>
      </c>
    </row>
    <row r="792" spans="1:2">
      <c r="A792">
        <v>155.6</v>
      </c>
      <c r="B792" s="3">
        <v>23.877430920340299</v>
      </c>
    </row>
    <row r="793" spans="1:2">
      <c r="A793">
        <v>155.80000000000001</v>
      </c>
      <c r="B793" s="3">
        <v>23.409655315453101</v>
      </c>
    </row>
    <row r="794" spans="1:2">
      <c r="A794">
        <v>156</v>
      </c>
      <c r="B794" s="3">
        <v>23.767463276021498</v>
      </c>
    </row>
    <row r="795" spans="1:2">
      <c r="A795">
        <v>156.19999999999999</v>
      </c>
      <c r="B795" s="3">
        <v>23.161553614628801</v>
      </c>
    </row>
    <row r="796" spans="1:2">
      <c r="A796">
        <v>156.4</v>
      </c>
      <c r="B796" s="3">
        <v>23.629921901241499</v>
      </c>
    </row>
    <row r="797" spans="1:2">
      <c r="A797">
        <v>156.6</v>
      </c>
      <c r="B797" s="3">
        <v>23.4647479754057</v>
      </c>
    </row>
    <row r="798" spans="1:2">
      <c r="A798">
        <v>156.80000000000001</v>
      </c>
      <c r="B798" s="3">
        <v>23.712460085670699</v>
      </c>
    </row>
    <row r="799" spans="1:2">
      <c r="A799">
        <v>157</v>
      </c>
      <c r="B799" s="3">
        <v>23.739963535557301</v>
      </c>
    </row>
    <row r="800" spans="1:2">
      <c r="A800">
        <v>157.19999999999999</v>
      </c>
      <c r="B800" s="3">
        <v>23.492285733894999</v>
      </c>
    </row>
    <row r="801" spans="1:2">
      <c r="A801">
        <v>157.4</v>
      </c>
      <c r="B801" s="3">
        <v>23.602403407972901</v>
      </c>
    </row>
    <row r="802" spans="1:2">
      <c r="A802">
        <v>157.6</v>
      </c>
      <c r="B802" s="3">
        <v>23.629921901241499</v>
      </c>
    </row>
    <row r="803" spans="1:2">
      <c r="A803">
        <v>157.80000000000001</v>
      </c>
      <c r="B803" s="3">
        <v>23.519819598498501</v>
      </c>
    </row>
    <row r="804" spans="1:2">
      <c r="A804">
        <v>158</v>
      </c>
      <c r="B804" s="3">
        <v>23.4647479754057</v>
      </c>
    </row>
    <row r="805" spans="1:2">
      <c r="A805">
        <v>158.19999999999999</v>
      </c>
      <c r="B805" s="3">
        <v>23.133967528465401</v>
      </c>
    </row>
    <row r="806" spans="1:2">
      <c r="A806">
        <v>158.4</v>
      </c>
      <c r="B806" s="3">
        <v>23.189135560953801</v>
      </c>
    </row>
    <row r="807" spans="1:2">
      <c r="A807">
        <v>158.6</v>
      </c>
      <c r="B807" s="3">
        <v>23.684952905866801</v>
      </c>
    </row>
    <row r="808" spans="1:2">
      <c r="A808">
        <v>158.80000000000001</v>
      </c>
      <c r="B808" s="3">
        <v>23.299427740229898</v>
      </c>
    </row>
    <row r="809" spans="1:2">
      <c r="A809">
        <v>159</v>
      </c>
      <c r="B809" s="3">
        <v>23.712460085670699</v>
      </c>
    </row>
    <row r="810" spans="1:2">
      <c r="A810">
        <v>159.19999999999999</v>
      </c>
      <c r="B810" s="3">
        <v>23.657436603103601</v>
      </c>
    </row>
    <row r="811" spans="1:2">
      <c r="A811">
        <v>159.4</v>
      </c>
      <c r="B811" s="3">
        <v>23.657436603103601</v>
      </c>
    </row>
    <row r="812" spans="1:2">
      <c r="A812">
        <v>159.6</v>
      </c>
      <c r="B812" s="3">
        <v>23.574881102802699</v>
      </c>
    </row>
    <row r="813" spans="1:2">
      <c r="A813">
        <v>159.80000000000001</v>
      </c>
      <c r="B813" s="3">
        <v>23.437200923969399</v>
      </c>
    </row>
    <row r="814" spans="1:2">
      <c r="A814">
        <v>160</v>
      </c>
      <c r="B814" s="3">
        <v>23.133967528465401</v>
      </c>
    </row>
    <row r="815" spans="1:2">
      <c r="A815">
        <v>160.19999999999999</v>
      </c>
      <c r="B815" s="3">
        <v>23.629921901241499</v>
      </c>
    </row>
    <row r="816" spans="1:2">
      <c r="A816">
        <v>160.4</v>
      </c>
      <c r="B816" s="3">
        <v>23.437200923969399</v>
      </c>
    </row>
    <row r="817" spans="1:2">
      <c r="A817">
        <v>160.6</v>
      </c>
      <c r="B817" s="3">
        <v>23.106371893893201</v>
      </c>
    </row>
    <row r="818" spans="1:2">
      <c r="A818">
        <v>160.80000000000001</v>
      </c>
      <c r="B818" s="3">
        <v>23.849945813321099</v>
      </c>
    </row>
    <row r="819" spans="1:2">
      <c r="A819">
        <v>161</v>
      </c>
      <c r="B819" s="3">
        <v>23.657436603103601</v>
      </c>
    </row>
    <row r="820" spans="1:2">
      <c r="A820">
        <v>161.19999999999999</v>
      </c>
      <c r="B820" s="3">
        <v>23.712460085670699</v>
      </c>
    </row>
    <row r="821" spans="1:2">
      <c r="A821">
        <v>161.4</v>
      </c>
      <c r="B821" s="3">
        <v>23.739963535557301</v>
      </c>
    </row>
    <row r="822" spans="1:2">
      <c r="A822">
        <v>161.6</v>
      </c>
      <c r="B822" s="3">
        <v>23.4647479754057</v>
      </c>
    </row>
    <row r="823" spans="1:2">
      <c r="A823">
        <v>161.80000000000001</v>
      </c>
      <c r="B823" s="3">
        <v>23.629921901241499</v>
      </c>
    </row>
    <row r="824" spans="1:2">
      <c r="A824">
        <v>162</v>
      </c>
      <c r="B824" s="3">
        <v>23.437200923969399</v>
      </c>
    </row>
    <row r="825" spans="1:2">
      <c r="A825">
        <v>162.19999999999999</v>
      </c>
      <c r="B825" s="3">
        <v>23.382105751561799</v>
      </c>
    </row>
    <row r="826" spans="1:2">
      <c r="A826">
        <v>162.4</v>
      </c>
      <c r="B826" s="3">
        <v>23.602403407972901</v>
      </c>
    </row>
    <row r="827" spans="1:2">
      <c r="A827">
        <v>162.6</v>
      </c>
      <c r="B827" s="3">
        <v>23.409655315453101</v>
      </c>
    </row>
    <row r="828" spans="1:2">
      <c r="A828">
        <v>162.80000000000001</v>
      </c>
      <c r="B828" s="3">
        <v>23.602403407972901</v>
      </c>
    </row>
    <row r="829" spans="1:2">
      <c r="A829">
        <v>163</v>
      </c>
      <c r="B829" s="3">
        <v>23.629921901241499</v>
      </c>
    </row>
    <row r="830" spans="1:2">
      <c r="A830">
        <v>163.19999999999999</v>
      </c>
      <c r="B830" s="3">
        <v>23.354552211800598</v>
      </c>
    </row>
    <row r="831" spans="1:2">
      <c r="A831">
        <v>163.4</v>
      </c>
      <c r="B831" s="3">
        <v>23.409655315453101</v>
      </c>
    </row>
    <row r="832" spans="1:2">
      <c r="A832">
        <v>163.6</v>
      </c>
      <c r="B832" s="3">
        <v>23.189135560953801</v>
      </c>
    </row>
    <row r="833" spans="1:2">
      <c r="A833">
        <v>163.80000000000001</v>
      </c>
      <c r="B833" s="3">
        <v>23.492285733894999</v>
      </c>
    </row>
    <row r="834" spans="1:2">
      <c r="A834">
        <v>164</v>
      </c>
      <c r="B834" s="3">
        <v>23.409655315453101</v>
      </c>
    </row>
    <row r="835" spans="1:2">
      <c r="A835">
        <v>164.2</v>
      </c>
      <c r="B835" s="3">
        <v>23.4647479754057</v>
      </c>
    </row>
    <row r="836" spans="1:2">
      <c r="A836">
        <v>164.4</v>
      </c>
      <c r="B836" s="3">
        <v>23.409655315453101</v>
      </c>
    </row>
    <row r="837" spans="1:2">
      <c r="A837">
        <v>164.6</v>
      </c>
      <c r="B837" s="3">
        <v>23.216713387935599</v>
      </c>
    </row>
    <row r="838" spans="1:2">
      <c r="A838">
        <v>164.8</v>
      </c>
      <c r="B838" s="3">
        <v>23.547349589711299</v>
      </c>
    </row>
    <row r="839" spans="1:2">
      <c r="A839">
        <v>165</v>
      </c>
      <c r="B839" s="3">
        <v>23.189135560953801</v>
      </c>
    </row>
    <row r="840" spans="1:2">
      <c r="A840">
        <v>165.2</v>
      </c>
      <c r="B840" s="3">
        <v>23.547349589711299</v>
      </c>
    </row>
    <row r="841" spans="1:2">
      <c r="A841">
        <v>165.4</v>
      </c>
      <c r="B841" s="3">
        <v>22.940736502171699</v>
      </c>
    </row>
    <row r="842" spans="1:2">
      <c r="A842">
        <v>165.6</v>
      </c>
      <c r="B842" s="3">
        <v>23.106371893893201</v>
      </c>
    </row>
    <row r="843" spans="1:2">
      <c r="A843">
        <v>165.8</v>
      </c>
      <c r="B843" s="3">
        <v>23.519819598498501</v>
      </c>
    </row>
    <row r="844" spans="1:2">
      <c r="A844">
        <v>166</v>
      </c>
      <c r="B844" s="3">
        <v>23.133967528465401</v>
      </c>
    </row>
    <row r="845" spans="1:2">
      <c r="A845">
        <v>166.2</v>
      </c>
      <c r="B845" s="3">
        <v>23.244292500112302</v>
      </c>
    </row>
    <row r="846" spans="1:2">
      <c r="A846">
        <v>166.4</v>
      </c>
      <c r="B846" s="3">
        <v>23.4647479754057</v>
      </c>
    </row>
    <row r="847" spans="1:2">
      <c r="A847">
        <v>166.6</v>
      </c>
      <c r="B847" s="3">
        <v>23.216713387935599</v>
      </c>
    </row>
    <row r="848" spans="1:2">
      <c r="A848">
        <v>166.8</v>
      </c>
      <c r="B848" s="3">
        <v>22.8302253004336</v>
      </c>
    </row>
    <row r="849" spans="1:2">
      <c r="A849">
        <v>167</v>
      </c>
      <c r="B849" s="3">
        <v>23.519819598498501</v>
      </c>
    </row>
    <row r="850" spans="1:2">
      <c r="A850">
        <v>167.2</v>
      </c>
      <c r="B850" s="3">
        <v>23.409655315453101</v>
      </c>
    </row>
    <row r="851" spans="1:2">
      <c r="A851">
        <v>167.4</v>
      </c>
      <c r="B851" s="3">
        <v>22.8578582800554</v>
      </c>
    </row>
    <row r="852" spans="1:2">
      <c r="A852">
        <v>167.6</v>
      </c>
      <c r="B852" s="3">
        <v>23.271862149098201</v>
      </c>
    </row>
    <row r="853" spans="1:2">
      <c r="A853">
        <v>167.8</v>
      </c>
      <c r="B853" s="3">
        <v>23.354552211800598</v>
      </c>
    </row>
    <row r="854" spans="1:2">
      <c r="A854">
        <v>168</v>
      </c>
      <c r="B854" s="3">
        <v>23.326989294002601</v>
      </c>
    </row>
    <row r="855" spans="1:2">
      <c r="A855">
        <v>168.2</v>
      </c>
      <c r="B855" s="3">
        <v>23.0511788362784</v>
      </c>
    </row>
    <row r="856" spans="1:2">
      <c r="A856">
        <v>168.4</v>
      </c>
      <c r="B856" s="3">
        <v>22.774940765161301</v>
      </c>
    </row>
    <row r="857" spans="1:2">
      <c r="A857">
        <v>168.6</v>
      </c>
      <c r="B857" s="3">
        <v>23.216713387935599</v>
      </c>
    </row>
    <row r="858" spans="1:2">
      <c r="A858">
        <v>168.8</v>
      </c>
      <c r="B858" s="3">
        <v>23.299427740229898</v>
      </c>
    </row>
    <row r="859" spans="1:2">
      <c r="A859">
        <v>169</v>
      </c>
      <c r="B859" s="3">
        <v>23.354552211800598</v>
      </c>
    </row>
    <row r="860" spans="1:2">
      <c r="A860">
        <v>169.2</v>
      </c>
      <c r="B860" s="3">
        <v>23.161553614628801</v>
      </c>
    </row>
    <row r="861" spans="1:2">
      <c r="A861">
        <v>169.4</v>
      </c>
      <c r="B861" s="3">
        <v>23.106371893893201</v>
      </c>
    </row>
    <row r="862" spans="1:2">
      <c r="A862">
        <v>169.6</v>
      </c>
      <c r="B862" s="3">
        <v>23.216713387935599</v>
      </c>
    </row>
    <row r="863" spans="1:2">
      <c r="A863">
        <v>169.8</v>
      </c>
      <c r="B863" s="3">
        <v>23.216713387935599</v>
      </c>
    </row>
    <row r="864" spans="1:2">
      <c r="A864">
        <v>170</v>
      </c>
      <c r="B864" s="3">
        <v>22.885486894381302</v>
      </c>
    </row>
    <row r="865" spans="1:2">
      <c r="A865">
        <v>170.2</v>
      </c>
      <c r="B865" s="3">
        <v>23.244292500112302</v>
      </c>
    </row>
    <row r="866" spans="1:2">
      <c r="A866">
        <v>170.4</v>
      </c>
      <c r="B866" s="3">
        <v>23.271862149098201</v>
      </c>
    </row>
    <row r="867" spans="1:2">
      <c r="A867">
        <v>170.6</v>
      </c>
      <c r="B867" s="3">
        <v>23.299427740229898</v>
      </c>
    </row>
    <row r="868" spans="1:2">
      <c r="A868">
        <v>170.8</v>
      </c>
      <c r="B868" s="3">
        <v>23.354552211800598</v>
      </c>
    </row>
    <row r="869" spans="1:2">
      <c r="A869">
        <v>171</v>
      </c>
      <c r="B869" s="3">
        <v>23.133967528465401</v>
      </c>
    </row>
    <row r="870" spans="1:2">
      <c r="A870">
        <v>171.2</v>
      </c>
      <c r="B870" s="3">
        <v>22.9683521427418</v>
      </c>
    </row>
    <row r="871" spans="1:2">
      <c r="A871">
        <v>171.4</v>
      </c>
      <c r="B871" s="3">
        <v>23.106371893893201</v>
      </c>
    </row>
    <row r="872" spans="1:2">
      <c r="A872">
        <v>171.6</v>
      </c>
      <c r="B872" s="3">
        <v>23.271862149098201</v>
      </c>
    </row>
    <row r="873" spans="1:2">
      <c r="A873">
        <v>171.8</v>
      </c>
      <c r="B873" s="3">
        <v>23.244292500112302</v>
      </c>
    </row>
    <row r="874" spans="1:2">
      <c r="A874">
        <v>172</v>
      </c>
      <c r="B874" s="3">
        <v>23.271862149098201</v>
      </c>
    </row>
    <row r="875" spans="1:2">
      <c r="A875">
        <v>172.2</v>
      </c>
      <c r="B875" s="3">
        <v>23.133967528465401</v>
      </c>
    </row>
    <row r="876" spans="1:2">
      <c r="A876">
        <v>172.4</v>
      </c>
      <c r="B876" s="3">
        <v>22.5536346884168</v>
      </c>
    </row>
    <row r="877" spans="1:2">
      <c r="A877">
        <v>172.6</v>
      </c>
      <c r="B877" s="3">
        <v>23.189135560953801</v>
      </c>
    </row>
    <row r="878" spans="1:2">
      <c r="A878">
        <v>172.8</v>
      </c>
      <c r="B878" s="3">
        <v>23.216713387935599</v>
      </c>
    </row>
    <row r="879" spans="1:2">
      <c r="A879">
        <v>173</v>
      </c>
      <c r="B879" s="3">
        <v>22.7472945658151</v>
      </c>
    </row>
    <row r="880" spans="1:2">
      <c r="A880">
        <v>173.2</v>
      </c>
      <c r="B880" s="3">
        <v>23.0511788362784</v>
      </c>
    </row>
    <row r="881" spans="1:2">
      <c r="A881">
        <v>173.4</v>
      </c>
      <c r="B881" s="3">
        <v>23.0787774657495</v>
      </c>
    </row>
    <row r="882" spans="1:2">
      <c r="A882">
        <v>173.6</v>
      </c>
      <c r="B882" s="3">
        <v>23.133967528465401</v>
      </c>
    </row>
    <row r="883" spans="1:2">
      <c r="A883">
        <v>173.8</v>
      </c>
      <c r="B883" s="3">
        <v>22.940736502171699</v>
      </c>
    </row>
    <row r="884" spans="1:2">
      <c r="A884">
        <v>174</v>
      </c>
      <c r="B884" s="3">
        <v>22.387465579661399</v>
      </c>
    </row>
    <row r="885" spans="1:2">
      <c r="A885">
        <v>174.2</v>
      </c>
      <c r="B885" s="3">
        <v>23.161553614628801</v>
      </c>
    </row>
    <row r="886" spans="1:2">
      <c r="A886">
        <v>174.4</v>
      </c>
      <c r="B886" s="3">
        <v>22.995963500000201</v>
      </c>
    </row>
    <row r="887" spans="1:2">
      <c r="A887">
        <v>174.6</v>
      </c>
      <c r="B887" s="3">
        <v>23.216713387935599</v>
      </c>
    </row>
    <row r="888" spans="1:2">
      <c r="A888">
        <v>174.8</v>
      </c>
      <c r="B888" s="3">
        <v>22.719643919188801</v>
      </c>
    </row>
    <row r="889" spans="1:2">
      <c r="A889">
        <v>175</v>
      </c>
      <c r="B889" s="3">
        <v>23.133967528465401</v>
      </c>
    </row>
    <row r="890" spans="1:2">
      <c r="A890">
        <v>175.2</v>
      </c>
      <c r="B890" s="3">
        <v>23.023575984984699</v>
      </c>
    </row>
    <row r="891" spans="1:2">
      <c r="A891">
        <v>175.4</v>
      </c>
      <c r="B891" s="3">
        <v>22.7472945658151</v>
      </c>
    </row>
    <row r="892" spans="1:2">
      <c r="A892">
        <v>175.6</v>
      </c>
      <c r="B892" s="3">
        <v>23.023575984984699</v>
      </c>
    </row>
    <row r="893" spans="1:2">
      <c r="A893">
        <v>175.8</v>
      </c>
      <c r="B893" s="3">
        <v>22.9683521427418</v>
      </c>
    </row>
    <row r="894" spans="1:2">
      <c r="A894">
        <v>176</v>
      </c>
      <c r="B894" s="3">
        <v>23.161553614628801</v>
      </c>
    </row>
    <row r="895" spans="1:2">
      <c r="A895">
        <v>176.2</v>
      </c>
      <c r="B895" s="3">
        <v>23.106371893893201</v>
      </c>
    </row>
    <row r="896" spans="1:2">
      <c r="A896">
        <v>176.4</v>
      </c>
      <c r="B896" s="3">
        <v>23.106371893893201</v>
      </c>
    </row>
    <row r="897" spans="1:2">
      <c r="A897">
        <v>176.6</v>
      </c>
      <c r="B897" s="3">
        <v>22.719643919188801</v>
      </c>
    </row>
    <row r="898" spans="1:2">
      <c r="A898">
        <v>176.8</v>
      </c>
      <c r="B898" s="3">
        <v>23.023575984984699</v>
      </c>
    </row>
    <row r="899" spans="1:2">
      <c r="A899">
        <v>177</v>
      </c>
      <c r="B899" s="3">
        <v>22.885486894381302</v>
      </c>
    </row>
    <row r="900" spans="1:2">
      <c r="A900">
        <v>177.2</v>
      </c>
      <c r="B900" s="3">
        <v>22.8578582800554</v>
      </c>
    </row>
    <row r="901" spans="1:2">
      <c r="A901">
        <v>177.4</v>
      </c>
      <c r="B901" s="3">
        <v>23.023575984984699</v>
      </c>
    </row>
    <row r="902" spans="1:2">
      <c r="A902">
        <v>177.6</v>
      </c>
      <c r="B902" s="3">
        <v>22.5536346884168</v>
      </c>
    </row>
    <row r="903" spans="1:2">
      <c r="A903">
        <v>177.8</v>
      </c>
      <c r="B903" s="3">
        <v>22.470573774440599</v>
      </c>
    </row>
    <row r="904" spans="1:2">
      <c r="A904">
        <v>178</v>
      </c>
      <c r="B904" s="3">
        <v>22.940736502171699</v>
      </c>
    </row>
    <row r="905" spans="1:2">
      <c r="A905">
        <v>178.2</v>
      </c>
      <c r="B905" s="3">
        <v>22.8302253004336</v>
      </c>
    </row>
    <row r="906" spans="1:2">
      <c r="A906">
        <v>178.4</v>
      </c>
      <c r="B906" s="3">
        <v>23.106371893893201</v>
      </c>
    </row>
    <row r="907" spans="1:2">
      <c r="A907">
        <v>178.6</v>
      </c>
      <c r="B907" s="3">
        <v>22.940736502171699</v>
      </c>
    </row>
    <row r="908" spans="1:2">
      <c r="A908">
        <v>178.8</v>
      </c>
      <c r="B908" s="3">
        <v>22.664323800464899</v>
      </c>
    </row>
    <row r="909" spans="1:2">
      <c r="A909">
        <v>179</v>
      </c>
      <c r="B909" s="3">
        <v>22.3320347747649</v>
      </c>
    </row>
    <row r="910" spans="1:2">
      <c r="A910">
        <v>179.2</v>
      </c>
      <c r="B910" s="3">
        <v>22.608991046561901</v>
      </c>
    </row>
    <row r="911" spans="1:2">
      <c r="A911">
        <v>179.4</v>
      </c>
      <c r="B911" s="3">
        <v>22.913116557794901</v>
      </c>
    </row>
    <row r="912" spans="1:2">
      <c r="A912">
        <v>179.6</v>
      </c>
      <c r="B912" s="3">
        <v>22.442872117141899</v>
      </c>
    </row>
    <row r="913" spans="1:2">
      <c r="A913">
        <v>179.8</v>
      </c>
      <c r="B913" s="3">
        <v>22.8578582800554</v>
      </c>
    </row>
    <row r="914" spans="1:2">
      <c r="A914">
        <v>180</v>
      </c>
      <c r="B914" s="3">
        <v>22.885486894381302</v>
      </c>
    </row>
    <row r="915" spans="1:2">
      <c r="A915">
        <v>180.2</v>
      </c>
      <c r="B915" s="3">
        <v>22.774940765161301</v>
      </c>
    </row>
    <row r="916" spans="1:2">
      <c r="A916">
        <v>180.4</v>
      </c>
      <c r="B916" s="3">
        <v>22.7472945658151</v>
      </c>
    </row>
    <row r="917" spans="1:2">
      <c r="A917">
        <v>180.6</v>
      </c>
      <c r="B917" s="3">
        <v>22.664323800464899</v>
      </c>
    </row>
    <row r="918" spans="1:2">
      <c r="A918">
        <v>180.8</v>
      </c>
      <c r="B918" s="3">
        <v>22.774940765161301</v>
      </c>
    </row>
    <row r="919" spans="1:2">
      <c r="A919">
        <v>181</v>
      </c>
      <c r="B919" s="3">
        <v>22.802587935020899</v>
      </c>
    </row>
    <row r="920" spans="1:2">
      <c r="A920">
        <v>181.2</v>
      </c>
      <c r="B920" s="3">
        <v>22.719643919188801</v>
      </c>
    </row>
    <row r="921" spans="1:2">
      <c r="A921">
        <v>181.4</v>
      </c>
      <c r="B921" s="3">
        <v>22.6366596881455</v>
      </c>
    </row>
    <row r="922" spans="1:2">
      <c r="A922">
        <v>181.6</v>
      </c>
      <c r="B922" s="3">
        <v>22.774940765161301</v>
      </c>
    </row>
    <row r="923" spans="1:2">
      <c r="A923">
        <v>181.8</v>
      </c>
      <c r="B923" s="3">
        <v>22.359755250576999</v>
      </c>
    </row>
    <row r="924" spans="1:2">
      <c r="A924">
        <v>182</v>
      </c>
      <c r="B924" s="3">
        <v>22.940736502171699</v>
      </c>
    </row>
    <row r="925" spans="1:2">
      <c r="A925">
        <v>182.2</v>
      </c>
      <c r="B925" s="3">
        <v>22.6366596881455</v>
      </c>
    </row>
    <row r="926" spans="1:2">
      <c r="A926">
        <v>182.4</v>
      </c>
      <c r="B926" s="3">
        <v>22.442872117141899</v>
      </c>
    </row>
    <row r="927" spans="1:2">
      <c r="A927">
        <v>182.6</v>
      </c>
      <c r="B927" s="3">
        <v>22.802587935020899</v>
      </c>
    </row>
    <row r="928" spans="1:2">
      <c r="A928">
        <v>182.8</v>
      </c>
      <c r="B928" s="3">
        <v>22.470573774440599</v>
      </c>
    </row>
    <row r="929" spans="1:2">
      <c r="A929">
        <v>183</v>
      </c>
      <c r="B929" s="3">
        <v>22.3320347747649</v>
      </c>
    </row>
    <row r="930" spans="1:2">
      <c r="A930">
        <v>183.2</v>
      </c>
      <c r="B930" s="3">
        <v>22.581317855219002</v>
      </c>
    </row>
    <row r="931" spans="1:2">
      <c r="A931">
        <v>183.4</v>
      </c>
      <c r="B931" s="3">
        <v>22.442872117141899</v>
      </c>
    </row>
    <row r="932" spans="1:2">
      <c r="A932">
        <v>183.6</v>
      </c>
      <c r="B932" s="3">
        <v>22.608991046561901</v>
      </c>
    </row>
    <row r="933" spans="1:2">
      <c r="A933">
        <v>183.8</v>
      </c>
      <c r="B933" s="3">
        <v>22.5536346884168</v>
      </c>
    </row>
    <row r="934" spans="1:2">
      <c r="A934">
        <v>184</v>
      </c>
      <c r="B934" s="3">
        <v>22.6919888047873</v>
      </c>
    </row>
    <row r="935" spans="1:2">
      <c r="A935">
        <v>184.2</v>
      </c>
      <c r="B935" s="3">
        <v>22.719643919188801</v>
      </c>
    </row>
    <row r="936" spans="1:2">
      <c r="A936">
        <v>184.4</v>
      </c>
      <c r="B936" s="3">
        <v>22.6366596881455</v>
      </c>
    </row>
    <row r="937" spans="1:2">
      <c r="A937">
        <v>184.6</v>
      </c>
      <c r="B937" s="3">
        <v>22.442872117141899</v>
      </c>
    </row>
    <row r="938" spans="1:2">
      <c r="A938">
        <v>184.8</v>
      </c>
      <c r="B938" s="3">
        <v>22.885486894381302</v>
      </c>
    </row>
    <row r="939" spans="1:2">
      <c r="A939">
        <v>185</v>
      </c>
      <c r="B939" s="3">
        <v>22.276590361637101</v>
      </c>
    </row>
    <row r="940" spans="1:2">
      <c r="A940">
        <v>185.2</v>
      </c>
      <c r="B940" s="3">
        <v>22.5536346884168</v>
      </c>
    </row>
    <row r="941" spans="1:2">
      <c r="A941">
        <v>185.4</v>
      </c>
      <c r="B941" s="3">
        <v>22.359755250576999</v>
      </c>
    </row>
    <row r="942" spans="1:2">
      <c r="A942">
        <v>185.6</v>
      </c>
      <c r="B942" s="3">
        <v>22.7472945658151</v>
      </c>
    </row>
    <row r="943" spans="1:2">
      <c r="A943">
        <v>185.8</v>
      </c>
      <c r="B943" s="3">
        <v>22.774940765161301</v>
      </c>
    </row>
    <row r="944" spans="1:2">
      <c r="A944">
        <v>186</v>
      </c>
      <c r="B944" s="3">
        <v>22.802587935020899</v>
      </c>
    </row>
    <row r="945" spans="1:2">
      <c r="A945">
        <v>186.2</v>
      </c>
      <c r="B945" s="3">
        <v>22.110130529203602</v>
      </c>
    </row>
    <row r="946" spans="1:2">
      <c r="A946">
        <v>186.4</v>
      </c>
      <c r="B946" s="3">
        <v>22.8302253004336</v>
      </c>
    </row>
    <row r="947" spans="1:2">
      <c r="A947">
        <v>186.6</v>
      </c>
      <c r="B947" s="3">
        <v>22.7472945658151</v>
      </c>
    </row>
    <row r="948" spans="1:2">
      <c r="A948">
        <v>186.8</v>
      </c>
      <c r="B948" s="3">
        <v>22.498265370677899</v>
      </c>
    </row>
    <row r="949" spans="1:2">
      <c r="A949">
        <v>187</v>
      </c>
      <c r="B949" s="3">
        <v>22.525952335171599</v>
      </c>
    </row>
    <row r="950" spans="1:2">
      <c r="A950">
        <v>187.2</v>
      </c>
      <c r="B950" s="3">
        <v>22.8302253004336</v>
      </c>
    </row>
    <row r="951" spans="1:2">
      <c r="A951">
        <v>187.4</v>
      </c>
      <c r="B951" s="3">
        <v>22.6919888047873</v>
      </c>
    </row>
    <row r="952" spans="1:2">
      <c r="A952">
        <v>187.6</v>
      </c>
      <c r="B952" s="3">
        <v>22.525952335171599</v>
      </c>
    </row>
    <row r="953" spans="1:2">
      <c r="A953">
        <v>187.8</v>
      </c>
      <c r="B953" s="3">
        <v>22.7472945658151</v>
      </c>
    </row>
    <row r="954" spans="1:2">
      <c r="A954">
        <v>188</v>
      </c>
      <c r="B954" s="3">
        <v>22.221121349410499</v>
      </c>
    </row>
    <row r="955" spans="1:2">
      <c r="A955">
        <v>188.2</v>
      </c>
      <c r="B955" s="3">
        <v>22.304314955809499</v>
      </c>
    </row>
    <row r="956" spans="1:2">
      <c r="A956">
        <v>188.4</v>
      </c>
      <c r="B956" s="3">
        <v>22.664323800464899</v>
      </c>
    </row>
    <row r="957" spans="1:2">
      <c r="A957">
        <v>188.6</v>
      </c>
      <c r="B957" s="3">
        <v>22.774940765161301</v>
      </c>
    </row>
    <row r="958" spans="1:2">
      <c r="A958">
        <v>188.8</v>
      </c>
      <c r="B958" s="3">
        <v>22.525952335171599</v>
      </c>
    </row>
    <row r="959" spans="1:2">
      <c r="A959">
        <v>189</v>
      </c>
      <c r="B959" s="3">
        <v>22.110130529203602</v>
      </c>
    </row>
    <row r="960" spans="1:2">
      <c r="A960">
        <v>189.2</v>
      </c>
      <c r="B960" s="3">
        <v>22.054608397064499</v>
      </c>
    </row>
    <row r="961" spans="1:2">
      <c r="A961">
        <v>189.4</v>
      </c>
      <c r="B961" s="3">
        <v>22.525952335171599</v>
      </c>
    </row>
    <row r="962" spans="1:2">
      <c r="A962">
        <v>189.6</v>
      </c>
      <c r="B962" s="3">
        <v>22.470573774440599</v>
      </c>
    </row>
    <row r="963" spans="1:2">
      <c r="A963">
        <v>189.8</v>
      </c>
      <c r="B963" s="3">
        <v>22.193382305670799</v>
      </c>
    </row>
    <row r="964" spans="1:2">
      <c r="A964">
        <v>190</v>
      </c>
      <c r="B964" s="3">
        <v>22.276590361637101</v>
      </c>
    </row>
    <row r="965" spans="1:2">
      <c r="A965">
        <v>190.2</v>
      </c>
      <c r="B965" s="3">
        <v>22.525952335171599</v>
      </c>
    </row>
    <row r="966" spans="1:2">
      <c r="A966">
        <v>190.4</v>
      </c>
      <c r="B966" s="3">
        <v>22.774940765161301</v>
      </c>
    </row>
    <row r="967" spans="1:2">
      <c r="A967">
        <v>190.6</v>
      </c>
      <c r="B967" s="3">
        <v>22.498265370677899</v>
      </c>
    </row>
    <row r="968" spans="1:2">
      <c r="A968">
        <v>190.8</v>
      </c>
      <c r="B968" s="3">
        <v>22.664323800464899</v>
      </c>
    </row>
    <row r="969" spans="1:2">
      <c r="A969">
        <v>191</v>
      </c>
      <c r="B969" s="3">
        <v>22.498265370677899</v>
      </c>
    </row>
    <row r="970" spans="1:2">
      <c r="A970">
        <v>191.2</v>
      </c>
      <c r="B970" s="3">
        <v>22.054608397064499</v>
      </c>
    </row>
    <row r="971" spans="1:2">
      <c r="A971">
        <v>191.4</v>
      </c>
      <c r="B971" s="3">
        <v>22.664323800464899</v>
      </c>
    </row>
    <row r="972" spans="1:2">
      <c r="A972">
        <v>191.6</v>
      </c>
      <c r="B972" s="3">
        <v>22.581317855219002</v>
      </c>
    </row>
    <row r="973" spans="1:2">
      <c r="A973">
        <v>191.8</v>
      </c>
      <c r="B973" s="3">
        <v>22.3320347747649</v>
      </c>
    </row>
    <row r="974" spans="1:2">
      <c r="A974">
        <v>192</v>
      </c>
      <c r="B974" s="3">
        <v>22.5536346884168</v>
      </c>
    </row>
    <row r="975" spans="1:2">
      <c r="A975">
        <v>192.2</v>
      </c>
      <c r="B975" s="3">
        <v>22.608991046561901</v>
      </c>
    </row>
    <row r="976" spans="1:2">
      <c r="A976">
        <v>192.4</v>
      </c>
      <c r="B976" s="3">
        <v>22.470573774440599</v>
      </c>
    </row>
    <row r="977" spans="1:2">
      <c r="A977">
        <v>192.6</v>
      </c>
      <c r="B977" s="3">
        <v>22.5536346884168</v>
      </c>
    </row>
    <row r="978" spans="1:2">
      <c r="A978">
        <v>192.8</v>
      </c>
      <c r="B978" s="3">
        <v>22.608991046561901</v>
      </c>
    </row>
    <row r="979" spans="1:2">
      <c r="A979">
        <v>193</v>
      </c>
      <c r="B979" s="3">
        <v>22.248860971752801</v>
      </c>
    </row>
    <row r="980" spans="1:2">
      <c r="A980">
        <v>193.2</v>
      </c>
      <c r="B980" s="3">
        <v>22.415171195018001</v>
      </c>
    </row>
    <row r="981" spans="1:2">
      <c r="A981">
        <v>193.4</v>
      </c>
      <c r="B981" s="3">
        <v>22.5536346884168</v>
      </c>
    </row>
    <row r="982" spans="1:2">
      <c r="A982">
        <v>193.6</v>
      </c>
      <c r="B982" s="3">
        <v>21.9434990267656</v>
      </c>
    </row>
    <row r="983" spans="1:2">
      <c r="A983">
        <v>193.8</v>
      </c>
      <c r="B983" s="3">
        <v>22.6366596881455</v>
      </c>
    </row>
    <row r="984" spans="1:2">
      <c r="A984">
        <v>194</v>
      </c>
      <c r="B984" s="3">
        <v>22.304314955809499</v>
      </c>
    </row>
    <row r="985" spans="1:2">
      <c r="A985">
        <v>194.2</v>
      </c>
      <c r="B985" s="3">
        <v>22.5536346884168</v>
      </c>
    </row>
    <row r="986" spans="1:2">
      <c r="A986">
        <v>194.4</v>
      </c>
      <c r="B986" s="3">
        <v>22.165638404729901</v>
      </c>
    </row>
    <row r="987" spans="1:2">
      <c r="A987">
        <v>194.6</v>
      </c>
      <c r="B987" s="3">
        <v>22.415171195018001</v>
      </c>
    </row>
    <row r="988" spans="1:2">
      <c r="A988">
        <v>194.8</v>
      </c>
      <c r="B988" s="3">
        <v>22.5536346884168</v>
      </c>
    </row>
    <row r="989" spans="1:2">
      <c r="A989">
        <v>195</v>
      </c>
      <c r="B989" s="3">
        <v>22.165638404729901</v>
      </c>
    </row>
    <row r="990" spans="1:2">
      <c r="A990">
        <v>195.2</v>
      </c>
      <c r="B990" s="3">
        <v>22.193382305670799</v>
      </c>
    </row>
    <row r="991" spans="1:2">
      <c r="A991">
        <v>195.4</v>
      </c>
      <c r="B991" s="3">
        <v>22.165638404729901</v>
      </c>
    </row>
    <row r="992" spans="1:2">
      <c r="A992">
        <v>195.6</v>
      </c>
      <c r="B992" s="3">
        <v>21.971282525101898</v>
      </c>
    </row>
    <row r="993" spans="1:2">
      <c r="A993">
        <v>195.8</v>
      </c>
      <c r="B993" s="3">
        <v>22.581317855219002</v>
      </c>
    </row>
    <row r="994" spans="1:2">
      <c r="A994">
        <v>196</v>
      </c>
      <c r="B994" s="3">
        <v>22.608991046561901</v>
      </c>
    </row>
    <row r="995" spans="1:2">
      <c r="A995">
        <v>196.2</v>
      </c>
      <c r="B995" s="3">
        <v>22.387465579661399</v>
      </c>
    </row>
    <row r="996" spans="1:2">
      <c r="A996">
        <v>196.4</v>
      </c>
      <c r="B996" s="3">
        <v>22.608991046561901</v>
      </c>
    </row>
    <row r="997" spans="1:2">
      <c r="A997">
        <v>196.6</v>
      </c>
      <c r="B997" s="3">
        <v>22.5536346884168</v>
      </c>
    </row>
    <row r="998" spans="1:2">
      <c r="A998">
        <v>196.8</v>
      </c>
      <c r="B998" s="3">
        <v>22.276590361637101</v>
      </c>
    </row>
    <row r="999" spans="1:2">
      <c r="A999">
        <v>197</v>
      </c>
      <c r="B999" s="3">
        <v>22.415171195018001</v>
      </c>
    </row>
    <row r="1000" spans="1:2">
      <c r="A1000">
        <v>197.2</v>
      </c>
      <c r="B1000" s="3">
        <v>22.110130529203602</v>
      </c>
    </row>
    <row r="1001" spans="1:2">
      <c r="A1001">
        <v>197.4</v>
      </c>
      <c r="B1001" s="3">
        <v>22.5536346884168</v>
      </c>
    </row>
    <row r="1002" spans="1:2">
      <c r="A1002">
        <v>197.6</v>
      </c>
      <c r="B1002" s="3">
        <v>22.442872117141899</v>
      </c>
    </row>
    <row r="1003" spans="1:2">
      <c r="A1003">
        <v>197.8</v>
      </c>
      <c r="B1003" s="3">
        <v>22.498265370677899</v>
      </c>
    </row>
    <row r="1004" spans="1:2">
      <c r="A1004">
        <v>198</v>
      </c>
      <c r="B1004" s="3">
        <v>21.7488613568222</v>
      </c>
    </row>
    <row r="1005" spans="1:2">
      <c r="A1005">
        <v>198.2</v>
      </c>
      <c r="B1005" s="3">
        <v>22.221121349410499</v>
      </c>
    </row>
    <row r="1006" spans="1:2">
      <c r="A1006">
        <v>198.4</v>
      </c>
      <c r="B1006" s="3">
        <v>21.971282525101898</v>
      </c>
    </row>
    <row r="1007" spans="1:2">
      <c r="A1007">
        <v>198.6</v>
      </c>
      <c r="B1007" s="3">
        <v>22.026839901721999</v>
      </c>
    </row>
    <row r="1008" spans="1:2">
      <c r="A1008">
        <v>198.8</v>
      </c>
      <c r="B1008" s="3">
        <v>22.442872117141899</v>
      </c>
    </row>
    <row r="1009" spans="1:2">
      <c r="A1009">
        <v>199</v>
      </c>
      <c r="B1009" s="3">
        <v>22.3320347747649</v>
      </c>
    </row>
    <row r="1010" spans="1:2">
      <c r="A1010">
        <v>199.2</v>
      </c>
      <c r="B1010" s="3">
        <v>22.470573774440599</v>
      </c>
    </row>
    <row r="1011" spans="1:2">
      <c r="A1011">
        <v>199.4</v>
      </c>
      <c r="B1011" s="3">
        <v>22.165638404729901</v>
      </c>
    </row>
    <row r="1012" spans="1:2">
      <c r="A1012">
        <v>199.6</v>
      </c>
      <c r="B1012" s="3">
        <v>21.971282525101898</v>
      </c>
    </row>
    <row r="1013" spans="1:2">
      <c r="A1013">
        <v>199.8</v>
      </c>
      <c r="B1013" s="3">
        <v>22.165638404729901</v>
      </c>
    </row>
    <row r="1014" spans="1:2">
      <c r="A1014">
        <v>200</v>
      </c>
      <c r="B1014" s="3">
        <v>22.470573774440599</v>
      </c>
    </row>
    <row r="1015" spans="1:2">
      <c r="A1015">
        <v>200.2</v>
      </c>
      <c r="B1015" s="3">
        <v>22.248860971752801</v>
      </c>
    </row>
    <row r="1016" spans="1:2">
      <c r="A1016">
        <v>200.4</v>
      </c>
      <c r="B1016" s="3">
        <v>22.3320347747649</v>
      </c>
    </row>
    <row r="1017" spans="1:2">
      <c r="A1017">
        <v>200.6</v>
      </c>
      <c r="B1017" s="3">
        <v>22.221121349410499</v>
      </c>
    </row>
    <row r="1018" spans="1:2">
      <c r="A1018">
        <v>200.8</v>
      </c>
      <c r="B1018" s="3">
        <v>22.470573774440599</v>
      </c>
    </row>
    <row r="1019" spans="1:2">
      <c r="A1019">
        <v>201</v>
      </c>
      <c r="B1019" s="3">
        <v>22.415171195018001</v>
      </c>
    </row>
    <row r="1020" spans="1:2">
      <c r="A1020">
        <v>201.2</v>
      </c>
      <c r="B1020" s="3">
        <v>22.193382305670799</v>
      </c>
    </row>
    <row r="1021" spans="1:2">
      <c r="A1021">
        <v>201.4</v>
      </c>
      <c r="B1021" s="3">
        <v>22.442872117141899</v>
      </c>
    </row>
    <row r="1022" spans="1:2">
      <c r="A1022">
        <v>201.6</v>
      </c>
      <c r="B1022" s="3">
        <v>21.9434990267656</v>
      </c>
    </row>
    <row r="1023" spans="1:2">
      <c r="A1023">
        <v>201.8</v>
      </c>
      <c r="B1023" s="3">
        <v>22.415171195018001</v>
      </c>
    </row>
    <row r="1024" spans="1:2">
      <c r="A1024">
        <v>202</v>
      </c>
      <c r="B1024" s="3">
        <v>22.248860971752801</v>
      </c>
    </row>
    <row r="1025" spans="1:2">
      <c r="A1025">
        <v>202.2</v>
      </c>
      <c r="B1025" s="3">
        <v>22.304314955809499</v>
      </c>
    </row>
    <row r="1026" spans="1:2">
      <c r="A1026">
        <v>202.4</v>
      </c>
      <c r="B1026" s="3">
        <v>22.470573774440599</v>
      </c>
    </row>
    <row r="1027" spans="1:2">
      <c r="A1027">
        <v>202.6</v>
      </c>
      <c r="B1027" s="3">
        <v>22.054608397064499</v>
      </c>
    </row>
    <row r="1028" spans="1:2">
      <c r="A1028">
        <v>202.8</v>
      </c>
      <c r="B1028" s="3">
        <v>22.359755250576999</v>
      </c>
    </row>
    <row r="1029" spans="1:2">
      <c r="A1029">
        <v>203</v>
      </c>
      <c r="B1029" s="3">
        <v>22.165638404729901</v>
      </c>
    </row>
    <row r="1030" spans="1:2">
      <c r="A1030">
        <v>203.2</v>
      </c>
      <c r="B1030" s="3">
        <v>22.165638404729901</v>
      </c>
    </row>
    <row r="1031" spans="1:2">
      <c r="A1031">
        <v>203.4</v>
      </c>
      <c r="B1031" s="3">
        <v>22.221121349410499</v>
      </c>
    </row>
    <row r="1032" spans="1:2">
      <c r="A1032">
        <v>203.6</v>
      </c>
      <c r="B1032" s="3">
        <v>22.415171195018001</v>
      </c>
    </row>
    <row r="1033" spans="1:2">
      <c r="A1033">
        <v>203.8</v>
      </c>
      <c r="B1033" s="3">
        <v>22.304314955809499</v>
      </c>
    </row>
    <row r="1034" spans="1:2">
      <c r="A1034">
        <v>204</v>
      </c>
      <c r="B1034" s="3">
        <v>22.193382305670799</v>
      </c>
    </row>
    <row r="1035" spans="1:2">
      <c r="A1035">
        <v>204.2</v>
      </c>
      <c r="B1035" s="3">
        <v>22.276590361637101</v>
      </c>
    </row>
    <row r="1036" spans="1:2">
      <c r="A1036">
        <v>204.4</v>
      </c>
      <c r="B1036" s="3">
        <v>22.193382305670799</v>
      </c>
    </row>
    <row r="1037" spans="1:2">
      <c r="A1037">
        <v>204.6</v>
      </c>
      <c r="B1037" s="3">
        <v>22.387465579661399</v>
      </c>
    </row>
    <row r="1038" spans="1:2">
      <c r="A1038">
        <v>204.8</v>
      </c>
      <c r="B1038" s="3">
        <v>22.082371932726701</v>
      </c>
    </row>
    <row r="1039" spans="1:2">
      <c r="A1039">
        <v>205</v>
      </c>
      <c r="B1039" s="3">
        <v>22.276590361637101</v>
      </c>
    </row>
    <row r="1040" spans="1:2">
      <c r="A1040">
        <v>205.2</v>
      </c>
      <c r="B1040" s="3">
        <v>22.3320347747649</v>
      </c>
    </row>
    <row r="1041" spans="1:2">
      <c r="A1041">
        <v>205.4</v>
      </c>
      <c r="B1041" s="3">
        <v>22.221121349410499</v>
      </c>
    </row>
    <row r="1042" spans="1:2">
      <c r="A1042">
        <v>205.6</v>
      </c>
      <c r="B1042" s="3">
        <v>22.3320347747649</v>
      </c>
    </row>
    <row r="1043" spans="1:2">
      <c r="A1043">
        <v>205.8</v>
      </c>
      <c r="B1043" s="3">
        <v>22.054608397064499</v>
      </c>
    </row>
    <row r="1044" spans="1:2">
      <c r="A1044">
        <v>206</v>
      </c>
      <c r="B1044" s="3">
        <v>22.110130529203602</v>
      </c>
    </row>
    <row r="1045" spans="1:2">
      <c r="A1045">
        <v>206.2</v>
      </c>
      <c r="B1045" s="3">
        <v>22.276590361637101</v>
      </c>
    </row>
    <row r="1046" spans="1:2">
      <c r="A1046">
        <v>206.4</v>
      </c>
      <c r="B1046" s="3">
        <v>22.026839901721999</v>
      </c>
    </row>
    <row r="1047" spans="1:2">
      <c r="A1047">
        <v>206.6</v>
      </c>
      <c r="B1047" s="3">
        <v>22.359755250576999</v>
      </c>
    </row>
    <row r="1048" spans="1:2">
      <c r="A1048">
        <v>206.8</v>
      </c>
      <c r="B1048" s="3">
        <v>21.7488613568222</v>
      </c>
    </row>
    <row r="1049" spans="1:2">
      <c r="A1049">
        <v>207</v>
      </c>
      <c r="B1049" s="3">
        <v>21.971282525101898</v>
      </c>
    </row>
    <row r="1050" spans="1:2">
      <c r="A1050">
        <v>207.2</v>
      </c>
      <c r="B1050" s="3">
        <v>22.082371932726701</v>
      </c>
    </row>
    <row r="1051" spans="1:2">
      <c r="A1051">
        <v>207.4</v>
      </c>
      <c r="B1051" s="3">
        <v>22.1378896260929</v>
      </c>
    </row>
    <row r="1052" spans="1:2">
      <c r="A1052">
        <v>207.6</v>
      </c>
      <c r="B1052" s="3">
        <v>22.304314955809499</v>
      </c>
    </row>
    <row r="1053" spans="1:2">
      <c r="A1053">
        <v>207.8</v>
      </c>
      <c r="B1053" s="3">
        <v>22.026839901721999</v>
      </c>
    </row>
    <row r="1054" spans="1:2">
      <c r="A1054">
        <v>208</v>
      </c>
      <c r="B1054" s="3">
        <v>22.304314955809499</v>
      </c>
    </row>
    <row r="1055" spans="1:2">
      <c r="A1055">
        <v>208.2</v>
      </c>
      <c r="B1055" s="3">
        <v>22.110130529203602</v>
      </c>
    </row>
    <row r="1056" spans="1:2">
      <c r="A1056">
        <v>208.4</v>
      </c>
      <c r="B1056" s="3">
        <v>21.915710486764699</v>
      </c>
    </row>
    <row r="1057" spans="1:2">
      <c r="A1057">
        <v>208.6</v>
      </c>
      <c r="B1057" s="3">
        <v>22.165638404729901</v>
      </c>
    </row>
    <row r="1058" spans="1:2">
      <c r="A1058">
        <v>208.8</v>
      </c>
      <c r="B1058" s="3">
        <v>22.193382305670799</v>
      </c>
    </row>
    <row r="1059" spans="1:2">
      <c r="A1059">
        <v>209</v>
      </c>
      <c r="B1059" s="3">
        <v>21.7488613568222</v>
      </c>
    </row>
    <row r="1060" spans="1:2">
      <c r="A1060">
        <v>209.2</v>
      </c>
      <c r="B1060" s="3">
        <v>21.915710486764699</v>
      </c>
    </row>
    <row r="1061" spans="1:2">
      <c r="A1061">
        <v>209.4</v>
      </c>
      <c r="B1061" s="3">
        <v>21.9990610022687</v>
      </c>
    </row>
    <row r="1062" spans="1:2">
      <c r="A1062">
        <v>209.6</v>
      </c>
      <c r="B1062" s="3">
        <v>21.860112770921202</v>
      </c>
    </row>
    <row r="1063" spans="1:2">
      <c r="A1063">
        <v>209.8</v>
      </c>
      <c r="B1063" s="3">
        <v>22.193382305670799</v>
      </c>
    </row>
    <row r="1064" spans="1:2">
      <c r="A1064">
        <v>210</v>
      </c>
      <c r="B1064" s="3">
        <v>22.221121349410499</v>
      </c>
    </row>
    <row r="1065" spans="1:2">
      <c r="A1065">
        <v>210.2</v>
      </c>
      <c r="B1065" s="3">
        <v>22.304314955809499</v>
      </c>
    </row>
    <row r="1066" spans="1:2">
      <c r="A1066">
        <v>210.4</v>
      </c>
      <c r="B1066" s="3">
        <v>21.6375269273634</v>
      </c>
    </row>
    <row r="1067" spans="1:2">
      <c r="A1067">
        <v>210.6</v>
      </c>
      <c r="B1067" s="3">
        <v>22.054608397064499</v>
      </c>
    </row>
    <row r="1068" spans="1:2">
      <c r="A1068">
        <v>210.8</v>
      </c>
      <c r="B1068" s="3">
        <v>21.915710486764699</v>
      </c>
    </row>
    <row r="1069" spans="1:2">
      <c r="A1069">
        <v>211</v>
      </c>
      <c r="B1069" s="3">
        <v>21.832308981958001</v>
      </c>
    </row>
    <row r="1070" spans="1:2">
      <c r="A1070">
        <v>211.2</v>
      </c>
      <c r="B1070" s="3">
        <v>21.9990610022687</v>
      </c>
    </row>
    <row r="1071" spans="1:2">
      <c r="A1071">
        <v>211.4</v>
      </c>
      <c r="B1071" s="3">
        <v>21.971282525101898</v>
      </c>
    </row>
    <row r="1072" spans="1:2">
      <c r="A1072">
        <v>211.6</v>
      </c>
      <c r="B1072" s="3">
        <v>22.248860971752801</v>
      </c>
    </row>
    <row r="1073" spans="1:2">
      <c r="A1073">
        <v>211.8</v>
      </c>
      <c r="B1073" s="3">
        <v>22.276590361637101</v>
      </c>
    </row>
    <row r="1074" spans="1:2">
      <c r="A1074">
        <v>212</v>
      </c>
      <c r="B1074" s="3">
        <v>21.971282525101898</v>
      </c>
    </row>
    <row r="1075" spans="1:2">
      <c r="A1075">
        <v>212.2</v>
      </c>
      <c r="B1075" s="3">
        <v>22.054608397064499</v>
      </c>
    </row>
    <row r="1076" spans="1:2">
      <c r="A1076">
        <v>212.4</v>
      </c>
      <c r="B1076" s="3">
        <v>22.110130529203602</v>
      </c>
    </row>
    <row r="1077" spans="1:2">
      <c r="A1077">
        <v>212.6</v>
      </c>
      <c r="B1077" s="3">
        <v>21.9990610022687</v>
      </c>
    </row>
    <row r="1078" spans="1:2">
      <c r="A1078">
        <v>212.8</v>
      </c>
      <c r="B1078" s="3">
        <v>21.9990610022687</v>
      </c>
    </row>
    <row r="1079" spans="1:2">
      <c r="A1079">
        <v>213</v>
      </c>
      <c r="B1079" s="3">
        <v>21.6375269273634</v>
      </c>
    </row>
    <row r="1080" spans="1:2">
      <c r="A1080">
        <v>213.2</v>
      </c>
      <c r="B1080" s="3">
        <v>21.9434990267656</v>
      </c>
    </row>
    <row r="1081" spans="1:2">
      <c r="A1081">
        <v>213.4</v>
      </c>
      <c r="B1081" s="3">
        <v>22.054608397064499</v>
      </c>
    </row>
    <row r="1082" spans="1:2">
      <c r="A1082">
        <v>213.6</v>
      </c>
      <c r="B1082" s="3">
        <v>22.110130529203602</v>
      </c>
    </row>
    <row r="1083" spans="1:2">
      <c r="A1083">
        <v>213.8</v>
      </c>
      <c r="B1083" s="3">
        <v>22.276590361637101</v>
      </c>
    </row>
    <row r="1084" spans="1:2">
      <c r="A1084">
        <v>214</v>
      </c>
      <c r="B1084" s="3">
        <v>21.693207323970501</v>
      </c>
    </row>
    <row r="1085" spans="1:2">
      <c r="A1085">
        <v>214.2</v>
      </c>
      <c r="B1085" s="3">
        <v>22.165638404729901</v>
      </c>
    </row>
    <row r="1086" spans="1:2">
      <c r="A1086">
        <v>214.4</v>
      </c>
      <c r="B1086" s="3">
        <v>22.165638404729901</v>
      </c>
    </row>
    <row r="1087" spans="1:2">
      <c r="A1087">
        <v>214.6</v>
      </c>
      <c r="B1087" s="3">
        <v>22.193382305670799</v>
      </c>
    </row>
    <row r="1088" spans="1:2">
      <c r="A1088">
        <v>214.8</v>
      </c>
      <c r="B1088" s="3">
        <v>21.887911456730802</v>
      </c>
    </row>
    <row r="1089" spans="1:2">
      <c r="A1089">
        <v>215</v>
      </c>
      <c r="B1089" s="3">
        <v>22.221121349410499</v>
      </c>
    </row>
    <row r="1090" spans="1:2">
      <c r="A1090">
        <v>215.2</v>
      </c>
      <c r="B1090" s="3">
        <v>21.721036945269901</v>
      </c>
    </row>
    <row r="1091" spans="1:2">
      <c r="A1091">
        <v>215.4</v>
      </c>
      <c r="B1091" s="3">
        <v>22.026839901721999</v>
      </c>
    </row>
    <row r="1092" spans="1:2">
      <c r="A1092">
        <v>215.6</v>
      </c>
      <c r="B1092" s="3">
        <v>21.9434990267656</v>
      </c>
    </row>
    <row r="1093" spans="1:2">
      <c r="A1093">
        <v>215.8</v>
      </c>
      <c r="B1093" s="3">
        <v>22.026839901721999</v>
      </c>
    </row>
    <row r="1094" spans="1:2">
      <c r="A1094">
        <v>216</v>
      </c>
      <c r="B1094" s="3">
        <v>21.971282525101898</v>
      </c>
    </row>
    <row r="1095" spans="1:2">
      <c r="A1095">
        <v>216.2</v>
      </c>
      <c r="B1095" s="3">
        <v>21.804500069345998</v>
      </c>
    </row>
    <row r="1096" spans="1:2">
      <c r="A1096">
        <v>216.4</v>
      </c>
      <c r="B1096" s="3">
        <v>22.221121349410499</v>
      </c>
    </row>
    <row r="1097" spans="1:2">
      <c r="A1097">
        <v>216.6</v>
      </c>
      <c r="B1097" s="3">
        <v>22.165638404729901</v>
      </c>
    </row>
    <row r="1098" spans="1:2">
      <c r="A1098">
        <v>216.8</v>
      </c>
      <c r="B1098" s="3">
        <v>22.165638404729901</v>
      </c>
    </row>
    <row r="1099" spans="1:2">
      <c r="A1099">
        <v>217</v>
      </c>
      <c r="B1099" s="3">
        <v>21.776680580575398</v>
      </c>
    </row>
    <row r="1100" spans="1:2">
      <c r="A1100">
        <v>217.2</v>
      </c>
      <c r="B1100" s="3">
        <v>22.1378896260929</v>
      </c>
    </row>
    <row r="1101" spans="1:2">
      <c r="A1101">
        <v>217.4</v>
      </c>
      <c r="B1101" s="3">
        <v>22.026839901721999</v>
      </c>
    </row>
    <row r="1102" spans="1:2">
      <c r="A1102">
        <v>217.6</v>
      </c>
      <c r="B1102" s="3">
        <v>22.165638404729901</v>
      </c>
    </row>
    <row r="1103" spans="1:2">
      <c r="A1103">
        <v>217.8</v>
      </c>
      <c r="B1103" s="3">
        <v>22.165638404729901</v>
      </c>
    </row>
    <row r="1104" spans="1:2">
      <c r="A1104">
        <v>218</v>
      </c>
      <c r="B1104" s="3">
        <v>22.082371932726701</v>
      </c>
    </row>
    <row r="1105" spans="1:2">
      <c r="A1105">
        <v>218.2</v>
      </c>
      <c r="B1105" s="3">
        <v>21.915710486764699</v>
      </c>
    </row>
    <row r="1106" spans="1:2">
      <c r="A1106">
        <v>218.4</v>
      </c>
      <c r="B1106" s="3">
        <v>22.165638404729901</v>
      </c>
    </row>
    <row r="1107" spans="1:2">
      <c r="A1107">
        <v>218.6</v>
      </c>
      <c r="B1107" s="3">
        <v>21.9990610022687</v>
      </c>
    </row>
    <row r="1108" spans="1:2">
      <c r="A1108">
        <v>218.8</v>
      </c>
      <c r="B1108" s="3">
        <v>21.887911456730802</v>
      </c>
    </row>
    <row r="1109" spans="1:2">
      <c r="A1109">
        <v>219</v>
      </c>
      <c r="B1109" s="3">
        <v>21.9990610022687</v>
      </c>
    </row>
    <row r="1110" spans="1:2">
      <c r="A1110">
        <v>219.2</v>
      </c>
      <c r="B1110" s="3">
        <v>22.1378896260929</v>
      </c>
    </row>
    <row r="1111" spans="1:2">
      <c r="A1111">
        <v>219.4</v>
      </c>
      <c r="B1111" s="3">
        <v>21.6096815441004</v>
      </c>
    </row>
    <row r="1112" spans="1:2">
      <c r="A1112">
        <v>219.6</v>
      </c>
      <c r="B1112" s="3">
        <v>22.165638404729901</v>
      </c>
    </row>
    <row r="1113" spans="1:2">
      <c r="A1113">
        <v>219.8</v>
      </c>
      <c r="B1113" s="3">
        <v>22.165638404729901</v>
      </c>
    </row>
    <row r="1114" spans="1:2">
      <c r="A1114">
        <v>220</v>
      </c>
      <c r="B1114" s="3">
        <v>22.193382305670799</v>
      </c>
    </row>
    <row r="1115" spans="1:2">
      <c r="A1115">
        <v>220.2</v>
      </c>
      <c r="B1115" s="3">
        <v>22.276590361637101</v>
      </c>
    </row>
    <row r="1116" spans="1:2">
      <c r="A1116">
        <v>220.4</v>
      </c>
      <c r="B1116" s="3">
        <v>22.165638404729901</v>
      </c>
    </row>
    <row r="1117" spans="1:2">
      <c r="A1117">
        <v>220.6</v>
      </c>
      <c r="B1117" s="3">
        <v>21.7488613568222</v>
      </c>
    </row>
    <row r="1118" spans="1:2">
      <c r="A1118">
        <v>220.8</v>
      </c>
      <c r="B1118" s="3">
        <v>22.248860971752801</v>
      </c>
    </row>
    <row r="1119" spans="1:2">
      <c r="A1119">
        <v>221</v>
      </c>
      <c r="B1119" s="3">
        <v>21.6096815441004</v>
      </c>
    </row>
    <row r="1120" spans="1:2">
      <c r="A1120">
        <v>221.2</v>
      </c>
      <c r="B1120" s="3">
        <v>22.1378896260929</v>
      </c>
    </row>
    <row r="1121" spans="1:2">
      <c r="A1121">
        <v>221.4</v>
      </c>
      <c r="B1121" s="3">
        <v>21.9990610022687</v>
      </c>
    </row>
    <row r="1122" spans="1:2">
      <c r="A1122">
        <v>221.6</v>
      </c>
      <c r="B1122" s="3">
        <v>21.498241373942601</v>
      </c>
    </row>
    <row r="1123" spans="1:2">
      <c r="A1123">
        <v>221.8</v>
      </c>
      <c r="B1123" s="3">
        <v>22.193382305670799</v>
      </c>
    </row>
    <row r="1124" spans="1:2">
      <c r="A1124">
        <v>222</v>
      </c>
      <c r="B1124" s="3">
        <v>22.082371932726701</v>
      </c>
    </row>
    <row r="1125" spans="1:2">
      <c r="A1125">
        <v>222.2</v>
      </c>
      <c r="B1125" s="3">
        <v>21.498241373942601</v>
      </c>
    </row>
    <row r="1126" spans="1:2">
      <c r="A1126">
        <v>222.4</v>
      </c>
      <c r="B1126" s="3">
        <v>21.693207323970501</v>
      </c>
    </row>
    <row r="1127" spans="1:2">
      <c r="A1127">
        <v>222.6</v>
      </c>
      <c r="B1127" s="3">
        <v>22.110130529203602</v>
      </c>
    </row>
    <row r="1128" spans="1:2">
      <c r="A1128">
        <v>222.8</v>
      </c>
      <c r="B1128" s="3">
        <v>22.082371932726701</v>
      </c>
    </row>
    <row r="1129" spans="1:2">
      <c r="A1129">
        <v>223</v>
      </c>
      <c r="B1129" s="3">
        <v>21.414603410205999</v>
      </c>
    </row>
    <row r="1130" spans="1:2">
      <c r="A1130">
        <v>223.2</v>
      </c>
      <c r="B1130" s="3">
        <v>21.9990610022687</v>
      </c>
    </row>
    <row r="1131" spans="1:2">
      <c r="A1131">
        <v>223.4</v>
      </c>
      <c r="B1131" s="3">
        <v>22.082371932726701</v>
      </c>
    </row>
    <row r="1132" spans="1:2">
      <c r="A1132">
        <v>223.6</v>
      </c>
      <c r="B1132" s="3">
        <v>22.110130529203602</v>
      </c>
    </row>
    <row r="1133" spans="1:2">
      <c r="A1133">
        <v>223.8</v>
      </c>
      <c r="B1133" s="3">
        <v>21.860112770921202</v>
      </c>
    </row>
    <row r="1134" spans="1:2">
      <c r="A1134">
        <v>224</v>
      </c>
      <c r="B1134" s="3">
        <v>21.470369282420702</v>
      </c>
    </row>
    <row r="1135" spans="1:2">
      <c r="A1135">
        <v>224.2</v>
      </c>
      <c r="B1135" s="3">
        <v>21.860112770921202</v>
      </c>
    </row>
    <row r="1136" spans="1:2">
      <c r="A1136">
        <v>224.4</v>
      </c>
      <c r="B1136" s="3">
        <v>21.9434990267656</v>
      </c>
    </row>
    <row r="1137" spans="1:2">
      <c r="A1137">
        <v>224.6</v>
      </c>
      <c r="B1137" s="3">
        <v>21.9990610022687</v>
      </c>
    </row>
    <row r="1138" spans="1:2">
      <c r="A1138">
        <v>224.8</v>
      </c>
      <c r="B1138" s="3">
        <v>21.9990610022687</v>
      </c>
    </row>
    <row r="1139" spans="1:2">
      <c r="A1139">
        <v>225</v>
      </c>
      <c r="B1139" s="3">
        <v>21.414603410205999</v>
      </c>
    </row>
    <row r="1140" spans="1:2">
      <c r="A1140">
        <v>225.2</v>
      </c>
      <c r="B1140" s="3">
        <v>21.915710486764699</v>
      </c>
    </row>
    <row r="1141" spans="1:2">
      <c r="A1141">
        <v>225.4</v>
      </c>
      <c r="B1141" s="3">
        <v>22.054608397064499</v>
      </c>
    </row>
    <row r="1142" spans="1:2">
      <c r="A1142">
        <v>225.6</v>
      </c>
      <c r="B1142" s="3">
        <v>21.7488613568222</v>
      </c>
    </row>
    <row r="1143" spans="1:2">
      <c r="A1143">
        <v>225.8</v>
      </c>
      <c r="B1143" s="3">
        <v>21.9434990267656</v>
      </c>
    </row>
    <row r="1144" spans="1:2">
      <c r="A1144">
        <v>226</v>
      </c>
      <c r="B1144" s="3">
        <v>22.054608397064499</v>
      </c>
    </row>
    <row r="1145" spans="1:2">
      <c r="A1145">
        <v>226.2</v>
      </c>
      <c r="B1145" s="3">
        <v>21.9434990267656</v>
      </c>
    </row>
    <row r="1146" spans="1:2">
      <c r="A1146">
        <v>226.4</v>
      </c>
      <c r="B1146" s="3">
        <v>22.054608397064499</v>
      </c>
    </row>
    <row r="1147" spans="1:2">
      <c r="A1147">
        <v>226.6</v>
      </c>
      <c r="B1147" s="3">
        <v>22.110130529203602</v>
      </c>
    </row>
    <row r="1148" spans="1:2">
      <c r="A1148">
        <v>226.8</v>
      </c>
      <c r="B1148" s="3">
        <v>21.526108080122601</v>
      </c>
    </row>
    <row r="1149" spans="1:2">
      <c r="A1149">
        <v>227</v>
      </c>
      <c r="B1149" s="3">
        <v>22.054608397064499</v>
      </c>
    </row>
    <row r="1150" spans="1:2">
      <c r="A1150">
        <v>227.2</v>
      </c>
      <c r="B1150" s="3">
        <v>22.026839901721999</v>
      </c>
    </row>
    <row r="1151" spans="1:2">
      <c r="A1151">
        <v>227.4</v>
      </c>
      <c r="B1151" s="3">
        <v>21.776680580575398</v>
      </c>
    </row>
    <row r="1152" spans="1:2">
      <c r="A1152">
        <v>227.6</v>
      </c>
      <c r="B1152" s="3">
        <v>21.553969422909098</v>
      </c>
    </row>
    <row r="1153" spans="1:2">
      <c r="A1153">
        <v>227.8</v>
      </c>
      <c r="B1153" s="3">
        <v>21.832308981958001</v>
      </c>
    </row>
    <row r="1154" spans="1:2">
      <c r="A1154">
        <v>228</v>
      </c>
      <c r="B1154" s="3">
        <v>22.026839901721999</v>
      </c>
    </row>
    <row r="1155" spans="1:2">
      <c r="A1155">
        <v>228.2</v>
      </c>
      <c r="B1155" s="3">
        <v>21.9990610022687</v>
      </c>
    </row>
    <row r="1156" spans="1:2">
      <c r="A1156">
        <v>228.4</v>
      </c>
      <c r="B1156" s="3">
        <v>21.442486339318599</v>
      </c>
    </row>
    <row r="1157" spans="1:2">
      <c r="A1157">
        <v>228.6</v>
      </c>
      <c r="B1157" s="3">
        <v>21.9990610022687</v>
      </c>
    </row>
    <row r="1158" spans="1:2">
      <c r="A1158">
        <v>228.8</v>
      </c>
      <c r="B1158" s="3">
        <v>21.9990610022687</v>
      </c>
    </row>
    <row r="1159" spans="1:2">
      <c r="A1159">
        <v>229</v>
      </c>
      <c r="B1159" s="3">
        <v>21.804500069345998</v>
      </c>
    </row>
    <row r="1160" spans="1:2">
      <c r="A1160">
        <v>229.2</v>
      </c>
      <c r="B1160" s="3">
        <v>21.832308981958001</v>
      </c>
    </row>
    <row r="1161" spans="1:2">
      <c r="A1161">
        <v>229.4</v>
      </c>
      <c r="B1161" s="3">
        <v>21.971282525101898</v>
      </c>
    </row>
    <row r="1162" spans="1:2">
      <c r="A1162">
        <v>229.6</v>
      </c>
      <c r="B1162" s="3">
        <v>21.442486339318599</v>
      </c>
    </row>
    <row r="1163" spans="1:2">
      <c r="A1163">
        <v>229.8</v>
      </c>
      <c r="B1163" s="3">
        <v>21.804500069345998</v>
      </c>
    </row>
    <row r="1164" spans="1:2">
      <c r="A1164">
        <v>230</v>
      </c>
      <c r="B1164" s="3">
        <v>21.721036945269901</v>
      </c>
    </row>
    <row r="1165" spans="1:2">
      <c r="A1165">
        <v>230.2</v>
      </c>
      <c r="B1165" s="3">
        <v>22.054608397064499</v>
      </c>
    </row>
    <row r="1166" spans="1:2">
      <c r="A1166">
        <v>230.4</v>
      </c>
      <c r="B1166" s="3">
        <v>21.219258138153499</v>
      </c>
    </row>
    <row r="1167" spans="1:2">
      <c r="A1167">
        <v>230.6</v>
      </c>
      <c r="B1167" s="3">
        <v>21.971282525101898</v>
      </c>
    </row>
    <row r="1168" spans="1:2">
      <c r="A1168">
        <v>230.8</v>
      </c>
      <c r="B1168" s="3">
        <v>21.9434990267656</v>
      </c>
    </row>
    <row r="1169" spans="1:2">
      <c r="A1169">
        <v>231</v>
      </c>
      <c r="B1169" s="3">
        <v>21.887911456730802</v>
      </c>
    </row>
    <row r="1170" spans="1:2">
      <c r="A1170">
        <v>231.2</v>
      </c>
      <c r="B1170" s="3">
        <v>21.470369282420702</v>
      </c>
    </row>
    <row r="1171" spans="1:2">
      <c r="A1171">
        <v>231.4</v>
      </c>
      <c r="B1171" s="3">
        <v>21.3030115127196</v>
      </c>
    </row>
    <row r="1172" spans="1:2">
      <c r="A1172">
        <v>231.6</v>
      </c>
      <c r="B1172" s="3">
        <v>21.804500069345998</v>
      </c>
    </row>
    <row r="1173" spans="1:2">
      <c r="A1173">
        <v>231.8</v>
      </c>
      <c r="B1173" s="3">
        <v>21.553969422909098</v>
      </c>
    </row>
    <row r="1174" spans="1:2">
      <c r="A1174">
        <v>232</v>
      </c>
      <c r="B1174" s="3">
        <v>21.9434990267656</v>
      </c>
    </row>
    <row r="1175" spans="1:2">
      <c r="A1175">
        <v>232.2</v>
      </c>
      <c r="B1175" s="3">
        <v>21.526108080122601</v>
      </c>
    </row>
    <row r="1176" spans="1:2">
      <c r="A1176">
        <v>232.4</v>
      </c>
      <c r="B1176" s="3">
        <v>21.887911456730802</v>
      </c>
    </row>
    <row r="1177" spans="1:2">
      <c r="A1177">
        <v>232.6</v>
      </c>
      <c r="B1177" s="3">
        <v>21.832308981958001</v>
      </c>
    </row>
    <row r="1178" spans="1:2">
      <c r="A1178">
        <v>232.8</v>
      </c>
      <c r="B1178" s="3">
        <v>21.6096815441004</v>
      </c>
    </row>
    <row r="1179" spans="1:2">
      <c r="A1179">
        <v>233</v>
      </c>
      <c r="B1179" s="3">
        <v>21.776680580575398</v>
      </c>
    </row>
    <row r="1180" spans="1:2">
      <c r="A1180">
        <v>233.2</v>
      </c>
      <c r="B1180" s="3">
        <v>21.887911456730802</v>
      </c>
    </row>
    <row r="1181" spans="1:2">
      <c r="A1181">
        <v>233.4</v>
      </c>
      <c r="B1181" s="3">
        <v>21.358821176460001</v>
      </c>
    </row>
    <row r="1182" spans="1:2">
      <c r="A1182">
        <v>233.6</v>
      </c>
      <c r="B1182" s="3">
        <v>21.358821176460001</v>
      </c>
    </row>
    <row r="1183" spans="1:2">
      <c r="A1183">
        <v>233.8</v>
      </c>
      <c r="B1183" s="3">
        <v>22.054608397064499</v>
      </c>
    </row>
    <row r="1184" spans="1:2">
      <c r="A1184">
        <v>234</v>
      </c>
      <c r="B1184" s="3">
        <v>21.9990610022687</v>
      </c>
    </row>
    <row r="1185" spans="1:2">
      <c r="A1185">
        <v>234.2</v>
      </c>
      <c r="B1185" s="3">
        <v>21.414603410205999</v>
      </c>
    </row>
    <row r="1186" spans="1:2">
      <c r="A1186">
        <v>234.4</v>
      </c>
      <c r="B1186" s="3">
        <v>21.275101107086499</v>
      </c>
    </row>
    <row r="1187" spans="1:2">
      <c r="A1187">
        <v>234.6</v>
      </c>
      <c r="B1187" s="3">
        <v>21.9434990267656</v>
      </c>
    </row>
    <row r="1188" spans="1:2">
      <c r="A1188">
        <v>234.8</v>
      </c>
      <c r="B1188" s="3">
        <v>21.887911456730802</v>
      </c>
    </row>
    <row r="1189" spans="1:2">
      <c r="A1189">
        <v>235</v>
      </c>
      <c r="B1189" s="3">
        <v>21.804500069345998</v>
      </c>
    </row>
    <row r="1190" spans="1:2">
      <c r="A1190">
        <v>235.2</v>
      </c>
      <c r="B1190" s="3">
        <v>21.9434990267656</v>
      </c>
    </row>
    <row r="1191" spans="1:2">
      <c r="A1191">
        <v>235.4</v>
      </c>
      <c r="B1191" s="3">
        <v>21.526108080122601</v>
      </c>
    </row>
    <row r="1192" spans="1:2">
      <c r="A1192">
        <v>235.6</v>
      </c>
      <c r="B1192" s="3">
        <v>21.804500069345998</v>
      </c>
    </row>
    <row r="1193" spans="1:2">
      <c r="A1193">
        <v>235.8</v>
      </c>
      <c r="B1193" s="3">
        <v>21.9990610022687</v>
      </c>
    </row>
    <row r="1194" spans="1:2">
      <c r="A1194">
        <v>236</v>
      </c>
      <c r="B1194" s="3">
        <v>21.3030115127196</v>
      </c>
    </row>
    <row r="1195" spans="1:2">
      <c r="A1195">
        <v>236.2</v>
      </c>
      <c r="B1195" s="3">
        <v>21.776680580575398</v>
      </c>
    </row>
    <row r="1196" spans="1:2">
      <c r="A1196">
        <v>236.4</v>
      </c>
      <c r="B1196" s="3">
        <v>21.330916379364599</v>
      </c>
    </row>
    <row r="1197" spans="1:2">
      <c r="A1197">
        <v>236.6</v>
      </c>
      <c r="B1197" s="3">
        <v>21.832308981958001</v>
      </c>
    </row>
    <row r="1198" spans="1:2">
      <c r="A1198">
        <v>236.8</v>
      </c>
      <c r="B1198" s="3">
        <v>21.6375269273634</v>
      </c>
    </row>
    <row r="1199" spans="1:2">
      <c r="A1199">
        <v>237</v>
      </c>
      <c r="B1199" s="3">
        <v>21.526108080122601</v>
      </c>
    </row>
    <row r="1200" spans="1:2">
      <c r="A1200">
        <v>237.2</v>
      </c>
      <c r="B1200" s="3">
        <v>21.721036945269901</v>
      </c>
    </row>
    <row r="1201" spans="1:2">
      <c r="A1201">
        <v>237.4</v>
      </c>
      <c r="B1201" s="3">
        <v>21.832308981958001</v>
      </c>
    </row>
    <row r="1202" spans="1:2">
      <c r="A1202">
        <v>237.6</v>
      </c>
      <c r="B1202" s="3">
        <v>21.470369282420702</v>
      </c>
    </row>
    <row r="1203" spans="1:2">
      <c r="A1203">
        <v>237.8</v>
      </c>
      <c r="B1203" s="3">
        <v>21.887911456730802</v>
      </c>
    </row>
    <row r="1204" spans="1:2">
      <c r="A1204">
        <v>238</v>
      </c>
      <c r="B1204" s="3">
        <v>21.832308981958001</v>
      </c>
    </row>
    <row r="1205" spans="1:2">
      <c r="A1205">
        <v>238.2</v>
      </c>
      <c r="B1205" s="3">
        <v>21.776680580575398</v>
      </c>
    </row>
    <row r="1206" spans="1:2">
      <c r="A1206">
        <v>238.4</v>
      </c>
      <c r="B1206" s="3">
        <v>21.6096815441004</v>
      </c>
    </row>
    <row r="1207" spans="1:2">
      <c r="A1207">
        <v>238.6</v>
      </c>
      <c r="B1207" s="3">
        <v>21.219258138153499</v>
      </c>
    </row>
    <row r="1208" spans="1:2">
      <c r="A1208">
        <v>238.8</v>
      </c>
      <c r="B1208" s="3">
        <v>21.860112770921202</v>
      </c>
    </row>
    <row r="1209" spans="1:2">
      <c r="A1209">
        <v>239</v>
      </c>
      <c r="B1209" s="3">
        <v>21.832308981958001</v>
      </c>
    </row>
    <row r="1210" spans="1:2">
      <c r="A1210">
        <v>239.2</v>
      </c>
      <c r="B1210" s="3">
        <v>21.7488613568222</v>
      </c>
    </row>
    <row r="1211" spans="1:2">
      <c r="A1211">
        <v>239.4</v>
      </c>
      <c r="B1211" s="3">
        <v>21.6375269273634</v>
      </c>
    </row>
    <row r="1212" spans="1:2">
      <c r="A1212">
        <v>239.6</v>
      </c>
      <c r="B1212" s="3">
        <v>21.498241373942601</v>
      </c>
    </row>
    <row r="1213" spans="1:2">
      <c r="A1213">
        <v>239.8</v>
      </c>
      <c r="B1213" s="3">
        <v>21.470369282420702</v>
      </c>
    </row>
    <row r="1214" spans="1:2">
      <c r="A1214">
        <v>240</v>
      </c>
      <c r="B1214" s="3">
        <v>21.6375269273634</v>
      </c>
    </row>
  </sheetData>
  <pageMargins left="0.7" right="0.7" top="0.75" bottom="0.75" header="0.3" footer="0.3"/>
  <ignoredErrors>
    <ignoredError sqref="B4 D4" formulaRange="1"/>
  </ignoredErrors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" sqref="J2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03"/>
  <sheetViews>
    <sheetView topLeftCell="A1167" workbookViewId="0">
      <selection activeCell="A3" sqref="A3:B1203"/>
    </sheetView>
  </sheetViews>
  <sheetFormatPr defaultRowHeight="15"/>
  <cols>
    <col min="1" max="1" width="6" bestFit="1" customWidth="1"/>
    <col min="2" max="2" width="12" bestFit="1" customWidth="1"/>
  </cols>
  <sheetData>
    <row r="1" spans="1:2">
      <c r="A1" t="s">
        <v>4</v>
      </c>
      <c r="B1" t="s">
        <v>1</v>
      </c>
    </row>
    <row r="2" spans="1:2">
      <c r="A2" t="s">
        <v>2</v>
      </c>
      <c r="B2" t="s">
        <v>3</v>
      </c>
    </row>
    <row r="3" spans="1:2">
      <c r="A3">
        <v>0</v>
      </c>
      <c r="B3">
        <v>20.491233430565899</v>
      </c>
    </row>
    <row r="4" spans="1:2">
      <c r="A4">
        <v>0.2</v>
      </c>
      <c r="B4">
        <v>20.491233430565899</v>
      </c>
    </row>
    <row r="5" spans="1:2">
      <c r="A5">
        <v>0.4</v>
      </c>
      <c r="B5">
        <v>20.181985944883799</v>
      </c>
    </row>
    <row r="6" spans="1:2">
      <c r="A6">
        <v>0.6</v>
      </c>
      <c r="B6">
        <v>20.491233430565899</v>
      </c>
    </row>
    <row r="7" spans="1:2">
      <c r="A7">
        <v>0.8</v>
      </c>
      <c r="B7">
        <v>20.435060563393499</v>
      </c>
    </row>
    <row r="8" spans="1:2">
      <c r="A8">
        <v>1</v>
      </c>
      <c r="B8">
        <v>20.5193078472835</v>
      </c>
    </row>
    <row r="9" spans="1:2">
      <c r="A9">
        <v>1.2</v>
      </c>
      <c r="B9">
        <v>20.406967553062199</v>
      </c>
    </row>
    <row r="10" spans="1:2">
      <c r="A10">
        <v>1.4</v>
      </c>
      <c r="B10">
        <v>20.266402949342702</v>
      </c>
    </row>
    <row r="11" spans="1:2">
      <c r="A11">
        <v>1.6</v>
      </c>
      <c r="B11">
        <v>20.378868301364399</v>
      </c>
    </row>
    <row r="12" spans="1:2">
      <c r="A12">
        <v>1.8</v>
      </c>
      <c r="B12">
        <v>20.153835969606799</v>
      </c>
    </row>
    <row r="13" spans="1:2">
      <c r="A13">
        <v>2</v>
      </c>
      <c r="B13">
        <v>20.491233430565899</v>
      </c>
    </row>
    <row r="14" spans="1:2">
      <c r="A14">
        <v>2.2000000000000002</v>
      </c>
      <c r="B14">
        <v>20.210129503199799</v>
      </c>
    </row>
    <row r="15" spans="1:2">
      <c r="A15">
        <v>2.4</v>
      </c>
      <c r="B15">
        <v>20.406967553062199</v>
      </c>
    </row>
    <row r="16" spans="1:2">
      <c r="A16">
        <v>2.6</v>
      </c>
      <c r="B16">
        <v>20.7156686400829</v>
      </c>
    </row>
    <row r="17" spans="1:2">
      <c r="A17">
        <v>2.8</v>
      </c>
      <c r="B17">
        <v>20.5193078472835</v>
      </c>
    </row>
    <row r="18" spans="1:2">
      <c r="A18">
        <v>3</v>
      </c>
      <c r="B18">
        <v>20.350762786351901</v>
      </c>
    </row>
    <row r="19" spans="1:2">
      <c r="A19">
        <v>3.2</v>
      </c>
      <c r="B19">
        <v>20.2945273872269</v>
      </c>
    </row>
    <row r="20" spans="1:2">
      <c r="A20">
        <v>3.4</v>
      </c>
      <c r="B20">
        <v>20.350762786351901</v>
      </c>
    </row>
    <row r="21" spans="1:2">
      <c r="A21">
        <v>3.6</v>
      </c>
      <c r="B21">
        <v>20.5193078472835</v>
      </c>
    </row>
    <row r="22" spans="1:2">
      <c r="A22">
        <v>3.8</v>
      </c>
      <c r="B22">
        <v>20.266402949342702</v>
      </c>
    </row>
    <row r="23" spans="1:2">
      <c r="A23">
        <v>4</v>
      </c>
      <c r="B23">
        <v>20.6034997418407</v>
      </c>
    </row>
    <row r="24" spans="1:2">
      <c r="A24">
        <v>4.2</v>
      </c>
      <c r="B24">
        <v>20.6034997418407</v>
      </c>
    </row>
    <row r="25" spans="1:2">
      <c r="A25">
        <v>4.4000000000000004</v>
      </c>
      <c r="B25">
        <v>20.491233430565899</v>
      </c>
    </row>
    <row r="26" spans="1:2">
      <c r="A26">
        <v>4.5999999999999996</v>
      </c>
      <c r="B26">
        <v>20.406967553062199</v>
      </c>
    </row>
    <row r="27" spans="1:2">
      <c r="A27">
        <v>4.8</v>
      </c>
      <c r="B27">
        <v>20.350762786351901</v>
      </c>
    </row>
    <row r="28" spans="1:2">
      <c r="A28">
        <v>5</v>
      </c>
      <c r="B28">
        <v>19.871961924209302</v>
      </c>
    </row>
    <row r="29" spans="1:2">
      <c r="A29">
        <v>5.2</v>
      </c>
      <c r="B29">
        <v>20.378868301364399</v>
      </c>
    </row>
    <row r="30" spans="1:2">
      <c r="A30">
        <v>5.4</v>
      </c>
      <c r="B30">
        <v>20.350762786351901</v>
      </c>
    </row>
    <row r="31" spans="1:2">
      <c r="A31">
        <v>5.6</v>
      </c>
      <c r="B31">
        <v>19.984789122224502</v>
      </c>
    </row>
    <row r="32" spans="1:2">
      <c r="A32">
        <v>5.8</v>
      </c>
      <c r="B32">
        <v>20.266402949342702</v>
      </c>
    </row>
    <row r="33" spans="1:2">
      <c r="A33">
        <v>6</v>
      </c>
      <c r="B33">
        <v>20.350762786351901</v>
      </c>
    </row>
    <row r="34" spans="1:2">
      <c r="A34">
        <v>6.2</v>
      </c>
      <c r="B34">
        <v>20.491233430565899</v>
      </c>
    </row>
    <row r="35" spans="1:2">
      <c r="A35">
        <v>6.4</v>
      </c>
      <c r="B35">
        <v>20.378868301364399</v>
      </c>
    </row>
    <row r="36" spans="1:2">
      <c r="A36">
        <v>6.6</v>
      </c>
      <c r="B36">
        <v>20.631549674784502</v>
      </c>
    </row>
    <row r="37" spans="1:2">
      <c r="A37">
        <v>6.8</v>
      </c>
      <c r="B37">
        <v>20.463152838330799</v>
      </c>
    </row>
    <row r="38" spans="1:2">
      <c r="A38">
        <v>7</v>
      </c>
      <c r="B38">
        <v>19.9283915074171</v>
      </c>
    </row>
    <row r="39" spans="1:2">
      <c r="A39">
        <v>7.2</v>
      </c>
      <c r="B39">
        <v>20.406967553062199</v>
      </c>
    </row>
    <row r="40" spans="1:2">
      <c r="A40">
        <v>7.4</v>
      </c>
      <c r="B40">
        <v>19.871961924209302</v>
      </c>
    </row>
    <row r="41" spans="1:2">
      <c r="A41">
        <v>7.6</v>
      </c>
      <c r="B41">
        <v>20.491233430565899</v>
      </c>
    </row>
    <row r="42" spans="1:2">
      <c r="A42">
        <v>7.8</v>
      </c>
      <c r="B42">
        <v>20.350762786351901</v>
      </c>
    </row>
    <row r="43" spans="1:2">
      <c r="A43">
        <v>8</v>
      </c>
      <c r="B43">
        <v>20.631549674784502</v>
      </c>
    </row>
    <row r="44" spans="1:2">
      <c r="A44">
        <v>8.1999999999999993</v>
      </c>
      <c r="B44">
        <v>20.463152838330799</v>
      </c>
    </row>
    <row r="45" spans="1:2">
      <c r="A45">
        <v>8.4</v>
      </c>
      <c r="B45">
        <v>20.5754437211768</v>
      </c>
    </row>
    <row r="46" spans="1:2">
      <c r="A46">
        <v>8.6</v>
      </c>
      <c r="B46">
        <v>19.9001827892317</v>
      </c>
    </row>
    <row r="47" spans="1:2">
      <c r="A47">
        <v>8.8000000000000007</v>
      </c>
      <c r="B47">
        <v>19.9283915074171</v>
      </c>
    </row>
    <row r="48" spans="1:2">
      <c r="A48">
        <v>9</v>
      </c>
      <c r="B48">
        <v>20.491233430565899</v>
      </c>
    </row>
    <row r="49" spans="1:2">
      <c r="A49">
        <v>9.1999999999999993</v>
      </c>
      <c r="B49">
        <v>20.350762786351901</v>
      </c>
    </row>
    <row r="50" spans="1:2">
      <c r="A50">
        <v>9.4</v>
      </c>
      <c r="B50">
        <v>20.435060563393499</v>
      </c>
    </row>
    <row r="51" spans="1:2">
      <c r="A51">
        <v>9.6</v>
      </c>
      <c r="B51">
        <v>20.406967553062199</v>
      </c>
    </row>
    <row r="52" spans="1:2">
      <c r="A52">
        <v>9.8000000000000007</v>
      </c>
      <c r="B52">
        <v>20.463152838330799</v>
      </c>
    </row>
    <row r="53" spans="1:2">
      <c r="A53">
        <v>10</v>
      </c>
      <c r="B53">
        <v>20.350762786351901</v>
      </c>
    </row>
    <row r="54" spans="1:2">
      <c r="A54">
        <v>10.199999999999999</v>
      </c>
      <c r="B54">
        <v>20.041165957262901</v>
      </c>
    </row>
    <row r="55" spans="1:2">
      <c r="A55">
        <v>10.4</v>
      </c>
      <c r="B55">
        <v>20.491233430565899</v>
      </c>
    </row>
    <row r="56" spans="1:2">
      <c r="A56">
        <v>10.6</v>
      </c>
      <c r="B56">
        <v>20.069341821138998</v>
      </c>
    </row>
    <row r="57" spans="1:2">
      <c r="A57">
        <v>10.8</v>
      </c>
      <c r="B57">
        <v>20.463152838330799</v>
      </c>
    </row>
    <row r="58" spans="1:2">
      <c r="A58">
        <v>11</v>
      </c>
      <c r="B58">
        <v>19.984789122224502</v>
      </c>
    </row>
    <row r="59" spans="1:2">
      <c r="A59">
        <v>11.2</v>
      </c>
      <c r="B59">
        <v>20.547376110431902</v>
      </c>
    </row>
    <row r="60" spans="1:2">
      <c r="A60">
        <v>11.4</v>
      </c>
      <c r="B60">
        <v>20.350762786351901</v>
      </c>
    </row>
    <row r="61" spans="1:2">
      <c r="A61">
        <v>11.6</v>
      </c>
      <c r="B61">
        <v>20.6034997418407</v>
      </c>
    </row>
    <row r="62" spans="1:2">
      <c r="A62">
        <v>11.8</v>
      </c>
      <c r="B62">
        <v>20.322645495947398</v>
      </c>
    </row>
    <row r="63" spans="1:2">
      <c r="A63">
        <v>12</v>
      </c>
      <c r="B63">
        <v>20.547376110431902</v>
      </c>
    </row>
    <row r="64" spans="1:2">
      <c r="A64">
        <v>12.2</v>
      </c>
      <c r="B64">
        <v>20.041165957262901</v>
      </c>
    </row>
    <row r="65" spans="1:2">
      <c r="A65">
        <v>12.4</v>
      </c>
      <c r="B65">
        <v>20.435060563393499</v>
      </c>
    </row>
    <row r="66" spans="1:2">
      <c r="A66">
        <v>12.6</v>
      </c>
      <c r="B66">
        <v>20.350762786351901</v>
      </c>
    </row>
    <row r="67" spans="1:2">
      <c r="A67">
        <v>12.8</v>
      </c>
      <c r="B67">
        <v>20.5754437211768</v>
      </c>
    </row>
    <row r="68" spans="1:2">
      <c r="A68">
        <v>13</v>
      </c>
      <c r="B68">
        <v>20.631549674784502</v>
      </c>
    </row>
    <row r="69" spans="1:2">
      <c r="A69">
        <v>13.2</v>
      </c>
      <c r="B69">
        <v>20.350762786351901</v>
      </c>
    </row>
    <row r="70" spans="1:2">
      <c r="A70">
        <v>13.4</v>
      </c>
      <c r="B70">
        <v>20.491233430565899</v>
      </c>
    </row>
    <row r="71" spans="1:2">
      <c r="A71">
        <v>13.6</v>
      </c>
      <c r="B71">
        <v>20.012983566680099</v>
      </c>
    </row>
    <row r="72" spans="1:2">
      <c r="A72">
        <v>13.8</v>
      </c>
      <c r="B72">
        <v>20.2945273872269</v>
      </c>
    </row>
    <row r="73" spans="1:2">
      <c r="A73">
        <v>14</v>
      </c>
      <c r="B73">
        <v>20.659593541956301</v>
      </c>
    </row>
    <row r="74" spans="1:2">
      <c r="A74">
        <v>14.2</v>
      </c>
      <c r="B74">
        <v>19.984789122224502</v>
      </c>
    </row>
    <row r="75" spans="1:2">
      <c r="A75">
        <v>14.4</v>
      </c>
      <c r="B75">
        <v>20.350762786351901</v>
      </c>
    </row>
    <row r="76" spans="1:2">
      <c r="A76">
        <v>14.6</v>
      </c>
      <c r="B76">
        <v>20.181985944883799</v>
      </c>
    </row>
    <row r="77" spans="1:2">
      <c r="A77">
        <v>14.8</v>
      </c>
      <c r="B77">
        <v>20.547376110431902</v>
      </c>
    </row>
    <row r="78" spans="1:2">
      <c r="A78">
        <v>15</v>
      </c>
      <c r="B78">
        <v>19.9001827892317</v>
      </c>
    </row>
    <row r="79" spans="1:2">
      <c r="A79">
        <v>15.2</v>
      </c>
      <c r="B79">
        <v>20.5193078472835</v>
      </c>
    </row>
    <row r="80" spans="1:2">
      <c r="A80">
        <v>15.4</v>
      </c>
      <c r="B80">
        <v>19.9001827892317</v>
      </c>
    </row>
    <row r="81" spans="1:2">
      <c r="A81">
        <v>15.6</v>
      </c>
      <c r="B81">
        <v>20.435060563393499</v>
      </c>
    </row>
    <row r="82" spans="1:2">
      <c r="A82">
        <v>15.8</v>
      </c>
      <c r="B82">
        <v>20.238272160346401</v>
      </c>
    </row>
    <row r="83" spans="1:2">
      <c r="A83">
        <v>16</v>
      </c>
      <c r="B83">
        <v>20.069341821138998</v>
      </c>
    </row>
    <row r="84" spans="1:2">
      <c r="A84">
        <v>16.2</v>
      </c>
      <c r="B84">
        <v>20.322645495947398</v>
      </c>
    </row>
    <row r="85" spans="1:2">
      <c r="A85">
        <v>16.399999999999999</v>
      </c>
      <c r="B85">
        <v>19.9283915074171</v>
      </c>
    </row>
    <row r="86" spans="1:2">
      <c r="A86">
        <v>16.600000000000001</v>
      </c>
      <c r="B86">
        <v>20.435060563393499</v>
      </c>
    </row>
    <row r="87" spans="1:2">
      <c r="A87">
        <v>16.8</v>
      </c>
      <c r="B87">
        <v>20.041165957262901</v>
      </c>
    </row>
    <row r="88" spans="1:2">
      <c r="A88">
        <v>17</v>
      </c>
      <c r="B88">
        <v>19.9001827892317</v>
      </c>
    </row>
    <row r="89" spans="1:2">
      <c r="A89">
        <v>17.2</v>
      </c>
      <c r="B89">
        <v>20.041165957262901</v>
      </c>
    </row>
    <row r="90" spans="1:2">
      <c r="A90">
        <v>17.399999999999999</v>
      </c>
      <c r="B90">
        <v>20.406967553062199</v>
      </c>
    </row>
    <row r="91" spans="1:2">
      <c r="A91">
        <v>17.600000000000001</v>
      </c>
      <c r="B91">
        <v>20.378868301364399</v>
      </c>
    </row>
    <row r="92" spans="1:2">
      <c r="A92">
        <v>17.8</v>
      </c>
      <c r="B92">
        <v>20.266402949342702</v>
      </c>
    </row>
    <row r="93" spans="1:2">
      <c r="A93">
        <v>18</v>
      </c>
      <c r="B93">
        <v>20.5193078472835</v>
      </c>
    </row>
    <row r="94" spans="1:2">
      <c r="A94">
        <v>18.2</v>
      </c>
      <c r="B94">
        <v>20.012983566680099</v>
      </c>
    </row>
    <row r="95" spans="1:2">
      <c r="A95">
        <v>18.399999999999999</v>
      </c>
      <c r="B95">
        <v>20.5754437211768</v>
      </c>
    </row>
    <row r="96" spans="1:2">
      <c r="A96">
        <v>18.600000000000001</v>
      </c>
      <c r="B96">
        <v>20.435060563393499</v>
      </c>
    </row>
    <row r="97" spans="1:2">
      <c r="A97">
        <v>18.8</v>
      </c>
      <c r="B97">
        <v>20.547376110431902</v>
      </c>
    </row>
    <row r="98" spans="1:2">
      <c r="A98">
        <v>19</v>
      </c>
      <c r="B98">
        <v>20.5193078472835</v>
      </c>
    </row>
    <row r="99" spans="1:2">
      <c r="A99">
        <v>19.2</v>
      </c>
      <c r="B99">
        <v>20.491233430565899</v>
      </c>
    </row>
    <row r="100" spans="1:2">
      <c r="A100">
        <v>19.399999999999999</v>
      </c>
      <c r="B100">
        <v>20.097511180256699</v>
      </c>
    </row>
    <row r="101" spans="1:2">
      <c r="A101">
        <v>19.600000000000001</v>
      </c>
      <c r="B101">
        <v>20.322645495947398</v>
      </c>
    </row>
    <row r="102" spans="1:2">
      <c r="A102">
        <v>19.8</v>
      </c>
      <c r="B102">
        <v>20.210129503199799</v>
      </c>
    </row>
    <row r="103" spans="1:2">
      <c r="A103">
        <v>20</v>
      </c>
      <c r="B103">
        <v>20.406967553062199</v>
      </c>
    </row>
    <row r="104" spans="1:2">
      <c r="A104">
        <v>20.2</v>
      </c>
      <c r="B104">
        <v>20.210129503199799</v>
      </c>
    </row>
    <row r="105" spans="1:2">
      <c r="A105">
        <v>20.399999999999999</v>
      </c>
      <c r="B105">
        <v>20.125679555420401</v>
      </c>
    </row>
    <row r="106" spans="1:2">
      <c r="A106">
        <v>20.6</v>
      </c>
      <c r="B106">
        <v>20.181985944883799</v>
      </c>
    </row>
    <row r="107" spans="1:2">
      <c r="A107">
        <v>20.8</v>
      </c>
      <c r="B107">
        <v>20.659593541956301</v>
      </c>
    </row>
    <row r="108" spans="1:2">
      <c r="A108">
        <v>21</v>
      </c>
      <c r="B108">
        <v>19.871961924209302</v>
      </c>
    </row>
    <row r="109" spans="1:2">
      <c r="A109">
        <v>21.2</v>
      </c>
      <c r="B109">
        <v>20.2945273872269</v>
      </c>
    </row>
    <row r="110" spans="1:2">
      <c r="A110">
        <v>21.4</v>
      </c>
      <c r="B110">
        <v>20.491233430565899</v>
      </c>
    </row>
    <row r="111" spans="1:2">
      <c r="A111">
        <v>21.6</v>
      </c>
      <c r="B111">
        <v>20.435060563393499</v>
      </c>
    </row>
    <row r="112" spans="1:2">
      <c r="A112">
        <v>21.8</v>
      </c>
      <c r="B112">
        <v>20.687636839783799</v>
      </c>
    </row>
    <row r="113" spans="1:2">
      <c r="A113">
        <v>22</v>
      </c>
      <c r="B113">
        <v>20.7156686400829</v>
      </c>
    </row>
    <row r="114" spans="1:2">
      <c r="A114">
        <v>22.2</v>
      </c>
      <c r="B114">
        <v>20.6034997418407</v>
      </c>
    </row>
    <row r="115" spans="1:2">
      <c r="A115">
        <v>22.4</v>
      </c>
      <c r="B115">
        <v>20.125679555420401</v>
      </c>
    </row>
    <row r="116" spans="1:2">
      <c r="A116">
        <v>22.6</v>
      </c>
      <c r="B116">
        <v>20.547376110431902</v>
      </c>
    </row>
    <row r="117" spans="1:2">
      <c r="A117">
        <v>22.8</v>
      </c>
      <c r="B117">
        <v>20.125679555420401</v>
      </c>
    </row>
    <row r="118" spans="1:2">
      <c r="A118">
        <v>23</v>
      </c>
      <c r="B118">
        <v>20.547376110431902</v>
      </c>
    </row>
    <row r="119" spans="1:2">
      <c r="A119">
        <v>23.2</v>
      </c>
      <c r="B119">
        <v>20.322645495947398</v>
      </c>
    </row>
    <row r="120" spans="1:2">
      <c r="A120">
        <v>23.4</v>
      </c>
      <c r="B120">
        <v>20.238272160346401</v>
      </c>
    </row>
    <row r="121" spans="1:2">
      <c r="A121">
        <v>23.6</v>
      </c>
      <c r="B121">
        <v>20.463152838330799</v>
      </c>
    </row>
    <row r="122" spans="1:2">
      <c r="A122">
        <v>23.8</v>
      </c>
      <c r="B122">
        <v>20.406967553062199</v>
      </c>
    </row>
    <row r="123" spans="1:2">
      <c r="A123">
        <v>24</v>
      </c>
      <c r="B123">
        <v>20.7156686400829</v>
      </c>
    </row>
    <row r="124" spans="1:2">
      <c r="A124">
        <v>24.2</v>
      </c>
      <c r="B124">
        <v>20.069341821138998</v>
      </c>
    </row>
    <row r="125" spans="1:2">
      <c r="A125">
        <v>24.4</v>
      </c>
      <c r="B125">
        <v>20.378868301364399</v>
      </c>
    </row>
    <row r="126" spans="1:2">
      <c r="A126">
        <v>24.6</v>
      </c>
      <c r="B126">
        <v>20.491233430565899</v>
      </c>
    </row>
    <row r="127" spans="1:2">
      <c r="A127">
        <v>24.8</v>
      </c>
      <c r="B127">
        <v>20.631549674784502</v>
      </c>
    </row>
    <row r="128" spans="1:2">
      <c r="A128">
        <v>25</v>
      </c>
      <c r="B128">
        <v>20.5754437211768</v>
      </c>
    </row>
    <row r="129" spans="1:2">
      <c r="A129">
        <v>25.2</v>
      </c>
      <c r="B129">
        <v>20.125679555420401</v>
      </c>
    </row>
    <row r="130" spans="1:2">
      <c r="A130">
        <v>25.4</v>
      </c>
      <c r="B130">
        <v>20.6034997418407</v>
      </c>
    </row>
    <row r="131" spans="1:2">
      <c r="A131">
        <v>25.6</v>
      </c>
      <c r="B131">
        <v>20.687636839783799</v>
      </c>
    </row>
    <row r="132" spans="1:2">
      <c r="A132">
        <v>25.8</v>
      </c>
      <c r="B132">
        <v>20.491233430565899</v>
      </c>
    </row>
    <row r="133" spans="1:2">
      <c r="A133">
        <v>26</v>
      </c>
      <c r="B133">
        <v>20.631549674784502</v>
      </c>
    </row>
    <row r="134" spans="1:2">
      <c r="A134">
        <v>26.2</v>
      </c>
      <c r="B134">
        <v>20.547376110431902</v>
      </c>
    </row>
    <row r="135" spans="1:2">
      <c r="A135">
        <v>26.4</v>
      </c>
      <c r="B135">
        <v>20.659593541956301</v>
      </c>
    </row>
    <row r="136" spans="1:2">
      <c r="A136">
        <v>26.6</v>
      </c>
      <c r="B136">
        <v>20.6034997418407</v>
      </c>
    </row>
    <row r="137" spans="1:2">
      <c r="A137">
        <v>26.8</v>
      </c>
      <c r="B137">
        <v>20.435060563393499</v>
      </c>
    </row>
    <row r="138" spans="1:2">
      <c r="A138">
        <v>27</v>
      </c>
      <c r="B138">
        <v>20.125679555420401</v>
      </c>
    </row>
    <row r="139" spans="1:2">
      <c r="A139">
        <v>27.2</v>
      </c>
      <c r="B139">
        <v>20.687636839783799</v>
      </c>
    </row>
    <row r="140" spans="1:2">
      <c r="A140">
        <v>27.4</v>
      </c>
      <c r="B140">
        <v>20.491233430565899</v>
      </c>
    </row>
    <row r="141" spans="1:2">
      <c r="A141">
        <v>27.6</v>
      </c>
      <c r="B141">
        <v>20.659593541956301</v>
      </c>
    </row>
    <row r="142" spans="1:2">
      <c r="A142">
        <v>27.8</v>
      </c>
      <c r="B142">
        <v>20.350762786351901</v>
      </c>
    </row>
    <row r="143" spans="1:2">
      <c r="A143">
        <v>28</v>
      </c>
      <c r="B143">
        <v>20.743694440459102</v>
      </c>
    </row>
    <row r="144" spans="1:2">
      <c r="A144">
        <v>28.2</v>
      </c>
      <c r="B144">
        <v>20.659593541956301</v>
      </c>
    </row>
    <row r="145" spans="1:2">
      <c r="A145">
        <v>28.4</v>
      </c>
      <c r="B145">
        <v>20.547376110431902</v>
      </c>
    </row>
    <row r="146" spans="1:2">
      <c r="A146">
        <v>28.6</v>
      </c>
      <c r="B146">
        <v>20.547376110431902</v>
      </c>
    </row>
    <row r="147" spans="1:2">
      <c r="A147">
        <v>28.8</v>
      </c>
      <c r="B147">
        <v>20.5193078472835</v>
      </c>
    </row>
    <row r="148" spans="1:2">
      <c r="A148">
        <v>29</v>
      </c>
      <c r="B148">
        <v>20.435060563393499</v>
      </c>
    </row>
    <row r="149" spans="1:2">
      <c r="A149">
        <v>29.2</v>
      </c>
      <c r="B149">
        <v>20.6034997418407</v>
      </c>
    </row>
    <row r="150" spans="1:2">
      <c r="A150">
        <v>29.4</v>
      </c>
      <c r="B150">
        <v>20.5754437211768</v>
      </c>
    </row>
    <row r="151" spans="1:2">
      <c r="A151">
        <v>29.6</v>
      </c>
      <c r="B151">
        <v>20.322645495947398</v>
      </c>
    </row>
    <row r="152" spans="1:2">
      <c r="A152">
        <v>29.8</v>
      </c>
      <c r="B152">
        <v>20.5754437211768</v>
      </c>
    </row>
    <row r="153" spans="1:2">
      <c r="A153">
        <v>30</v>
      </c>
      <c r="B153">
        <v>20.631549674784502</v>
      </c>
    </row>
    <row r="154" spans="1:2">
      <c r="A154">
        <v>30.2</v>
      </c>
      <c r="B154">
        <v>20.659593541956301</v>
      </c>
    </row>
    <row r="155" spans="1:2">
      <c r="A155">
        <v>30.4</v>
      </c>
      <c r="B155">
        <v>20.631549674784502</v>
      </c>
    </row>
    <row r="156" spans="1:2">
      <c r="A156">
        <v>30.6</v>
      </c>
      <c r="B156">
        <v>20.743694440459102</v>
      </c>
    </row>
    <row r="157" spans="1:2">
      <c r="A157">
        <v>30.8</v>
      </c>
      <c r="B157">
        <v>20.687636839783799</v>
      </c>
    </row>
    <row r="158" spans="1:2">
      <c r="A158">
        <v>31</v>
      </c>
      <c r="B158">
        <v>20.7156686400829</v>
      </c>
    </row>
    <row r="159" spans="1:2">
      <c r="A159">
        <v>31.2</v>
      </c>
      <c r="B159">
        <v>20.406967553062199</v>
      </c>
    </row>
    <row r="160" spans="1:2">
      <c r="A160">
        <v>31.4</v>
      </c>
      <c r="B160">
        <v>20.771714262860701</v>
      </c>
    </row>
    <row r="161" spans="1:2">
      <c r="A161">
        <v>31.6</v>
      </c>
      <c r="B161">
        <v>20.771714262860701</v>
      </c>
    </row>
    <row r="162" spans="1:2">
      <c r="A162">
        <v>31.8</v>
      </c>
      <c r="B162">
        <v>20.855743549201101</v>
      </c>
    </row>
    <row r="163" spans="1:2">
      <c r="A163">
        <v>32</v>
      </c>
      <c r="B163">
        <v>20.855743549201101</v>
      </c>
    </row>
    <row r="164" spans="1:2">
      <c r="A164">
        <v>32.200000000000003</v>
      </c>
      <c r="B164">
        <v>20.855743549201101</v>
      </c>
    </row>
    <row r="165" spans="1:2">
      <c r="A165">
        <v>32.4</v>
      </c>
      <c r="B165">
        <v>20.491233430565899</v>
      </c>
    </row>
    <row r="166" spans="1:2">
      <c r="A166">
        <v>32.6</v>
      </c>
      <c r="B166">
        <v>20.799733599045599</v>
      </c>
    </row>
    <row r="167" spans="1:2">
      <c r="A167">
        <v>32.799999999999997</v>
      </c>
      <c r="B167">
        <v>20.631549674784502</v>
      </c>
    </row>
    <row r="168" spans="1:2">
      <c r="A168">
        <v>33</v>
      </c>
      <c r="B168">
        <v>20.9956711923844</v>
      </c>
    </row>
    <row r="169" spans="1:2">
      <c r="A169">
        <v>33.200000000000003</v>
      </c>
      <c r="B169">
        <v>20.547376110431902</v>
      </c>
    </row>
    <row r="170" spans="1:2">
      <c r="A170">
        <v>33.4</v>
      </c>
      <c r="B170">
        <v>20.322645495947398</v>
      </c>
    </row>
    <row r="171" spans="1:2">
      <c r="A171">
        <v>33.6</v>
      </c>
      <c r="B171">
        <v>20.771714262860701</v>
      </c>
    </row>
    <row r="172" spans="1:2">
      <c r="A172">
        <v>33.799999999999997</v>
      </c>
      <c r="B172">
        <v>20.771714262860701</v>
      </c>
    </row>
    <row r="173" spans="1:2">
      <c r="A173">
        <v>34</v>
      </c>
      <c r="B173">
        <v>20.406967553062199</v>
      </c>
    </row>
    <row r="174" spans="1:2">
      <c r="A174">
        <v>34.200000000000003</v>
      </c>
      <c r="B174">
        <v>20.210129503199799</v>
      </c>
    </row>
    <row r="175" spans="1:2">
      <c r="A175">
        <v>34.4</v>
      </c>
      <c r="B175">
        <v>20.799733599045599</v>
      </c>
    </row>
    <row r="176" spans="1:2">
      <c r="A176">
        <v>34.6</v>
      </c>
      <c r="B176">
        <v>20.6034997418407</v>
      </c>
    </row>
    <row r="177" spans="1:2">
      <c r="A177">
        <v>34.799999999999997</v>
      </c>
      <c r="B177">
        <v>20.631549674784502</v>
      </c>
    </row>
    <row r="178" spans="1:2">
      <c r="A178">
        <v>35</v>
      </c>
      <c r="B178">
        <v>20.659593541956301</v>
      </c>
    </row>
    <row r="179" spans="1:2">
      <c r="A179">
        <v>35.200000000000003</v>
      </c>
      <c r="B179">
        <v>20.9956711923844</v>
      </c>
    </row>
    <row r="180" spans="1:2">
      <c r="A180">
        <v>35.4</v>
      </c>
      <c r="B180">
        <v>20.855743549201101</v>
      </c>
    </row>
    <row r="181" spans="1:2">
      <c r="A181">
        <v>35.6</v>
      </c>
      <c r="B181">
        <v>20.659593541956301</v>
      </c>
    </row>
    <row r="182" spans="1:2">
      <c r="A182">
        <v>35.799999999999997</v>
      </c>
      <c r="B182">
        <v>20.9676984059044</v>
      </c>
    </row>
    <row r="183" spans="1:2">
      <c r="A183">
        <v>36</v>
      </c>
      <c r="B183">
        <v>21.051604905551201</v>
      </c>
    </row>
    <row r="184" spans="1:2">
      <c r="A184">
        <v>36.200000000000003</v>
      </c>
      <c r="B184">
        <v>20.5193078472835</v>
      </c>
    </row>
    <row r="185" spans="1:2">
      <c r="A185">
        <v>36.4</v>
      </c>
      <c r="B185">
        <v>20.855743549201101</v>
      </c>
    </row>
    <row r="186" spans="1:2">
      <c r="A186">
        <v>36.6</v>
      </c>
      <c r="B186">
        <v>20.771714262860701</v>
      </c>
    </row>
    <row r="187" spans="1:2">
      <c r="A187">
        <v>36.799999999999997</v>
      </c>
      <c r="B187">
        <v>20.9956711923844</v>
      </c>
    </row>
    <row r="188" spans="1:2">
      <c r="A188">
        <v>37</v>
      </c>
      <c r="B188">
        <v>20.827741530186099</v>
      </c>
    </row>
    <row r="189" spans="1:2">
      <c r="A189">
        <v>37.200000000000003</v>
      </c>
      <c r="B189">
        <v>20.9676984059044</v>
      </c>
    </row>
    <row r="190" spans="1:2">
      <c r="A190">
        <v>37.4</v>
      </c>
      <c r="B190">
        <v>21.079560415462598</v>
      </c>
    </row>
    <row r="191" spans="1:2">
      <c r="A191">
        <v>37.6</v>
      </c>
      <c r="B191">
        <v>21.023643659108799</v>
      </c>
    </row>
    <row r="192" spans="1:2">
      <c r="A192">
        <v>37.799999999999997</v>
      </c>
      <c r="B192">
        <v>20.9956711923844</v>
      </c>
    </row>
    <row r="193" spans="1:2">
      <c r="A193">
        <v>38</v>
      </c>
      <c r="B193">
        <v>20.7156686400829</v>
      </c>
    </row>
    <row r="194" spans="1:2">
      <c r="A194">
        <v>38.200000000000003</v>
      </c>
      <c r="B194">
        <v>20.9676984059044</v>
      </c>
    </row>
    <row r="195" spans="1:2">
      <c r="A195">
        <v>38.4</v>
      </c>
      <c r="B195">
        <v>21.135459769697899</v>
      </c>
    </row>
    <row r="196" spans="1:2">
      <c r="A196">
        <v>38.6</v>
      </c>
      <c r="B196">
        <v>20.6034997418407</v>
      </c>
    </row>
    <row r="197" spans="1:2">
      <c r="A197">
        <v>38.799999999999997</v>
      </c>
      <c r="B197">
        <v>21.191330982769799</v>
      </c>
    </row>
    <row r="198" spans="1:2">
      <c r="A198">
        <v>39</v>
      </c>
      <c r="B198">
        <v>21.1633982006007</v>
      </c>
    </row>
    <row r="199" spans="1:2">
      <c r="A199">
        <v>39.200000000000003</v>
      </c>
      <c r="B199">
        <v>21.135459769697899</v>
      </c>
    </row>
    <row r="200" spans="1:2">
      <c r="A200">
        <v>39.4</v>
      </c>
      <c r="B200">
        <v>21.023643659108799</v>
      </c>
    </row>
    <row r="201" spans="1:2">
      <c r="A201">
        <v>39.6</v>
      </c>
      <c r="B201">
        <v>20.659593541956301</v>
      </c>
    </row>
    <row r="202" spans="1:2">
      <c r="A202">
        <v>39.799999999999997</v>
      </c>
      <c r="B202">
        <v>21.219258138153499</v>
      </c>
    </row>
    <row r="203" spans="1:2">
      <c r="A203">
        <v>40</v>
      </c>
      <c r="B203">
        <v>21.1075102107914</v>
      </c>
    </row>
    <row r="204" spans="1:2">
      <c r="A204">
        <v>40.200000000000003</v>
      </c>
      <c r="B204">
        <v>20.5754437211768</v>
      </c>
    </row>
    <row r="205" spans="1:2">
      <c r="A205">
        <v>40.4</v>
      </c>
      <c r="B205">
        <v>20.9956711923844</v>
      </c>
    </row>
    <row r="206" spans="1:2">
      <c r="A206">
        <v>40.6</v>
      </c>
      <c r="B206">
        <v>21.051604905551201</v>
      </c>
    </row>
    <row r="207" spans="1:2">
      <c r="A207">
        <v>40.799999999999997</v>
      </c>
      <c r="B207">
        <v>21.1633982006007</v>
      </c>
    </row>
    <row r="208" spans="1:2">
      <c r="A208">
        <v>41</v>
      </c>
      <c r="B208">
        <v>21.191330982769799</v>
      </c>
    </row>
    <row r="209" spans="1:2">
      <c r="A209">
        <v>41.2</v>
      </c>
      <c r="B209">
        <v>21.1075102107914</v>
      </c>
    </row>
    <row r="210" spans="1:2">
      <c r="A210">
        <v>41.4</v>
      </c>
      <c r="B210">
        <v>20.939719817044299</v>
      </c>
    </row>
    <row r="211" spans="1:2">
      <c r="A211">
        <v>41.6</v>
      </c>
      <c r="B211">
        <v>21.414603410205999</v>
      </c>
    </row>
    <row r="212" spans="1:2">
      <c r="A212">
        <v>41.8</v>
      </c>
      <c r="B212">
        <v>20.9956711923844</v>
      </c>
    </row>
    <row r="213" spans="1:2">
      <c r="A213">
        <v>42</v>
      </c>
      <c r="B213">
        <v>21.553969422909098</v>
      </c>
    </row>
    <row r="214" spans="1:2">
      <c r="A214">
        <v>42.2</v>
      </c>
      <c r="B214">
        <v>21.414603410205999</v>
      </c>
    </row>
    <row r="215" spans="1:2">
      <c r="A215">
        <v>42.4</v>
      </c>
      <c r="B215">
        <v>21.275101107086499</v>
      </c>
    </row>
    <row r="216" spans="1:2">
      <c r="A216">
        <v>42.6</v>
      </c>
      <c r="B216">
        <v>21.051604905551201</v>
      </c>
    </row>
    <row r="217" spans="1:2">
      <c r="A217">
        <v>42.8</v>
      </c>
      <c r="B217">
        <v>21.3030115127196</v>
      </c>
    </row>
    <row r="218" spans="1:2">
      <c r="A218">
        <v>43</v>
      </c>
      <c r="B218">
        <v>21.6375269273634</v>
      </c>
    </row>
    <row r="219" spans="1:2">
      <c r="A219">
        <v>43.2</v>
      </c>
      <c r="B219">
        <v>21.023643659108799</v>
      </c>
    </row>
    <row r="220" spans="1:2">
      <c r="A220">
        <v>43.4</v>
      </c>
      <c r="B220">
        <v>21.5818308632929</v>
      </c>
    </row>
    <row r="221" spans="1:2">
      <c r="A221">
        <v>43.6</v>
      </c>
      <c r="B221">
        <v>21.553969422909098</v>
      </c>
    </row>
    <row r="222" spans="1:2">
      <c r="A222">
        <v>43.8</v>
      </c>
      <c r="B222">
        <v>21.526108080122601</v>
      </c>
    </row>
    <row r="223" spans="1:2">
      <c r="A223">
        <v>44</v>
      </c>
      <c r="B223">
        <v>21.721036945269901</v>
      </c>
    </row>
    <row r="224" spans="1:2">
      <c r="A224">
        <v>44.2</v>
      </c>
      <c r="B224">
        <v>21.665367035030101</v>
      </c>
    </row>
    <row r="225" spans="1:2">
      <c r="A225">
        <v>44.4</v>
      </c>
      <c r="B225">
        <v>21.665367035030101</v>
      </c>
    </row>
    <row r="226" spans="1:2">
      <c r="A226">
        <v>44.6</v>
      </c>
      <c r="B226">
        <v>21.498241373942601</v>
      </c>
    </row>
    <row r="227" spans="1:2">
      <c r="A227">
        <v>44.8</v>
      </c>
      <c r="B227">
        <v>21.804500069345998</v>
      </c>
    </row>
    <row r="228" spans="1:2">
      <c r="A228">
        <v>45</v>
      </c>
      <c r="B228">
        <v>21.7488613568222</v>
      </c>
    </row>
    <row r="229" spans="1:2">
      <c r="A229">
        <v>45.2</v>
      </c>
      <c r="B229">
        <v>21.6096815441004</v>
      </c>
    </row>
    <row r="230" spans="1:2">
      <c r="A230">
        <v>45.4</v>
      </c>
      <c r="B230">
        <v>21.860112770921202</v>
      </c>
    </row>
    <row r="231" spans="1:2">
      <c r="A231">
        <v>45.6</v>
      </c>
      <c r="B231">
        <v>21.6096815441004</v>
      </c>
    </row>
    <row r="232" spans="1:2">
      <c r="A232">
        <v>45.8</v>
      </c>
      <c r="B232">
        <v>21.330916379364599</v>
      </c>
    </row>
    <row r="233" spans="1:2">
      <c r="A233">
        <v>46</v>
      </c>
      <c r="B233">
        <v>21.693207323970501</v>
      </c>
    </row>
    <row r="234" spans="1:2">
      <c r="A234">
        <v>46.2</v>
      </c>
      <c r="B234">
        <v>22.082371932726701</v>
      </c>
    </row>
    <row r="235" spans="1:2">
      <c r="A235">
        <v>46.4</v>
      </c>
      <c r="B235">
        <v>22.054608397064499</v>
      </c>
    </row>
    <row r="236" spans="1:2">
      <c r="A236">
        <v>46.6</v>
      </c>
      <c r="B236">
        <v>21.887911456730802</v>
      </c>
    </row>
    <row r="237" spans="1:2">
      <c r="A237">
        <v>46.8</v>
      </c>
      <c r="B237">
        <v>21.832308981958001</v>
      </c>
    </row>
    <row r="238" spans="1:2">
      <c r="A238">
        <v>47</v>
      </c>
      <c r="B238">
        <v>22.054608397064499</v>
      </c>
    </row>
    <row r="239" spans="1:2">
      <c r="A239">
        <v>47.2</v>
      </c>
      <c r="B239">
        <v>22.110130529203602</v>
      </c>
    </row>
    <row r="240" spans="1:2">
      <c r="A240">
        <v>47.4</v>
      </c>
      <c r="B240">
        <v>21.887911456730802</v>
      </c>
    </row>
    <row r="241" spans="1:2">
      <c r="A241">
        <v>47.6</v>
      </c>
      <c r="B241">
        <v>22.082371932726701</v>
      </c>
    </row>
    <row r="242" spans="1:2">
      <c r="A242">
        <v>47.8</v>
      </c>
      <c r="B242">
        <v>21.887911456730802</v>
      </c>
    </row>
    <row r="243" spans="1:2">
      <c r="A243">
        <v>48</v>
      </c>
      <c r="B243">
        <v>21.693207323970501</v>
      </c>
    </row>
    <row r="244" spans="1:2">
      <c r="A244">
        <v>48.2</v>
      </c>
      <c r="B244">
        <v>22.248860971752801</v>
      </c>
    </row>
    <row r="245" spans="1:2">
      <c r="A245">
        <v>48.4</v>
      </c>
      <c r="B245">
        <v>22.415171195018001</v>
      </c>
    </row>
    <row r="246" spans="1:2">
      <c r="A246">
        <v>48.6</v>
      </c>
      <c r="B246">
        <v>22.387465579661399</v>
      </c>
    </row>
    <row r="247" spans="1:2">
      <c r="A247">
        <v>48.8</v>
      </c>
      <c r="B247">
        <v>22.359755250576999</v>
      </c>
    </row>
    <row r="248" spans="1:2">
      <c r="A248">
        <v>49</v>
      </c>
      <c r="B248">
        <v>22.387465579661399</v>
      </c>
    </row>
    <row r="249" spans="1:2">
      <c r="A249">
        <v>49.2</v>
      </c>
      <c r="B249">
        <v>22.387465579661399</v>
      </c>
    </row>
    <row r="250" spans="1:2">
      <c r="A250">
        <v>49.4</v>
      </c>
      <c r="B250">
        <v>22.6366596881455</v>
      </c>
    </row>
    <row r="251" spans="1:2">
      <c r="A251">
        <v>49.6</v>
      </c>
      <c r="B251">
        <v>22.5536346884168</v>
      </c>
    </row>
    <row r="252" spans="1:2">
      <c r="A252">
        <v>49.8</v>
      </c>
      <c r="B252">
        <v>22.304314955809499</v>
      </c>
    </row>
    <row r="253" spans="1:2">
      <c r="A253">
        <v>50</v>
      </c>
      <c r="B253">
        <v>22.026839901721999</v>
      </c>
    </row>
    <row r="254" spans="1:2">
      <c r="A254">
        <v>50.2</v>
      </c>
      <c r="B254">
        <v>22.5536346884168</v>
      </c>
    </row>
    <row r="255" spans="1:2">
      <c r="A255">
        <v>50.4</v>
      </c>
      <c r="B255">
        <v>22.802587935020899</v>
      </c>
    </row>
    <row r="256" spans="1:2">
      <c r="A256">
        <v>50.6</v>
      </c>
      <c r="B256">
        <v>22.359755250576999</v>
      </c>
    </row>
    <row r="257" spans="1:2">
      <c r="A257">
        <v>50.8</v>
      </c>
      <c r="B257">
        <v>22.8302253004336</v>
      </c>
    </row>
    <row r="258" spans="1:2">
      <c r="A258">
        <v>51</v>
      </c>
      <c r="B258">
        <v>22.8578582800554</v>
      </c>
    </row>
    <row r="259" spans="1:2">
      <c r="A259">
        <v>51.2</v>
      </c>
      <c r="B259">
        <v>22.995963500000201</v>
      </c>
    </row>
    <row r="260" spans="1:2">
      <c r="A260">
        <v>51.4</v>
      </c>
      <c r="B260">
        <v>23.106371893893201</v>
      </c>
    </row>
    <row r="261" spans="1:2">
      <c r="A261">
        <v>51.6</v>
      </c>
      <c r="B261">
        <v>23.023575984984699</v>
      </c>
    </row>
    <row r="262" spans="1:2">
      <c r="A262">
        <v>51.8</v>
      </c>
      <c r="B262">
        <v>23.0511788362784</v>
      </c>
    </row>
    <row r="263" spans="1:2">
      <c r="A263">
        <v>52</v>
      </c>
      <c r="B263">
        <v>23.0787774657495</v>
      </c>
    </row>
    <row r="264" spans="1:2">
      <c r="A264">
        <v>52.2</v>
      </c>
      <c r="B264">
        <v>23.189135560953801</v>
      </c>
    </row>
    <row r="265" spans="1:2">
      <c r="A265">
        <v>52.4</v>
      </c>
      <c r="B265">
        <v>23.133967528465401</v>
      </c>
    </row>
    <row r="266" spans="1:2">
      <c r="A266">
        <v>52.6</v>
      </c>
      <c r="B266">
        <v>23.299427740229898</v>
      </c>
    </row>
    <row r="267" spans="1:2">
      <c r="A267">
        <v>52.8</v>
      </c>
      <c r="B267">
        <v>23.326989294002601</v>
      </c>
    </row>
    <row r="268" spans="1:2">
      <c r="A268">
        <v>53</v>
      </c>
      <c r="B268">
        <v>23.437200923969399</v>
      </c>
    </row>
    <row r="269" spans="1:2">
      <c r="A269">
        <v>53.2</v>
      </c>
      <c r="B269">
        <v>23.409655315453101</v>
      </c>
    </row>
    <row r="270" spans="1:2">
      <c r="A270">
        <v>53.4</v>
      </c>
      <c r="B270">
        <v>23.299427740229898</v>
      </c>
    </row>
    <row r="271" spans="1:2">
      <c r="A271">
        <v>53.6</v>
      </c>
      <c r="B271">
        <v>23.0511788362784</v>
      </c>
    </row>
    <row r="272" spans="1:2">
      <c r="A272">
        <v>53.8</v>
      </c>
      <c r="B272">
        <v>23.547349589711299</v>
      </c>
    </row>
    <row r="273" spans="1:2">
      <c r="A273">
        <v>54</v>
      </c>
      <c r="B273">
        <v>23.4647479754057</v>
      </c>
    </row>
    <row r="274" spans="1:2">
      <c r="A274">
        <v>54.2</v>
      </c>
      <c r="B274">
        <v>23.299427740229898</v>
      </c>
    </row>
    <row r="275" spans="1:2">
      <c r="A275">
        <v>54.4</v>
      </c>
      <c r="B275">
        <v>23.877430920340299</v>
      </c>
    </row>
    <row r="276" spans="1:2">
      <c r="A276">
        <v>54.6</v>
      </c>
      <c r="B276">
        <v>24.042277259236801</v>
      </c>
    </row>
    <row r="277" spans="1:2">
      <c r="A277">
        <v>54.8</v>
      </c>
      <c r="B277">
        <v>23.822457078863899</v>
      </c>
    </row>
    <row r="278" spans="1:2">
      <c r="A278">
        <v>55</v>
      </c>
      <c r="B278">
        <v>23.904917786497801</v>
      </c>
    </row>
    <row r="279" spans="1:2">
      <c r="A279">
        <v>55.2</v>
      </c>
      <c r="B279">
        <v>24.069737546693901</v>
      </c>
    </row>
    <row r="280" spans="1:2">
      <c r="A280">
        <v>55.4</v>
      </c>
      <c r="B280">
        <v>24.097194370681201</v>
      </c>
    </row>
    <row r="281" spans="1:2">
      <c r="A281">
        <v>55.6</v>
      </c>
      <c r="B281">
        <v>24.234437971829198</v>
      </c>
    </row>
    <row r="282" spans="1:2">
      <c r="A282">
        <v>55.8</v>
      </c>
      <c r="B282">
        <v>24.2069928004539</v>
      </c>
    </row>
    <row r="283" spans="1:2">
      <c r="A283">
        <v>56</v>
      </c>
      <c r="B283">
        <v>24.481259128436399</v>
      </c>
    </row>
    <row r="284" spans="1:2">
      <c r="A284">
        <v>56.2</v>
      </c>
      <c r="B284">
        <v>24.536070650684099</v>
      </c>
    </row>
    <row r="285" spans="1:2">
      <c r="A285">
        <v>56.4</v>
      </c>
      <c r="B285">
        <v>24.5634770794288</v>
      </c>
    </row>
    <row r="286" spans="1:2">
      <c r="A286">
        <v>56.6</v>
      </c>
      <c r="B286">
        <v>24.6456618273156</v>
      </c>
    </row>
    <row r="287" spans="1:2">
      <c r="A287">
        <v>56.8</v>
      </c>
      <c r="B287">
        <v>24.536070650684099</v>
      </c>
    </row>
    <row r="288" spans="1:2">
      <c r="A288">
        <v>57</v>
      </c>
      <c r="B288">
        <v>24.673055997883701</v>
      </c>
    </row>
    <row r="289" spans="1:2">
      <c r="A289">
        <v>57.2</v>
      </c>
      <c r="B289">
        <v>24.919432975587501</v>
      </c>
    </row>
    <row r="290" spans="1:2">
      <c r="A290">
        <v>57.4</v>
      </c>
      <c r="B290">
        <v>24.755204470349899</v>
      </c>
    </row>
    <row r="291" spans="1:2">
      <c r="A291">
        <v>57.6</v>
      </c>
      <c r="B291">
        <v>25.001508767267602</v>
      </c>
    </row>
    <row r="292" spans="1:2">
      <c r="A292">
        <v>57.8</v>
      </c>
      <c r="B292">
        <v>24.946792593155799</v>
      </c>
    </row>
    <row r="293" spans="1:2">
      <c r="A293">
        <v>58</v>
      </c>
      <c r="B293">
        <v>24.673055997883701</v>
      </c>
    </row>
    <row r="294" spans="1:2">
      <c r="A294">
        <v>58.2</v>
      </c>
      <c r="B294">
        <v>25.384199914196898</v>
      </c>
    </row>
    <row r="295" spans="1:2">
      <c r="A295">
        <v>58.4</v>
      </c>
      <c r="B295">
        <v>25.302235597197399</v>
      </c>
    </row>
    <row r="296" spans="1:2">
      <c r="A296">
        <v>58.6</v>
      </c>
      <c r="B296">
        <v>25.001508767267602</v>
      </c>
    </row>
    <row r="297" spans="1:2">
      <c r="A297">
        <v>58.8</v>
      </c>
      <c r="B297">
        <v>25.629955830155399</v>
      </c>
    </row>
    <row r="298" spans="1:2">
      <c r="A298">
        <v>59</v>
      </c>
      <c r="B298">
        <v>25.739120705201199</v>
      </c>
    </row>
    <row r="299" spans="1:2">
      <c r="A299">
        <v>59.2</v>
      </c>
      <c r="B299">
        <v>25.848250165402199</v>
      </c>
    </row>
    <row r="300" spans="1:2">
      <c r="A300">
        <v>59.4</v>
      </c>
      <c r="B300">
        <v>25.6572544378927</v>
      </c>
    </row>
    <row r="301" spans="1:2">
      <c r="A301">
        <v>59.6</v>
      </c>
      <c r="B301">
        <v>26.039146780565599</v>
      </c>
    </row>
    <row r="302" spans="1:2">
      <c r="A302">
        <v>59.8</v>
      </c>
      <c r="B302">
        <v>26.257193951978302</v>
      </c>
    </row>
    <row r="303" spans="1:2">
      <c r="A303">
        <v>60</v>
      </c>
      <c r="B303">
        <v>26.175439175689402</v>
      </c>
    </row>
    <row r="304" spans="1:2">
      <c r="A304">
        <v>60.2</v>
      </c>
      <c r="B304">
        <v>26.366173106615101</v>
      </c>
    </row>
    <row r="305" spans="1:2">
      <c r="A305">
        <v>60.4</v>
      </c>
      <c r="B305">
        <v>26.2026961735546</v>
      </c>
    </row>
    <row r="306" spans="1:2">
      <c r="A306">
        <v>60.6</v>
      </c>
      <c r="B306">
        <v>25.984618180397302</v>
      </c>
    </row>
    <row r="307" spans="1:2">
      <c r="A307">
        <v>60.8</v>
      </c>
      <c r="B307">
        <v>26.665727344021299</v>
      </c>
    </row>
    <row r="308" spans="1:2">
      <c r="A308">
        <v>61</v>
      </c>
      <c r="B308">
        <v>26.8290380986146</v>
      </c>
    </row>
    <row r="309" spans="1:2">
      <c r="A309">
        <v>61.2</v>
      </c>
      <c r="B309">
        <v>26.937885563506899</v>
      </c>
    </row>
    <row r="310" spans="1:2">
      <c r="A310">
        <v>61.4</v>
      </c>
      <c r="B310">
        <v>26.965098084258599</v>
      </c>
    </row>
    <row r="311" spans="1:2">
      <c r="A311">
        <v>61.6</v>
      </c>
      <c r="B311">
        <v>27.1555188525159</v>
      </c>
    </row>
    <row r="312" spans="1:2">
      <c r="A312">
        <v>61.8</v>
      </c>
      <c r="B312">
        <v>27.318697704004801</v>
      </c>
    </row>
    <row r="313" spans="1:2">
      <c r="A313">
        <v>62</v>
      </c>
      <c r="B313">
        <v>27.400273021287401</v>
      </c>
    </row>
    <row r="314" spans="1:2">
      <c r="A314">
        <v>62.2</v>
      </c>
      <c r="B314">
        <v>27.400273021287401</v>
      </c>
    </row>
    <row r="315" spans="1:2">
      <c r="A315">
        <v>62.4</v>
      </c>
      <c r="B315">
        <v>27.617762790105701</v>
      </c>
    </row>
    <row r="316" spans="1:2">
      <c r="A316">
        <v>62.6</v>
      </c>
      <c r="B316">
        <v>27.6449438732887</v>
      </c>
    </row>
    <row r="317" spans="1:2">
      <c r="A317">
        <v>62.8</v>
      </c>
      <c r="B317">
        <v>27.672124177985399</v>
      </c>
    </row>
    <row r="318" spans="1:2">
      <c r="A318">
        <v>63</v>
      </c>
      <c r="B318">
        <v>27.862376792563001</v>
      </c>
    </row>
    <row r="319" spans="1:2">
      <c r="A319">
        <v>63.2</v>
      </c>
      <c r="B319">
        <v>27.943904557723101</v>
      </c>
    </row>
    <row r="320" spans="1:2">
      <c r="A320">
        <v>63.4</v>
      </c>
      <c r="B320">
        <v>28.2699619843516</v>
      </c>
    </row>
    <row r="321" spans="1:2">
      <c r="A321">
        <v>63.6</v>
      </c>
      <c r="B321">
        <v>28.106939416709</v>
      </c>
    </row>
    <row r="322" spans="1:2">
      <c r="A322">
        <v>63.8</v>
      </c>
      <c r="B322">
        <v>28.5144651224937</v>
      </c>
    </row>
    <row r="323" spans="1:2">
      <c r="A323">
        <v>64</v>
      </c>
      <c r="B323">
        <v>28.541629505160198</v>
      </c>
    </row>
    <row r="324" spans="1:2">
      <c r="A324">
        <v>64.2</v>
      </c>
      <c r="B324">
        <v>28.5144651224937</v>
      </c>
    </row>
    <row r="325" spans="1:2">
      <c r="A325">
        <v>64.400000000000006</v>
      </c>
      <c r="B325">
        <v>28.677453565470099</v>
      </c>
    </row>
    <row r="326" spans="1:2">
      <c r="A326">
        <v>64.599999999999994</v>
      </c>
      <c r="B326">
        <v>29.0034228471355</v>
      </c>
    </row>
    <row r="327" spans="1:2">
      <c r="A327">
        <v>64.8</v>
      </c>
      <c r="B327">
        <v>29.139247510962502</v>
      </c>
    </row>
    <row r="328" spans="1:2">
      <c r="A328">
        <v>65</v>
      </c>
      <c r="B328">
        <v>28.677453565470099</v>
      </c>
    </row>
    <row r="329" spans="1:2">
      <c r="A329">
        <v>65.2</v>
      </c>
      <c r="B329">
        <v>29.084916333034801</v>
      </c>
    </row>
    <row r="330" spans="1:2">
      <c r="A330">
        <v>65.400000000000006</v>
      </c>
      <c r="B330">
        <v>28.813279139106101</v>
      </c>
    </row>
    <row r="331" spans="1:2">
      <c r="A331">
        <v>65.599999999999994</v>
      </c>
      <c r="B331">
        <v>29.0034228471355</v>
      </c>
    </row>
    <row r="332" spans="1:2">
      <c r="A332">
        <v>65.8</v>
      </c>
      <c r="B332">
        <v>29.383732410371501</v>
      </c>
    </row>
    <row r="333" spans="1:2">
      <c r="A333">
        <v>66</v>
      </c>
      <c r="B333">
        <v>29.5467318138938</v>
      </c>
    </row>
    <row r="334" spans="1:2">
      <c r="A334">
        <v>66.2</v>
      </c>
      <c r="B334">
        <v>29.764088767798398</v>
      </c>
    </row>
    <row r="335" spans="1:2">
      <c r="A335">
        <v>66.400000000000006</v>
      </c>
      <c r="B335">
        <v>29.736918926463201</v>
      </c>
    </row>
    <row r="336" spans="1:2">
      <c r="A336">
        <v>66.599999999999994</v>
      </c>
      <c r="B336">
        <v>29.5467318138938</v>
      </c>
    </row>
    <row r="337" spans="1:2">
      <c r="A337">
        <v>66.8</v>
      </c>
      <c r="B337">
        <v>30.0358327299456</v>
      </c>
    </row>
    <row r="338" spans="1:2">
      <c r="A338">
        <v>67</v>
      </c>
      <c r="B338">
        <v>29.818435243965801</v>
      </c>
    </row>
    <row r="339" spans="1:2">
      <c r="A339">
        <v>67.2</v>
      </c>
      <c r="B339">
        <v>30.3891948518467</v>
      </c>
    </row>
    <row r="340" spans="1:2">
      <c r="A340">
        <v>67.400000000000006</v>
      </c>
      <c r="B340">
        <v>30.1989050893038</v>
      </c>
    </row>
    <row r="341" spans="1:2">
      <c r="A341">
        <v>67.599999999999994</v>
      </c>
      <c r="B341">
        <v>30.063008850557701</v>
      </c>
    </row>
    <row r="342" spans="1:2">
      <c r="A342">
        <v>67.8</v>
      </c>
      <c r="B342">
        <v>30.4163808979152</v>
      </c>
    </row>
    <row r="343" spans="1:2">
      <c r="A343">
        <v>68</v>
      </c>
      <c r="B343">
        <v>30.144546586702202</v>
      </c>
    </row>
    <row r="344" spans="1:2">
      <c r="A344">
        <v>68.2</v>
      </c>
      <c r="B344">
        <v>30.7699062869195</v>
      </c>
    </row>
    <row r="345" spans="1:2">
      <c r="A345">
        <v>68.400000000000006</v>
      </c>
      <c r="B345">
        <v>30.715504674535602</v>
      </c>
    </row>
    <row r="346" spans="1:2">
      <c r="A346">
        <v>68.599999999999994</v>
      </c>
      <c r="B346">
        <v>30.9331270468372</v>
      </c>
    </row>
    <row r="347" spans="1:2">
      <c r="A347">
        <v>68.8</v>
      </c>
      <c r="B347">
        <v>30.525139310656701</v>
      </c>
    </row>
    <row r="348" spans="1:2">
      <c r="A348">
        <v>69</v>
      </c>
      <c r="B348">
        <v>30.7427022908273</v>
      </c>
    </row>
    <row r="349" spans="1:2">
      <c r="A349">
        <v>69.2</v>
      </c>
      <c r="B349">
        <v>30.960333661002199</v>
      </c>
    </row>
    <row r="350" spans="1:2">
      <c r="A350">
        <v>69.400000000000006</v>
      </c>
      <c r="B350">
        <v>30.715504674535602</v>
      </c>
    </row>
    <row r="351" spans="1:2">
      <c r="A351">
        <v>69.599999999999994</v>
      </c>
      <c r="B351">
        <v>31.014755809496702</v>
      </c>
    </row>
    <row r="352" spans="1:2">
      <c r="A352">
        <v>69.8</v>
      </c>
      <c r="B352">
        <v>31.150825002135601</v>
      </c>
    </row>
    <row r="353" spans="1:2">
      <c r="A353">
        <v>70</v>
      </c>
      <c r="B353">
        <v>30.851508913382599</v>
      </c>
    </row>
    <row r="354" spans="1:2">
      <c r="A354">
        <v>70.2</v>
      </c>
      <c r="B354">
        <v>31.1780416416869</v>
      </c>
    </row>
    <row r="355" spans="1:2">
      <c r="A355">
        <v>70.400000000000006</v>
      </c>
      <c r="B355">
        <v>31.2052649216945</v>
      </c>
    </row>
    <row r="356" spans="1:2">
      <c r="A356">
        <v>70.599999999999994</v>
      </c>
      <c r="B356">
        <v>30.824306926593401</v>
      </c>
    </row>
    <row r="357" spans="1:2">
      <c r="A357">
        <v>70.8</v>
      </c>
      <c r="B357">
        <v>31.395834453386801</v>
      </c>
    </row>
    <row r="358" spans="1:2">
      <c r="A358">
        <v>71</v>
      </c>
      <c r="B358">
        <v>31.286926929878401</v>
      </c>
    </row>
    <row r="359" spans="1:2">
      <c r="A359">
        <v>71.2</v>
      </c>
      <c r="B359">
        <v>30.905921613541299</v>
      </c>
    </row>
    <row r="360" spans="1:2">
      <c r="A360">
        <v>71.400000000000006</v>
      </c>
      <c r="B360">
        <v>31.286926929878401</v>
      </c>
    </row>
    <row r="361" spans="1:2">
      <c r="A361">
        <v>71.599999999999994</v>
      </c>
      <c r="B361">
        <v>31.1780416416869</v>
      </c>
    </row>
    <row r="362" spans="1:2">
      <c r="A362">
        <v>71.8</v>
      </c>
      <c r="B362">
        <v>31.450299533291201</v>
      </c>
    </row>
    <row r="363" spans="1:2">
      <c r="A363">
        <v>72</v>
      </c>
      <c r="B363">
        <v>31.4775316355577</v>
      </c>
    </row>
    <row r="364" spans="1:2">
      <c r="A364">
        <v>72.2</v>
      </c>
      <c r="B364">
        <v>31.314155673185901</v>
      </c>
    </row>
    <row r="365" spans="1:2">
      <c r="A365">
        <v>72.400000000000006</v>
      </c>
      <c r="B365">
        <v>31.450299533291201</v>
      </c>
    </row>
    <row r="366" spans="1:2">
      <c r="A366">
        <v>72.599999999999994</v>
      </c>
      <c r="B366">
        <v>31.368606760936199</v>
      </c>
    </row>
    <row r="367" spans="1:2">
      <c r="A367">
        <v>72.8</v>
      </c>
      <c r="B367">
        <v>31.423068916922599</v>
      </c>
    </row>
    <row r="368" spans="1:2">
      <c r="A368">
        <v>73</v>
      </c>
      <c r="B368">
        <v>31.4775316355577</v>
      </c>
    </row>
    <row r="369" spans="1:2">
      <c r="A369">
        <v>73.2</v>
      </c>
      <c r="B369">
        <v>31.395834453386801</v>
      </c>
    </row>
    <row r="370" spans="1:2">
      <c r="A370">
        <v>73.400000000000006</v>
      </c>
      <c r="B370">
        <v>31.2052649216945</v>
      </c>
    </row>
    <row r="371" spans="1:2">
      <c r="A371">
        <v>73.599999999999994</v>
      </c>
      <c r="B371">
        <v>31.368606760936199</v>
      </c>
    </row>
    <row r="372" spans="1:2">
      <c r="A372">
        <v>73.8</v>
      </c>
      <c r="B372">
        <v>31.2052649216945</v>
      </c>
    </row>
    <row r="373" spans="1:2">
      <c r="A373">
        <v>74</v>
      </c>
      <c r="B373">
        <v>31.259704892316499</v>
      </c>
    </row>
    <row r="374" spans="1:2">
      <c r="A374">
        <v>74.2</v>
      </c>
      <c r="B374">
        <v>31.450299533291201</v>
      </c>
    </row>
    <row r="375" spans="1:2">
      <c r="A375">
        <v>74.400000000000006</v>
      </c>
      <c r="B375">
        <v>31.423068916922599</v>
      </c>
    </row>
    <row r="376" spans="1:2">
      <c r="A376">
        <v>74.599999999999994</v>
      </c>
      <c r="B376">
        <v>31.504765239775399</v>
      </c>
    </row>
    <row r="377" spans="1:2">
      <c r="A377">
        <v>74.8</v>
      </c>
      <c r="B377">
        <v>31.286926929878401</v>
      </c>
    </row>
    <row r="378" spans="1:2">
      <c r="A378">
        <v>75</v>
      </c>
      <c r="B378">
        <v>30.824306926593401</v>
      </c>
    </row>
    <row r="379" spans="1:2">
      <c r="A379">
        <v>75.2</v>
      </c>
      <c r="B379">
        <v>31.1780416416869</v>
      </c>
    </row>
    <row r="380" spans="1:2">
      <c r="A380">
        <v>75.400000000000006</v>
      </c>
      <c r="B380">
        <v>30.878717345061101</v>
      </c>
    </row>
    <row r="381" spans="1:2">
      <c r="A381">
        <v>75.599999999999994</v>
      </c>
      <c r="B381">
        <v>31.423068916922599</v>
      </c>
    </row>
    <row r="382" spans="1:2">
      <c r="A382">
        <v>75.8</v>
      </c>
      <c r="B382">
        <v>31.1780416416869</v>
      </c>
    </row>
    <row r="383" spans="1:2">
      <c r="A383">
        <v>76</v>
      </c>
      <c r="B383">
        <v>31.2052649216945</v>
      </c>
    </row>
    <row r="384" spans="1:2">
      <c r="A384">
        <v>76.2</v>
      </c>
      <c r="B384">
        <v>31.1780416416869</v>
      </c>
    </row>
    <row r="385" spans="1:2">
      <c r="A385">
        <v>76.400000000000006</v>
      </c>
      <c r="B385">
        <v>31.0963956348854</v>
      </c>
    </row>
    <row r="386" spans="1:2">
      <c r="A386">
        <v>76.599999999999994</v>
      </c>
      <c r="B386">
        <v>31.3413805062203</v>
      </c>
    </row>
    <row r="387" spans="1:2">
      <c r="A387">
        <v>76.8</v>
      </c>
      <c r="B387">
        <v>31.314155673185901</v>
      </c>
    </row>
    <row r="388" spans="1:2">
      <c r="A388">
        <v>77</v>
      </c>
      <c r="B388">
        <v>30.9331270468372</v>
      </c>
    </row>
    <row r="389" spans="1:2">
      <c r="A389">
        <v>77.2</v>
      </c>
      <c r="B389">
        <v>31.1780416416869</v>
      </c>
    </row>
    <row r="390" spans="1:2">
      <c r="A390">
        <v>77.400000000000006</v>
      </c>
      <c r="B390">
        <v>31.232484228273002</v>
      </c>
    </row>
    <row r="391" spans="1:2">
      <c r="A391">
        <v>77.599999999999994</v>
      </c>
      <c r="B391">
        <v>31.0963956348854</v>
      </c>
    </row>
    <row r="392" spans="1:2">
      <c r="A392">
        <v>77.8</v>
      </c>
      <c r="B392">
        <v>31.1780416416869</v>
      </c>
    </row>
    <row r="393" spans="1:2">
      <c r="A393">
        <v>78</v>
      </c>
      <c r="B393">
        <v>30.661112583207501</v>
      </c>
    </row>
    <row r="394" spans="1:2">
      <c r="A394">
        <v>78.2</v>
      </c>
      <c r="B394">
        <v>31.014755809496702</v>
      </c>
    </row>
    <row r="395" spans="1:2">
      <c r="A395">
        <v>78.400000000000006</v>
      </c>
      <c r="B395">
        <v>31.150825002135601</v>
      </c>
    </row>
    <row r="396" spans="1:2">
      <c r="A396">
        <v>78.599999999999994</v>
      </c>
      <c r="B396">
        <v>30.633912765773001</v>
      </c>
    </row>
    <row r="397" spans="1:2">
      <c r="A397">
        <v>78.8</v>
      </c>
      <c r="B397">
        <v>30.9331270468372</v>
      </c>
    </row>
    <row r="398" spans="1:2">
      <c r="A398">
        <v>79</v>
      </c>
      <c r="B398">
        <v>30.960333661002199</v>
      </c>
    </row>
    <row r="399" spans="1:2">
      <c r="A399">
        <v>79.2</v>
      </c>
      <c r="B399">
        <v>30.851508913382599</v>
      </c>
    </row>
    <row r="400" spans="1:2">
      <c r="A400">
        <v>79.400000000000006</v>
      </c>
      <c r="B400">
        <v>30.9331270468372</v>
      </c>
    </row>
    <row r="401" spans="1:2">
      <c r="A401">
        <v>79.599999999999994</v>
      </c>
      <c r="B401">
        <v>30.878717345061101</v>
      </c>
    </row>
    <row r="402" spans="1:2">
      <c r="A402">
        <v>79.8</v>
      </c>
      <c r="B402">
        <v>30.960333661002199</v>
      </c>
    </row>
    <row r="403" spans="1:2">
      <c r="A403">
        <v>80</v>
      </c>
      <c r="B403">
        <v>30.960333661002199</v>
      </c>
    </row>
    <row r="404" spans="1:2">
      <c r="A404">
        <v>80.2</v>
      </c>
      <c r="B404">
        <v>30.334825323016901</v>
      </c>
    </row>
    <row r="405" spans="1:2">
      <c r="A405">
        <v>80.400000000000006</v>
      </c>
      <c r="B405">
        <v>30.633912765773001</v>
      </c>
    </row>
    <row r="406" spans="1:2">
      <c r="A406">
        <v>80.599999999999994</v>
      </c>
      <c r="B406">
        <v>30.4163808979152</v>
      </c>
    </row>
    <row r="407" spans="1:2">
      <c r="A407">
        <v>80.8</v>
      </c>
      <c r="B407">
        <v>30.552335206361899</v>
      </c>
    </row>
    <row r="408" spans="1:2">
      <c r="A408">
        <v>81</v>
      </c>
      <c r="B408">
        <v>30.7427022908273</v>
      </c>
    </row>
    <row r="409" spans="1:2">
      <c r="A409">
        <v>81.2</v>
      </c>
      <c r="B409">
        <v>30.253271889387701</v>
      </c>
    </row>
    <row r="410" spans="1:2">
      <c r="A410">
        <v>81.400000000000006</v>
      </c>
      <c r="B410">
        <v>30.797106056456801</v>
      </c>
    </row>
    <row r="411" spans="1:2">
      <c r="A411">
        <v>81.599999999999994</v>
      </c>
      <c r="B411">
        <v>30.443573128819398</v>
      </c>
    </row>
    <row r="412" spans="1:2">
      <c r="A412">
        <v>81.8</v>
      </c>
      <c r="B412">
        <v>30.525139310656701</v>
      </c>
    </row>
    <row r="413" spans="1:2">
      <c r="A413">
        <v>82</v>
      </c>
      <c r="B413">
        <v>30.6067192631007</v>
      </c>
    </row>
    <row r="414" spans="1:2">
      <c r="A414">
        <v>82.2</v>
      </c>
      <c r="B414">
        <v>30.334825323016901</v>
      </c>
    </row>
    <row r="415" spans="1:2">
      <c r="A415">
        <v>82.4</v>
      </c>
      <c r="B415">
        <v>30.362009665565001</v>
      </c>
    </row>
    <row r="416" spans="1:2">
      <c r="A416">
        <v>82.6</v>
      </c>
      <c r="B416">
        <v>30.525139310656701</v>
      </c>
    </row>
    <row r="417" spans="1:2">
      <c r="A417">
        <v>82.8</v>
      </c>
      <c r="B417">
        <v>30.334825323016901</v>
      </c>
    </row>
    <row r="418" spans="1:2">
      <c r="A418">
        <v>83</v>
      </c>
      <c r="B418">
        <v>30.443573128819398</v>
      </c>
    </row>
    <row r="419" spans="1:2">
      <c r="A419">
        <v>83.2</v>
      </c>
      <c r="B419">
        <v>30.3076364999853</v>
      </c>
    </row>
    <row r="420" spans="1:2">
      <c r="A420">
        <v>83.4</v>
      </c>
      <c r="B420">
        <v>30.171725472325999</v>
      </c>
    </row>
    <row r="421" spans="1:2">
      <c r="A421">
        <v>83.6</v>
      </c>
      <c r="B421">
        <v>29.981477119433301</v>
      </c>
    </row>
    <row r="422" spans="1:2">
      <c r="A422">
        <v>83.8</v>
      </c>
      <c r="B422">
        <v>30.253271889387701</v>
      </c>
    </row>
    <row r="423" spans="1:2">
      <c r="A423">
        <v>84</v>
      </c>
      <c r="B423">
        <v>30.362009665565001</v>
      </c>
    </row>
    <row r="424" spans="1:2">
      <c r="A424">
        <v>84.2</v>
      </c>
      <c r="B424">
        <v>30.280453796901199</v>
      </c>
    </row>
    <row r="425" spans="1:2">
      <c r="A425">
        <v>84.4</v>
      </c>
      <c r="B425">
        <v>30.4163808979152</v>
      </c>
    </row>
    <row r="426" spans="1:2">
      <c r="A426">
        <v>84.6</v>
      </c>
      <c r="B426">
        <v>29.981477119433301</v>
      </c>
    </row>
    <row r="427" spans="1:2">
      <c r="A427">
        <v>84.8</v>
      </c>
      <c r="B427">
        <v>30.144546586702202</v>
      </c>
    </row>
    <row r="428" spans="1:2">
      <c r="A428">
        <v>85</v>
      </c>
      <c r="B428">
        <v>30.171725472325999</v>
      </c>
    </row>
    <row r="429" spans="1:2">
      <c r="A429">
        <v>85.2</v>
      </c>
      <c r="B429">
        <v>29.818435243965801</v>
      </c>
    </row>
    <row r="430" spans="1:2">
      <c r="A430">
        <v>85.4</v>
      </c>
      <c r="B430">
        <v>30.1989050893038</v>
      </c>
    </row>
    <row r="431" spans="1:2">
      <c r="A431">
        <v>85.6</v>
      </c>
      <c r="B431">
        <v>29.899956265943501</v>
      </c>
    </row>
    <row r="432" spans="1:2">
      <c r="A432">
        <v>85.8</v>
      </c>
      <c r="B432">
        <v>29.981477119433301</v>
      </c>
    </row>
    <row r="433" spans="1:2">
      <c r="A433">
        <v>86</v>
      </c>
      <c r="B433">
        <v>29.791264405393399</v>
      </c>
    </row>
    <row r="434" spans="1:2">
      <c r="A434">
        <v>86.2</v>
      </c>
      <c r="B434">
        <v>30.008657260417699</v>
      </c>
    </row>
    <row r="435" spans="1:2">
      <c r="A435">
        <v>86.4</v>
      </c>
      <c r="B435">
        <v>29.981477119433301</v>
      </c>
    </row>
    <row r="436" spans="1:2">
      <c r="A436">
        <v>86.6</v>
      </c>
      <c r="B436">
        <v>29.9271292915545</v>
      </c>
    </row>
    <row r="437" spans="1:2">
      <c r="A437">
        <v>86.8</v>
      </c>
      <c r="B437">
        <v>29.872778505117999</v>
      </c>
    </row>
    <row r="438" spans="1:2">
      <c r="A438">
        <v>87</v>
      </c>
      <c r="B438">
        <v>29.872778505117999</v>
      </c>
    </row>
    <row r="439" spans="1:2">
      <c r="A439">
        <v>87.2</v>
      </c>
      <c r="B439">
        <v>29.818435243965801</v>
      </c>
    </row>
    <row r="440" spans="1:2">
      <c r="A440">
        <v>87.4</v>
      </c>
      <c r="B440">
        <v>29.709749559616299</v>
      </c>
    </row>
    <row r="441" spans="1:2">
      <c r="A441">
        <v>87.6</v>
      </c>
      <c r="B441">
        <v>29.438062542182401</v>
      </c>
    </row>
    <row r="442" spans="1:2">
      <c r="A442">
        <v>87.8</v>
      </c>
      <c r="B442">
        <v>29.573903975813099</v>
      </c>
    </row>
    <row r="443" spans="1:2">
      <c r="A443">
        <v>88</v>
      </c>
      <c r="B443">
        <v>29.519565319110299</v>
      </c>
    </row>
    <row r="444" spans="1:2">
      <c r="A444">
        <v>88.2</v>
      </c>
      <c r="B444">
        <v>29.220737271425499</v>
      </c>
    </row>
    <row r="445" spans="1:2">
      <c r="A445">
        <v>88.4</v>
      </c>
      <c r="B445">
        <v>29.302233861469301</v>
      </c>
    </row>
    <row r="446" spans="1:2">
      <c r="A446">
        <v>88.6</v>
      </c>
      <c r="B446">
        <v>29.5467318138938</v>
      </c>
    </row>
    <row r="447" spans="1:2">
      <c r="A447">
        <v>88.8</v>
      </c>
      <c r="B447">
        <v>29.5467318138938</v>
      </c>
    </row>
    <row r="448" spans="1:2">
      <c r="A448">
        <v>89</v>
      </c>
      <c r="B448">
        <v>29.5467318138938</v>
      </c>
    </row>
    <row r="449" spans="1:2">
      <c r="A449">
        <v>89.2</v>
      </c>
      <c r="B449">
        <v>29.030590816112699</v>
      </c>
    </row>
    <row r="450" spans="1:2">
      <c r="A450">
        <v>89.4</v>
      </c>
      <c r="B450">
        <v>29.220737271425499</v>
      </c>
    </row>
    <row r="451" spans="1:2">
      <c r="A451">
        <v>89.6</v>
      </c>
      <c r="B451">
        <v>29.193573869882801</v>
      </c>
    </row>
    <row r="452" spans="1:2">
      <c r="A452">
        <v>89.8</v>
      </c>
      <c r="B452">
        <v>29.084916333034801</v>
      </c>
    </row>
    <row r="453" spans="1:2">
      <c r="A453">
        <v>90</v>
      </c>
      <c r="B453">
        <v>29.0577535380055</v>
      </c>
    </row>
    <row r="454" spans="1:2">
      <c r="A454">
        <v>90.2</v>
      </c>
      <c r="B454">
        <v>29.410897335357401</v>
      </c>
    </row>
    <row r="455" spans="1:2">
      <c r="A455">
        <v>90.4</v>
      </c>
      <c r="B455">
        <v>29.193573869882801</v>
      </c>
    </row>
    <row r="456" spans="1:2">
      <c r="A456">
        <v>90.6</v>
      </c>
      <c r="B456">
        <v>28.8404418538519</v>
      </c>
    </row>
    <row r="457" spans="1:2">
      <c r="A457">
        <v>90.8</v>
      </c>
      <c r="B457">
        <v>29.356567751171202</v>
      </c>
    </row>
    <row r="458" spans="1:2">
      <c r="A458">
        <v>91</v>
      </c>
      <c r="B458">
        <v>29.2479061467943</v>
      </c>
    </row>
    <row r="459" spans="1:2">
      <c r="A459">
        <v>91.2</v>
      </c>
      <c r="B459">
        <v>29.383732410371501</v>
      </c>
    </row>
    <row r="460" spans="1:2">
      <c r="A460">
        <v>91.4</v>
      </c>
      <c r="B460">
        <v>28.976260223362001</v>
      </c>
    </row>
    <row r="461" spans="1:2">
      <c r="A461">
        <v>91.6</v>
      </c>
      <c r="B461">
        <v>29.1120792172538</v>
      </c>
    </row>
    <row r="462" spans="1:2">
      <c r="A462">
        <v>91.8</v>
      </c>
      <c r="B462">
        <v>29.220737271425499</v>
      </c>
    </row>
    <row r="463" spans="1:2">
      <c r="A463">
        <v>92</v>
      </c>
      <c r="B463">
        <v>29.1120792172538</v>
      </c>
    </row>
    <row r="464" spans="1:2">
      <c r="A464">
        <v>92.2</v>
      </c>
      <c r="B464">
        <v>29.0577535380055</v>
      </c>
    </row>
    <row r="465" spans="1:2">
      <c r="A465">
        <v>92.4</v>
      </c>
      <c r="B465">
        <v>29.139247510962502</v>
      </c>
    </row>
    <row r="466" spans="1:2">
      <c r="A466">
        <v>92.6</v>
      </c>
      <c r="B466">
        <v>29.0034228471355</v>
      </c>
    </row>
    <row r="467" spans="1:2">
      <c r="A467">
        <v>92.8</v>
      </c>
      <c r="B467">
        <v>29.0034228471355</v>
      </c>
    </row>
    <row r="468" spans="1:2">
      <c r="A468">
        <v>93</v>
      </c>
      <c r="B468">
        <v>28.976260223362001</v>
      </c>
    </row>
    <row r="469" spans="1:2">
      <c r="A469">
        <v>93.2</v>
      </c>
      <c r="B469">
        <v>29.139247510962502</v>
      </c>
    </row>
    <row r="470" spans="1:2">
      <c r="A470">
        <v>93.4</v>
      </c>
      <c r="B470">
        <v>28.949097624561801</v>
      </c>
    </row>
    <row r="471" spans="1:2">
      <c r="A471">
        <v>93.6</v>
      </c>
      <c r="B471">
        <v>28.432965117916201</v>
      </c>
    </row>
    <row r="472" spans="1:2">
      <c r="A472">
        <v>93.8</v>
      </c>
      <c r="B472">
        <v>28.867604513301298</v>
      </c>
    </row>
    <row r="473" spans="1:2">
      <c r="A473">
        <v>94</v>
      </c>
      <c r="B473">
        <v>28.867604513301298</v>
      </c>
    </row>
    <row r="474" spans="1:2">
      <c r="A474">
        <v>94.2</v>
      </c>
      <c r="B474">
        <v>28.623126630381002</v>
      </c>
    </row>
    <row r="475" spans="1:2">
      <c r="A475">
        <v>94.4</v>
      </c>
      <c r="B475">
        <v>28.704622101822999</v>
      </c>
    </row>
    <row r="476" spans="1:2">
      <c r="A476">
        <v>94.6</v>
      </c>
      <c r="B476">
        <v>28.976260223362001</v>
      </c>
    </row>
    <row r="477" spans="1:2">
      <c r="A477">
        <v>94.8</v>
      </c>
      <c r="B477">
        <v>28.7589481752895</v>
      </c>
    </row>
    <row r="478" spans="1:2">
      <c r="A478">
        <v>95</v>
      </c>
      <c r="B478">
        <v>28.7317851983127</v>
      </c>
    </row>
    <row r="479" spans="1:2">
      <c r="A479">
        <v>95.2</v>
      </c>
      <c r="B479">
        <v>28.704622101822999</v>
      </c>
    </row>
    <row r="480" spans="1:2">
      <c r="A480">
        <v>95.4</v>
      </c>
      <c r="B480">
        <v>28.188452683465901</v>
      </c>
    </row>
    <row r="481" spans="1:2">
      <c r="A481">
        <v>95.6</v>
      </c>
      <c r="B481">
        <v>28.378633864096699</v>
      </c>
    </row>
    <row r="482" spans="1:2">
      <c r="A482">
        <v>95.8</v>
      </c>
      <c r="B482">
        <v>28.460130292635998</v>
      </c>
    </row>
    <row r="483" spans="1:2">
      <c r="A483">
        <v>96</v>
      </c>
      <c r="B483">
        <v>28.623126630381002</v>
      </c>
    </row>
    <row r="484" spans="1:2">
      <c r="A484">
        <v>96.2</v>
      </c>
      <c r="B484">
        <v>28.405799647087498</v>
      </c>
    </row>
    <row r="485" spans="1:2">
      <c r="A485">
        <v>96.4</v>
      </c>
      <c r="B485">
        <v>28.215621101253699</v>
      </c>
    </row>
    <row r="486" spans="1:2">
      <c r="A486">
        <v>96.6</v>
      </c>
      <c r="B486">
        <v>28.3242959924684</v>
      </c>
    </row>
    <row r="487" spans="1:2">
      <c r="A487">
        <v>96.8</v>
      </c>
      <c r="B487">
        <v>28.215621101253699</v>
      </c>
    </row>
    <row r="488" spans="1:2">
      <c r="A488">
        <v>97</v>
      </c>
      <c r="B488">
        <v>28.432965117916201</v>
      </c>
    </row>
    <row r="489" spans="1:2">
      <c r="A489">
        <v>97.2</v>
      </c>
      <c r="B489">
        <v>28.3242959924684</v>
      </c>
    </row>
    <row r="490" spans="1:2">
      <c r="A490">
        <v>97.4</v>
      </c>
      <c r="B490">
        <v>28.188452683465901</v>
      </c>
    </row>
    <row r="491" spans="1:2">
      <c r="A491">
        <v>97.6</v>
      </c>
      <c r="B491">
        <v>28.405799647087498</v>
      </c>
    </row>
    <row r="492" spans="1:2">
      <c r="A492">
        <v>97.8</v>
      </c>
      <c r="B492">
        <v>28.079769140124199</v>
      </c>
    </row>
    <row r="493" spans="1:2">
      <c r="A493">
        <v>98</v>
      </c>
      <c r="B493">
        <v>27.943904557723101</v>
      </c>
    </row>
    <row r="494" spans="1:2">
      <c r="A494">
        <v>98.2</v>
      </c>
      <c r="B494">
        <v>27.9982499112709</v>
      </c>
    </row>
    <row r="495" spans="1:2">
      <c r="A495">
        <v>98.4</v>
      </c>
      <c r="B495">
        <v>28.297129176599299</v>
      </c>
    </row>
    <row r="496" spans="1:2">
      <c r="A496">
        <v>98.6</v>
      </c>
      <c r="B496">
        <v>28.134109204535701</v>
      </c>
    </row>
    <row r="497" spans="1:2">
      <c r="A497">
        <v>98.8</v>
      </c>
      <c r="B497">
        <v>28.079769140124199</v>
      </c>
    </row>
    <row r="498" spans="1:2">
      <c r="A498">
        <v>99</v>
      </c>
      <c r="B498">
        <v>28.297129176599299</v>
      </c>
    </row>
    <row r="499" spans="1:2">
      <c r="A499">
        <v>99.2</v>
      </c>
      <c r="B499">
        <v>27.8080200403001</v>
      </c>
    </row>
    <row r="500" spans="1:2">
      <c r="A500">
        <v>99.4</v>
      </c>
      <c r="B500">
        <v>28.079769140124199</v>
      </c>
    </row>
    <row r="501" spans="1:2">
      <c r="A501">
        <v>99.6</v>
      </c>
      <c r="B501">
        <v>28.242789094499901</v>
      </c>
    </row>
    <row r="502" spans="1:2">
      <c r="A502">
        <v>99.8</v>
      </c>
      <c r="B502">
        <v>27.590575599937502</v>
      </c>
    </row>
    <row r="503" spans="1:2">
      <c r="A503">
        <v>100</v>
      </c>
      <c r="B503">
        <v>28.079769140124199</v>
      </c>
    </row>
    <row r="504" spans="1:2">
      <c r="A504">
        <v>100.2</v>
      </c>
      <c r="B504">
        <v>27.9167257049989</v>
      </c>
    </row>
    <row r="505" spans="1:2">
      <c r="A505">
        <v>100.4</v>
      </c>
      <c r="B505">
        <v>28.025421750556401</v>
      </c>
    </row>
    <row r="506" spans="1:2">
      <c r="A506">
        <v>100.6</v>
      </c>
      <c r="B506">
        <v>27.4818343622185</v>
      </c>
    </row>
    <row r="507" spans="1:2">
      <c r="A507">
        <v>100.8</v>
      </c>
      <c r="B507">
        <v>27.536209356356899</v>
      </c>
    </row>
    <row r="508" spans="1:2">
      <c r="A508">
        <v>101</v>
      </c>
      <c r="B508">
        <v>27.672124177985399</v>
      </c>
    </row>
    <row r="509" spans="1:2">
      <c r="A509">
        <v>101.2</v>
      </c>
      <c r="B509">
        <v>27.7808433274623</v>
      </c>
    </row>
    <row r="510" spans="1:2">
      <c r="A510">
        <v>101.4</v>
      </c>
      <c r="B510">
        <v>27.943904557723101</v>
      </c>
    </row>
    <row r="511" spans="1:2">
      <c r="A511">
        <v>101.6</v>
      </c>
      <c r="B511">
        <v>27.726487841154299</v>
      </c>
    </row>
    <row r="512" spans="1:2">
      <c r="A512">
        <v>101.8</v>
      </c>
      <c r="B512">
        <v>27.8895515573764</v>
      </c>
    </row>
    <row r="513" spans="1:2">
      <c r="A513">
        <v>102</v>
      </c>
      <c r="B513">
        <v>27.590575599937502</v>
      </c>
    </row>
    <row r="514" spans="1:2">
      <c r="A514">
        <v>102.2</v>
      </c>
      <c r="B514">
        <v>27.862376792563001</v>
      </c>
    </row>
    <row r="515" spans="1:2">
      <c r="A515">
        <v>102.4</v>
      </c>
      <c r="B515">
        <v>27.672124177985399</v>
      </c>
    </row>
    <row r="516" spans="1:2">
      <c r="A516">
        <v>102.6</v>
      </c>
      <c r="B516">
        <v>27.672124177985399</v>
      </c>
    </row>
    <row r="517" spans="1:2">
      <c r="A517">
        <v>102.8</v>
      </c>
      <c r="B517">
        <v>27.509024954108501</v>
      </c>
    </row>
    <row r="518" spans="1:2">
      <c r="A518">
        <v>103</v>
      </c>
      <c r="B518">
        <v>27.699303724690999</v>
      </c>
    </row>
    <row r="519" spans="1:2">
      <c r="A519">
        <v>103.2</v>
      </c>
      <c r="B519">
        <v>27.7808433274623</v>
      </c>
    </row>
    <row r="520" spans="1:2">
      <c r="A520">
        <v>103.4</v>
      </c>
      <c r="B520">
        <v>27.672124177985399</v>
      </c>
    </row>
    <row r="521" spans="1:2">
      <c r="A521">
        <v>103.6</v>
      </c>
      <c r="B521">
        <v>27.128320250797099</v>
      </c>
    </row>
    <row r="522" spans="1:2">
      <c r="A522">
        <v>103.8</v>
      </c>
      <c r="B522">
        <v>27.672124177985399</v>
      </c>
    </row>
    <row r="523" spans="1:2">
      <c r="A523">
        <v>104</v>
      </c>
      <c r="B523">
        <v>27.672124177985399</v>
      </c>
    </row>
    <row r="524" spans="1:2">
      <c r="A524">
        <v>104.2</v>
      </c>
      <c r="B524">
        <v>27.536209356356899</v>
      </c>
    </row>
    <row r="525" spans="1:2">
      <c r="A525">
        <v>104.4</v>
      </c>
      <c r="B525">
        <v>27.1827216176723</v>
      </c>
    </row>
    <row r="526" spans="1:2">
      <c r="A526">
        <v>104.6</v>
      </c>
      <c r="B526">
        <v>27.128320250797099</v>
      </c>
    </row>
    <row r="527" spans="1:2">
      <c r="A527">
        <v>104.8</v>
      </c>
      <c r="B527">
        <v>27.345888703803599</v>
      </c>
    </row>
    <row r="528" spans="1:2">
      <c r="A528">
        <v>105</v>
      </c>
      <c r="B528">
        <v>27.345888703803599</v>
      </c>
    </row>
    <row r="529" spans="1:2">
      <c r="A529">
        <v>105.2</v>
      </c>
      <c r="B529">
        <v>27.509024954108501</v>
      </c>
    </row>
    <row r="530" spans="1:2">
      <c r="A530">
        <v>105.4</v>
      </c>
      <c r="B530">
        <v>27.454648177366099</v>
      </c>
    </row>
    <row r="531" spans="1:2">
      <c r="A531">
        <v>105.6</v>
      </c>
      <c r="B531">
        <v>27.400273021287401</v>
      </c>
    </row>
    <row r="532" spans="1:2">
      <c r="A532">
        <v>105.8</v>
      </c>
      <c r="B532">
        <v>27.373078699658699</v>
      </c>
    </row>
    <row r="533" spans="1:2">
      <c r="A533">
        <v>106</v>
      </c>
      <c r="B533">
        <v>27.4818343622185</v>
      </c>
    </row>
    <row r="534" spans="1:2">
      <c r="A534">
        <v>106.2</v>
      </c>
      <c r="B534">
        <v>27.400273021287401</v>
      </c>
    </row>
    <row r="535" spans="1:2">
      <c r="A535">
        <v>106.4</v>
      </c>
      <c r="B535">
        <v>27.237113165572399</v>
      </c>
    </row>
    <row r="536" spans="1:2">
      <c r="A536">
        <v>106.6</v>
      </c>
      <c r="B536">
        <v>27.427461070553999</v>
      </c>
    </row>
    <row r="537" spans="1:2">
      <c r="A537">
        <v>106.8</v>
      </c>
      <c r="B537">
        <v>27.101120481166099</v>
      </c>
    </row>
    <row r="538" spans="1:2">
      <c r="A538">
        <v>107</v>
      </c>
      <c r="B538">
        <v>27.291505679767099</v>
      </c>
    </row>
    <row r="539" spans="1:2">
      <c r="A539">
        <v>107.2</v>
      </c>
      <c r="B539">
        <v>27.1555188525159</v>
      </c>
    </row>
    <row r="540" spans="1:2">
      <c r="A540">
        <v>107.4</v>
      </c>
      <c r="B540">
        <v>27.2643073003829</v>
      </c>
    </row>
    <row r="541" spans="1:2">
      <c r="A541">
        <v>107.6</v>
      </c>
      <c r="B541">
        <v>27.345888703803599</v>
      </c>
    </row>
    <row r="542" spans="1:2">
      <c r="A542">
        <v>107.8</v>
      </c>
      <c r="B542">
        <v>27.291505679767099</v>
      </c>
    </row>
    <row r="543" spans="1:2">
      <c r="A543">
        <v>108</v>
      </c>
      <c r="B543">
        <v>27.291505679767099</v>
      </c>
    </row>
    <row r="544" spans="1:2">
      <c r="A544">
        <v>108.2</v>
      </c>
      <c r="B544">
        <v>27.128320250797099</v>
      </c>
    </row>
    <row r="545" spans="1:2">
      <c r="A545">
        <v>108.4</v>
      </c>
      <c r="B545">
        <v>26.692948588750099</v>
      </c>
    </row>
    <row r="546" spans="1:2">
      <c r="A546">
        <v>108.6</v>
      </c>
      <c r="B546">
        <v>27.128320250797099</v>
      </c>
    </row>
    <row r="547" spans="1:2">
      <c r="A547">
        <v>108.8</v>
      </c>
      <c r="B547">
        <v>26.8834671928389</v>
      </c>
    </row>
    <row r="548" spans="1:2">
      <c r="A548">
        <v>109</v>
      </c>
      <c r="B548">
        <v>26.937885563506899</v>
      </c>
    </row>
    <row r="549" spans="1:2">
      <c r="A549">
        <v>109.2</v>
      </c>
      <c r="B549">
        <v>27.128320250797099</v>
      </c>
    </row>
    <row r="550" spans="1:2">
      <c r="A550">
        <v>109.4</v>
      </c>
      <c r="B550">
        <v>26.72016833763</v>
      </c>
    </row>
    <row r="551" spans="1:2">
      <c r="A551">
        <v>109.6</v>
      </c>
      <c r="B551">
        <v>26.8018241284542</v>
      </c>
    </row>
    <row r="552" spans="1:2">
      <c r="A552">
        <v>109.8</v>
      </c>
      <c r="B552">
        <v>26.611274968677801</v>
      </c>
    </row>
    <row r="553" spans="1:2">
      <c r="A553">
        <v>110</v>
      </c>
      <c r="B553">
        <v>26.665727344021299</v>
      </c>
    </row>
    <row r="554" spans="1:2">
      <c r="A554">
        <v>110.2</v>
      </c>
      <c r="B554">
        <v>27.073919523127898</v>
      </c>
    </row>
    <row r="555" spans="1:2">
      <c r="A555">
        <v>110.4</v>
      </c>
      <c r="B555">
        <v>26.9923040011262</v>
      </c>
    </row>
    <row r="556" spans="1:2">
      <c r="A556">
        <v>110.6</v>
      </c>
      <c r="B556">
        <v>26.937885563506899</v>
      </c>
    </row>
    <row r="557" spans="1:2">
      <c r="A557">
        <v>110.8</v>
      </c>
      <c r="B557">
        <v>27.073919523127898</v>
      </c>
    </row>
    <row r="558" spans="1:2">
      <c r="A558">
        <v>111</v>
      </c>
      <c r="B558">
        <v>26.8018241284542</v>
      </c>
    </row>
    <row r="559" spans="1:2">
      <c r="A559">
        <v>111.2</v>
      </c>
      <c r="B559">
        <v>26.556821679740501</v>
      </c>
    </row>
    <row r="560" spans="1:2">
      <c r="A560">
        <v>111.4</v>
      </c>
      <c r="B560">
        <v>26.72016833763</v>
      </c>
    </row>
    <row r="561" spans="1:2">
      <c r="A561">
        <v>111.6</v>
      </c>
      <c r="B561">
        <v>26.8018241284542</v>
      </c>
    </row>
    <row r="562" spans="1:2">
      <c r="A562">
        <v>111.8</v>
      </c>
      <c r="B562">
        <v>26.8834671928389</v>
      </c>
    </row>
    <row r="563" spans="1:2">
      <c r="A563">
        <v>112</v>
      </c>
      <c r="B563">
        <v>26.8290380986146</v>
      </c>
    </row>
    <row r="564" spans="1:2">
      <c r="A564">
        <v>112.2</v>
      </c>
      <c r="B564">
        <v>26.229945984906902</v>
      </c>
    </row>
    <row r="565" spans="1:2">
      <c r="A565">
        <v>112.4</v>
      </c>
      <c r="B565">
        <v>26.8018241284542</v>
      </c>
    </row>
    <row r="566" spans="1:2">
      <c r="A566">
        <v>112.6</v>
      </c>
      <c r="B566">
        <v>26.611274968677801</v>
      </c>
    </row>
    <row r="567" spans="1:2">
      <c r="A567">
        <v>112.8</v>
      </c>
      <c r="B567">
        <v>26.692948588750099</v>
      </c>
    </row>
    <row r="568" spans="1:2">
      <c r="A568">
        <v>113</v>
      </c>
      <c r="B568">
        <v>26.665727344021299</v>
      </c>
    </row>
    <row r="569" spans="1:2">
      <c r="A569">
        <v>113.2</v>
      </c>
      <c r="B569">
        <v>26.72016833763</v>
      </c>
    </row>
    <row r="570" spans="1:2">
      <c r="A570">
        <v>113.4</v>
      </c>
      <c r="B570">
        <v>26.692948588750099</v>
      </c>
    </row>
    <row r="571" spans="1:2">
      <c r="A571">
        <v>113.6</v>
      </c>
      <c r="B571">
        <v>26.638504582948499</v>
      </c>
    </row>
    <row r="572" spans="1:2">
      <c r="A572">
        <v>113.8</v>
      </c>
      <c r="B572">
        <v>26.747391926044099</v>
      </c>
    </row>
    <row r="573" spans="1:2">
      <c r="A573">
        <v>114</v>
      </c>
      <c r="B573">
        <v>26.556821679740501</v>
      </c>
    </row>
    <row r="574" spans="1:2">
      <c r="A574">
        <v>114.2</v>
      </c>
      <c r="B574">
        <v>26.665727344021299</v>
      </c>
    </row>
    <row r="575" spans="1:2">
      <c r="A575">
        <v>114.4</v>
      </c>
      <c r="B575">
        <v>26.066408088771102</v>
      </c>
    </row>
    <row r="576" spans="1:2">
      <c r="A576">
        <v>114.6</v>
      </c>
      <c r="B576">
        <v>26.175439175689402</v>
      </c>
    </row>
    <row r="577" spans="1:2">
      <c r="A577">
        <v>114.8</v>
      </c>
      <c r="B577">
        <v>26.175439175689402</v>
      </c>
    </row>
    <row r="578" spans="1:2">
      <c r="A578">
        <v>115</v>
      </c>
      <c r="B578">
        <v>26.148185613920202</v>
      </c>
    </row>
    <row r="579" spans="1:2">
      <c r="A579">
        <v>115.2</v>
      </c>
      <c r="B579">
        <v>26.284440095263999</v>
      </c>
    </row>
    <row r="580" spans="1:2">
      <c r="A580">
        <v>115.4</v>
      </c>
      <c r="B580">
        <v>26.502356679883</v>
      </c>
    </row>
    <row r="581" spans="1:2">
      <c r="A581">
        <v>115.6</v>
      </c>
      <c r="B581">
        <v>26.257193951978302</v>
      </c>
    </row>
    <row r="582" spans="1:2">
      <c r="A582">
        <v>115.8</v>
      </c>
      <c r="B582">
        <v>25.957345522633801</v>
      </c>
    </row>
    <row r="583" spans="1:2">
      <c r="A583">
        <v>116</v>
      </c>
      <c r="B583">
        <v>26.475124389705801</v>
      </c>
    </row>
    <row r="584" spans="1:2">
      <c r="A584">
        <v>116.2</v>
      </c>
      <c r="B584">
        <v>26.4206548094044</v>
      </c>
    </row>
    <row r="585" spans="1:2">
      <c r="A585">
        <v>116.4</v>
      </c>
      <c r="B585">
        <v>26.175439175689402</v>
      </c>
    </row>
    <row r="586" spans="1:2">
      <c r="A586">
        <v>116.6</v>
      </c>
      <c r="B586">
        <v>26.120930146381099</v>
      </c>
    </row>
    <row r="587" spans="1:2">
      <c r="A587">
        <v>116.8</v>
      </c>
      <c r="B587">
        <v>26.229945984906902</v>
      </c>
    </row>
    <row r="588" spans="1:2">
      <c r="A588">
        <v>117</v>
      </c>
      <c r="B588">
        <v>26.3389323120585</v>
      </c>
    </row>
    <row r="589" spans="1:2">
      <c r="A589">
        <v>117.2</v>
      </c>
      <c r="B589">
        <v>25.711834189970102</v>
      </c>
    </row>
    <row r="590" spans="1:2">
      <c r="A590">
        <v>117.4</v>
      </c>
      <c r="B590">
        <v>26.284440095263999</v>
      </c>
    </row>
    <row r="591" spans="1:2">
      <c r="A591">
        <v>117.6</v>
      </c>
      <c r="B591">
        <v>26.3116897552053</v>
      </c>
    </row>
    <row r="592" spans="1:2">
      <c r="A592">
        <v>117.8</v>
      </c>
      <c r="B592">
        <v>26.3116897552053</v>
      </c>
    </row>
    <row r="593" spans="1:2">
      <c r="A593">
        <v>118</v>
      </c>
      <c r="B593">
        <v>26.229945984906902</v>
      </c>
    </row>
    <row r="594" spans="1:2">
      <c r="A594">
        <v>118.2</v>
      </c>
      <c r="B594">
        <v>25.984618180397302</v>
      </c>
    </row>
    <row r="595" spans="1:2">
      <c r="A595">
        <v>118.4</v>
      </c>
      <c r="B595">
        <v>26.039146780565599</v>
      </c>
    </row>
    <row r="596" spans="1:2">
      <c r="A596">
        <v>118.6</v>
      </c>
      <c r="B596">
        <v>25.875531145140101</v>
      </c>
    </row>
    <row r="597" spans="1:2">
      <c r="A597">
        <v>118.8</v>
      </c>
      <c r="B597">
        <v>26.229945984906902</v>
      </c>
    </row>
    <row r="598" spans="1:2">
      <c r="A598">
        <v>119</v>
      </c>
      <c r="B598">
        <v>26.066408088771102</v>
      </c>
    </row>
    <row r="599" spans="1:2">
      <c r="A599">
        <v>119.2</v>
      </c>
      <c r="B599">
        <v>25.984618180397302</v>
      </c>
    </row>
    <row r="600" spans="1:2">
      <c r="A600">
        <v>119.4</v>
      </c>
      <c r="B600">
        <v>25.984618180397302</v>
      </c>
    </row>
    <row r="601" spans="1:2">
      <c r="A601">
        <v>119.6</v>
      </c>
      <c r="B601">
        <v>26.011883484605999</v>
      </c>
    </row>
    <row r="602" spans="1:2">
      <c r="A602">
        <v>119.8</v>
      </c>
      <c r="B602">
        <v>25.9028046877064</v>
      </c>
    </row>
    <row r="603" spans="1:2">
      <c r="A603">
        <v>120</v>
      </c>
      <c r="B603">
        <v>25.8209723804658</v>
      </c>
    </row>
    <row r="604" spans="1:2">
      <c r="A604">
        <v>120.2</v>
      </c>
      <c r="B604">
        <v>26.011883484605999</v>
      </c>
    </row>
    <row r="605" spans="1:2">
      <c r="A605">
        <v>120.4</v>
      </c>
      <c r="B605">
        <v>26.120930146381099</v>
      </c>
    </row>
    <row r="606" spans="1:2">
      <c r="A606">
        <v>120.6</v>
      </c>
      <c r="B606">
        <v>25.8209723804658</v>
      </c>
    </row>
    <row r="607" spans="1:2">
      <c r="A607">
        <v>120.8</v>
      </c>
      <c r="B607">
        <v>25.875531145140101</v>
      </c>
    </row>
    <row r="608" spans="1:2">
      <c r="A608">
        <v>121</v>
      </c>
      <c r="B608">
        <v>26.011883484605999</v>
      </c>
    </row>
    <row r="609" spans="1:2">
      <c r="A609">
        <v>121.2</v>
      </c>
      <c r="B609">
        <v>26.011883484605999</v>
      </c>
    </row>
    <row r="610" spans="1:2">
      <c r="A610">
        <v>121.4</v>
      </c>
      <c r="B610">
        <v>25.984618180397302</v>
      </c>
    </row>
    <row r="611" spans="1:2">
      <c r="A611">
        <v>121.6</v>
      </c>
      <c r="B611">
        <v>25.793692443806901</v>
      </c>
    </row>
    <row r="612" spans="1:2">
      <c r="A612">
        <v>121.8</v>
      </c>
      <c r="B612">
        <v>25.875531145140101</v>
      </c>
    </row>
    <row r="613" spans="1:2">
      <c r="A613">
        <v>122</v>
      </c>
      <c r="B613">
        <v>25.384199914196898</v>
      </c>
    </row>
    <row r="614" spans="1:2">
      <c r="A614">
        <v>122.2</v>
      </c>
      <c r="B614">
        <v>25.302235597197399</v>
      </c>
    </row>
    <row r="615" spans="1:2">
      <c r="A615">
        <v>122.4</v>
      </c>
      <c r="B615">
        <v>25.2749108812597</v>
      </c>
    </row>
    <row r="616" spans="1:2">
      <c r="A616">
        <v>122.6</v>
      </c>
      <c r="B616">
        <v>25.8209723804658</v>
      </c>
    </row>
    <row r="617" spans="1:2">
      <c r="A617">
        <v>122.8</v>
      </c>
      <c r="B617">
        <v>25.793692443806901</v>
      </c>
    </row>
    <row r="618" spans="1:2">
      <c r="A618">
        <v>123</v>
      </c>
      <c r="B618">
        <v>25.302235597197399</v>
      </c>
    </row>
    <row r="619" spans="1:2">
      <c r="A619">
        <v>123.2</v>
      </c>
      <c r="B619">
        <v>25.575362367507399</v>
      </c>
    </row>
    <row r="620" spans="1:2">
      <c r="A620">
        <v>123.4</v>
      </c>
      <c r="B620">
        <v>25.711834189970102</v>
      </c>
    </row>
    <row r="621" spans="1:2">
      <c r="A621">
        <v>123.6</v>
      </c>
      <c r="B621">
        <v>25.548062142151998</v>
      </c>
    </row>
    <row r="622" spans="1:2">
      <c r="A622">
        <v>123.8</v>
      </c>
      <c r="B622">
        <v>25.711834189970102</v>
      </c>
    </row>
    <row r="623" spans="1:2">
      <c r="A623">
        <v>124</v>
      </c>
      <c r="B623">
        <v>25.6572544378927</v>
      </c>
    </row>
    <row r="624" spans="1:2">
      <c r="A624">
        <v>124.2</v>
      </c>
      <c r="B624">
        <v>25.793692443806901</v>
      </c>
    </row>
    <row r="625" spans="1:2">
      <c r="A625">
        <v>124.4</v>
      </c>
      <c r="B625">
        <v>25.520754228389698</v>
      </c>
    </row>
    <row r="626" spans="1:2">
      <c r="A626">
        <v>124.6</v>
      </c>
      <c r="B626">
        <v>25.629955830155399</v>
      </c>
    </row>
    <row r="627" spans="1:2">
      <c r="A627">
        <v>124.8</v>
      </c>
      <c r="B627">
        <v>25.411514588028801</v>
      </c>
    </row>
    <row r="628" spans="1:2">
      <c r="A628">
        <v>125</v>
      </c>
      <c r="B628">
        <v>25.711834189970102</v>
      </c>
    </row>
    <row r="629" spans="1:2">
      <c r="A629">
        <v>125.2</v>
      </c>
      <c r="B629">
        <v>25.629955830155399</v>
      </c>
    </row>
    <row r="630" spans="1:2">
      <c r="A630">
        <v>125.4</v>
      </c>
      <c r="B630">
        <v>25.575362367507399</v>
      </c>
    </row>
    <row r="631" spans="1:2">
      <c r="A631">
        <v>125.6</v>
      </c>
      <c r="B631">
        <v>25.083554316622301</v>
      </c>
    </row>
    <row r="632" spans="1:2">
      <c r="A632">
        <v>125.8</v>
      </c>
      <c r="B632">
        <v>25.493449268710901</v>
      </c>
    </row>
    <row r="633" spans="1:2">
      <c r="A633">
        <v>126</v>
      </c>
      <c r="B633">
        <v>25.520754228389698</v>
      </c>
    </row>
    <row r="634" spans="1:2">
      <c r="A634">
        <v>126.2</v>
      </c>
      <c r="B634">
        <v>25.575362367507399</v>
      </c>
    </row>
    <row r="635" spans="1:2">
      <c r="A635">
        <v>126.4</v>
      </c>
      <c r="B635">
        <v>25.165580858023901</v>
      </c>
    </row>
    <row r="636" spans="1:2">
      <c r="A636">
        <v>126.6</v>
      </c>
      <c r="B636">
        <v>25.548062142151998</v>
      </c>
    </row>
    <row r="637" spans="1:2">
      <c r="A637">
        <v>126.8</v>
      </c>
      <c r="B637">
        <v>25.3295631070601</v>
      </c>
    </row>
    <row r="638" spans="1:2">
      <c r="A638">
        <v>127</v>
      </c>
      <c r="B638">
        <v>24.919432975587501</v>
      </c>
    </row>
    <row r="639" spans="1:2">
      <c r="A639">
        <v>127.2</v>
      </c>
      <c r="B639">
        <v>25.411514588028801</v>
      </c>
    </row>
    <row r="640" spans="1:2">
      <c r="A640">
        <v>127.4</v>
      </c>
      <c r="B640">
        <v>25.575362367507399</v>
      </c>
    </row>
    <row r="641" spans="1:2">
      <c r="A641">
        <v>127.6</v>
      </c>
      <c r="B641">
        <v>25.220253743958502</v>
      </c>
    </row>
    <row r="642" spans="1:2">
      <c r="A642">
        <v>127.8</v>
      </c>
      <c r="B642">
        <v>25.438832135832801</v>
      </c>
    </row>
    <row r="643" spans="1:2">
      <c r="A643">
        <v>128</v>
      </c>
      <c r="B643">
        <v>24.892070529927899</v>
      </c>
    </row>
    <row r="644" spans="1:2">
      <c r="A644">
        <v>128.19999999999999</v>
      </c>
      <c r="B644">
        <v>25.356882760705702</v>
      </c>
    </row>
    <row r="645" spans="1:2">
      <c r="A645">
        <v>128.4</v>
      </c>
      <c r="B645">
        <v>24.892070529927899</v>
      </c>
    </row>
    <row r="646" spans="1:2">
      <c r="A646">
        <v>128.6</v>
      </c>
      <c r="B646">
        <v>25.138243128399701</v>
      </c>
    </row>
    <row r="647" spans="1:2">
      <c r="A647">
        <v>128.80000000000001</v>
      </c>
      <c r="B647">
        <v>25.2749108812597</v>
      </c>
    </row>
    <row r="648" spans="1:2">
      <c r="A648">
        <v>129</v>
      </c>
      <c r="B648">
        <v>25.3295631070601</v>
      </c>
    </row>
    <row r="649" spans="1:2">
      <c r="A649">
        <v>129.19999999999999</v>
      </c>
      <c r="B649">
        <v>25.466141911356999</v>
      </c>
    </row>
    <row r="650" spans="1:2">
      <c r="A650">
        <v>129.4</v>
      </c>
      <c r="B650">
        <v>25.302235597197399</v>
      </c>
    </row>
    <row r="651" spans="1:2">
      <c r="A651">
        <v>129.6</v>
      </c>
      <c r="B651">
        <v>25.3295631070601</v>
      </c>
    </row>
    <row r="652" spans="1:2">
      <c r="A652">
        <v>129.80000000000001</v>
      </c>
      <c r="B652">
        <v>25.138243128399701</v>
      </c>
    </row>
    <row r="653" spans="1:2">
      <c r="A653">
        <v>130</v>
      </c>
      <c r="B653">
        <v>25.2475836036784</v>
      </c>
    </row>
    <row r="654" spans="1:2">
      <c r="A654">
        <v>130.19999999999999</v>
      </c>
      <c r="B654">
        <v>24.974149403127999</v>
      </c>
    </row>
    <row r="655" spans="1:2">
      <c r="A655">
        <v>130.4</v>
      </c>
      <c r="B655">
        <v>25.083554316622301</v>
      </c>
    </row>
    <row r="656" spans="1:2">
      <c r="A656">
        <v>130.6</v>
      </c>
      <c r="B656">
        <v>25.3295631070601</v>
      </c>
    </row>
    <row r="657" spans="1:2">
      <c r="A657">
        <v>130.80000000000001</v>
      </c>
      <c r="B657">
        <v>25.192915944020299</v>
      </c>
    </row>
    <row r="658" spans="1:2">
      <c r="A658">
        <v>131</v>
      </c>
      <c r="B658">
        <v>25.138243128399701</v>
      </c>
    </row>
    <row r="659" spans="1:2">
      <c r="A659">
        <v>131.19999999999999</v>
      </c>
      <c r="B659">
        <v>24.946792593155799</v>
      </c>
    </row>
    <row r="660" spans="1:2">
      <c r="A660">
        <v>131.4</v>
      </c>
      <c r="B660">
        <v>24.727824624590799</v>
      </c>
    </row>
    <row r="661" spans="1:2">
      <c r="A661">
        <v>131.6</v>
      </c>
      <c r="B661">
        <v>24.892070529927899</v>
      </c>
    </row>
    <row r="662" spans="1:2">
      <c r="A662">
        <v>131.80000000000001</v>
      </c>
      <c r="B662">
        <v>25.138243128399701</v>
      </c>
    </row>
    <row r="663" spans="1:2">
      <c r="A663">
        <v>132</v>
      </c>
      <c r="B663">
        <v>24.6456618273156</v>
      </c>
    </row>
    <row r="664" spans="1:2">
      <c r="A664">
        <v>132.19999999999999</v>
      </c>
      <c r="B664">
        <v>25.0288600229945</v>
      </c>
    </row>
    <row r="665" spans="1:2">
      <c r="A665">
        <v>132.4</v>
      </c>
      <c r="B665">
        <v>25.165580858023901</v>
      </c>
    </row>
    <row r="666" spans="1:2">
      <c r="A666">
        <v>132.6</v>
      </c>
      <c r="B666">
        <v>25.110902734652701</v>
      </c>
    </row>
    <row r="667" spans="1:2">
      <c r="A667">
        <v>132.80000000000001</v>
      </c>
      <c r="B667">
        <v>25.110902734652701</v>
      </c>
    </row>
    <row r="668" spans="1:2">
      <c r="A668">
        <v>133</v>
      </c>
      <c r="B668">
        <v>25.083554316622301</v>
      </c>
    </row>
    <row r="669" spans="1:2">
      <c r="A669">
        <v>133.19999999999999</v>
      </c>
      <c r="B669">
        <v>25.083554316622301</v>
      </c>
    </row>
    <row r="670" spans="1:2">
      <c r="A670">
        <v>133.4</v>
      </c>
      <c r="B670">
        <v>24.919432975587501</v>
      </c>
    </row>
    <row r="671" spans="1:2">
      <c r="A671">
        <v>133.6</v>
      </c>
      <c r="B671">
        <v>25.110902734652701</v>
      </c>
    </row>
    <row r="672" spans="1:2">
      <c r="A672">
        <v>133.80000000000001</v>
      </c>
      <c r="B672">
        <v>25.083554316622301</v>
      </c>
    </row>
    <row r="673" spans="1:2">
      <c r="A673">
        <v>134</v>
      </c>
      <c r="B673">
        <v>24.946792593155799</v>
      </c>
    </row>
    <row r="674" spans="1:2">
      <c r="A674">
        <v>134.19999999999999</v>
      </c>
      <c r="B674">
        <v>25.083554316622301</v>
      </c>
    </row>
    <row r="675" spans="1:2">
      <c r="A675">
        <v>134.4</v>
      </c>
      <c r="B675">
        <v>24.974149403127999</v>
      </c>
    </row>
    <row r="676" spans="1:2">
      <c r="A676">
        <v>134.6</v>
      </c>
      <c r="B676">
        <v>24.5908750626031</v>
      </c>
    </row>
    <row r="677" spans="1:2">
      <c r="A677">
        <v>134.80000000000001</v>
      </c>
      <c r="B677">
        <v>24.5634770794288</v>
      </c>
    </row>
    <row r="678" spans="1:2">
      <c r="A678">
        <v>135</v>
      </c>
      <c r="B678">
        <v>24.700441807267001</v>
      </c>
    </row>
    <row r="679" spans="1:2">
      <c r="A679">
        <v>135.19999999999999</v>
      </c>
      <c r="B679">
        <v>24.481259128436399</v>
      </c>
    </row>
    <row r="680" spans="1:2">
      <c r="A680">
        <v>135.4</v>
      </c>
      <c r="B680">
        <v>24.727824624590799</v>
      </c>
    </row>
    <row r="681" spans="1:2">
      <c r="A681">
        <v>135.6</v>
      </c>
      <c r="B681">
        <v>24.727824624590799</v>
      </c>
    </row>
    <row r="682" spans="1:2">
      <c r="A682">
        <v>135.80000000000001</v>
      </c>
      <c r="B682">
        <v>25.056208532614299</v>
      </c>
    </row>
    <row r="683" spans="1:2">
      <c r="A683">
        <v>136</v>
      </c>
      <c r="B683">
        <v>24.837331727773002</v>
      </c>
    </row>
    <row r="684" spans="1:2">
      <c r="A684">
        <v>136.19999999999999</v>
      </c>
      <c r="B684">
        <v>24.946792593155799</v>
      </c>
    </row>
    <row r="685" spans="1:2">
      <c r="A685">
        <v>136.4</v>
      </c>
      <c r="B685">
        <v>24.700441807267001</v>
      </c>
    </row>
    <row r="686" spans="1:2">
      <c r="A686">
        <v>136.6</v>
      </c>
      <c r="B686">
        <v>24.755204470349899</v>
      </c>
    </row>
    <row r="687" spans="1:2">
      <c r="A687">
        <v>136.80000000000001</v>
      </c>
      <c r="B687">
        <v>24.809960674303401</v>
      </c>
    </row>
    <row r="688" spans="1:2">
      <c r="A688">
        <v>137</v>
      </c>
      <c r="B688">
        <v>24.974149403127999</v>
      </c>
    </row>
    <row r="689" spans="1:2">
      <c r="A689">
        <v>137.19999999999999</v>
      </c>
      <c r="B689">
        <v>24.755204470349899</v>
      </c>
    </row>
    <row r="690" spans="1:2">
      <c r="A690">
        <v>137.4</v>
      </c>
      <c r="B690">
        <v>24.946792593155799</v>
      </c>
    </row>
    <row r="691" spans="1:2">
      <c r="A691">
        <v>137.6</v>
      </c>
      <c r="B691">
        <v>24.179549626053301</v>
      </c>
    </row>
    <row r="692" spans="1:2">
      <c r="A692">
        <v>137.80000000000001</v>
      </c>
      <c r="B692">
        <v>24.481259128436399</v>
      </c>
    </row>
    <row r="693" spans="1:2">
      <c r="A693">
        <v>138</v>
      </c>
      <c r="B693">
        <v>24.700441807267001</v>
      </c>
    </row>
    <row r="694" spans="1:2">
      <c r="A694">
        <v>138.19999999999999</v>
      </c>
      <c r="B694">
        <v>24.234437971829198</v>
      </c>
    </row>
    <row r="695" spans="1:2">
      <c r="A695">
        <v>138.4</v>
      </c>
      <c r="B695">
        <v>24.371592692891699</v>
      </c>
    </row>
    <row r="696" spans="1:2">
      <c r="A696">
        <v>138.6</v>
      </c>
      <c r="B696">
        <v>24.755204470349899</v>
      </c>
    </row>
    <row r="697" spans="1:2">
      <c r="A697">
        <v>138.80000000000001</v>
      </c>
      <c r="B697">
        <v>24.5634770794288</v>
      </c>
    </row>
    <row r="698" spans="1:2">
      <c r="A698">
        <v>139</v>
      </c>
      <c r="B698">
        <v>24.782586710758402</v>
      </c>
    </row>
    <row r="699" spans="1:2">
      <c r="A699">
        <v>139.19999999999999</v>
      </c>
      <c r="B699">
        <v>24.508666457326701</v>
      </c>
    </row>
    <row r="700" spans="1:2">
      <c r="A700">
        <v>139.4</v>
      </c>
      <c r="B700">
        <v>24.755204470349899</v>
      </c>
    </row>
    <row r="701" spans="1:2">
      <c r="A701">
        <v>139.6</v>
      </c>
      <c r="B701">
        <v>24.234437971829198</v>
      </c>
    </row>
    <row r="702" spans="1:2">
      <c r="A702">
        <v>139.80000000000001</v>
      </c>
      <c r="B702">
        <v>24.152103070167101</v>
      </c>
    </row>
    <row r="703" spans="1:2">
      <c r="A703">
        <v>140</v>
      </c>
      <c r="B703">
        <v>24.371592692891699</v>
      </c>
    </row>
    <row r="704" spans="1:2">
      <c r="A704">
        <v>140.19999999999999</v>
      </c>
      <c r="B704">
        <v>24.5634770794288</v>
      </c>
    </row>
    <row r="705" spans="1:2">
      <c r="A705">
        <v>140.4</v>
      </c>
      <c r="B705">
        <v>24.536070650684099</v>
      </c>
    </row>
    <row r="706" spans="1:2">
      <c r="A706">
        <v>140.6</v>
      </c>
      <c r="B706">
        <v>24.5908750626031</v>
      </c>
    </row>
    <row r="707" spans="1:2">
      <c r="A707">
        <v>140.80000000000001</v>
      </c>
      <c r="B707">
        <v>24.179549626053301</v>
      </c>
    </row>
    <row r="708" spans="1:2">
      <c r="A708">
        <v>141</v>
      </c>
      <c r="B708">
        <v>24.508666457326701</v>
      </c>
    </row>
    <row r="709" spans="1:2">
      <c r="A709">
        <v>141.19999999999999</v>
      </c>
      <c r="B709">
        <v>24.618269971733699</v>
      </c>
    </row>
    <row r="710" spans="1:2">
      <c r="A710">
        <v>141.4</v>
      </c>
      <c r="B710">
        <v>24.426429628580099</v>
      </c>
    </row>
    <row r="711" spans="1:2">
      <c r="A711">
        <v>141.6</v>
      </c>
      <c r="B711">
        <v>24.508666457326701</v>
      </c>
    </row>
    <row r="712" spans="1:2">
      <c r="A712">
        <v>141.80000000000001</v>
      </c>
      <c r="B712">
        <v>24.673055997883701</v>
      </c>
    </row>
    <row r="713" spans="1:2">
      <c r="A713">
        <v>142</v>
      </c>
      <c r="B713">
        <v>24.097194370681201</v>
      </c>
    </row>
    <row r="714" spans="1:2">
      <c r="A714">
        <v>142.19999999999999</v>
      </c>
      <c r="B714">
        <v>24.618269971733699</v>
      </c>
    </row>
    <row r="715" spans="1:2">
      <c r="A715">
        <v>142.4</v>
      </c>
      <c r="B715">
        <v>24.508666457326701</v>
      </c>
    </row>
    <row r="716" spans="1:2">
      <c r="A716">
        <v>142.6</v>
      </c>
      <c r="B716">
        <v>24.426429628580099</v>
      </c>
    </row>
    <row r="717" spans="1:2">
      <c r="A717">
        <v>142.80000000000001</v>
      </c>
      <c r="B717">
        <v>24.179549626053301</v>
      </c>
    </row>
    <row r="718" spans="1:2">
      <c r="A718">
        <v>143</v>
      </c>
      <c r="B718">
        <v>23.932395699427499</v>
      </c>
    </row>
    <row r="719" spans="1:2">
      <c r="A719">
        <v>143.19999999999999</v>
      </c>
      <c r="B719">
        <v>24.3167374491285</v>
      </c>
    </row>
    <row r="720" spans="1:2">
      <c r="A720">
        <v>143.4</v>
      </c>
      <c r="B720">
        <v>24.2069928004539</v>
      </c>
    </row>
    <row r="721" spans="1:2">
      <c r="A721">
        <v>143.6</v>
      </c>
      <c r="B721">
        <v>24.426429628580099</v>
      </c>
    </row>
    <row r="722" spans="1:2">
      <c r="A722">
        <v>143.80000000000001</v>
      </c>
      <c r="B722">
        <v>24.5634770794288</v>
      </c>
    </row>
    <row r="723" spans="1:2">
      <c r="A723">
        <v>144</v>
      </c>
      <c r="B723">
        <v>24.453848643518199</v>
      </c>
    </row>
    <row r="724" spans="1:2">
      <c r="A724">
        <v>144.19999999999999</v>
      </c>
      <c r="B724">
        <v>23.877430920340299</v>
      </c>
    </row>
    <row r="725" spans="1:2">
      <c r="A725">
        <v>144.4</v>
      </c>
      <c r="B725">
        <v>23.767463276021498</v>
      </c>
    </row>
    <row r="726" spans="1:2">
      <c r="A726">
        <v>144.6</v>
      </c>
      <c r="B726">
        <v>24.371592692891699</v>
      </c>
    </row>
    <row r="727" spans="1:2">
      <c r="A727">
        <v>144.80000000000001</v>
      </c>
      <c r="B727">
        <v>24.261874444093699</v>
      </c>
    </row>
    <row r="728" spans="1:2">
      <c r="A728">
        <v>145</v>
      </c>
      <c r="B728">
        <v>24.371592692891699</v>
      </c>
    </row>
    <row r="729" spans="1:2">
      <c r="A729">
        <v>145.19999999999999</v>
      </c>
      <c r="B729">
        <v>24.014813487815001</v>
      </c>
    </row>
    <row r="730" spans="1:2">
      <c r="A730">
        <v>145.4</v>
      </c>
      <c r="B730">
        <v>23.877430920340299</v>
      </c>
    </row>
    <row r="731" spans="1:2">
      <c r="A731">
        <v>145.6</v>
      </c>
      <c r="B731">
        <v>24.481259128436399</v>
      </c>
    </row>
    <row r="732" spans="1:2">
      <c r="A732">
        <v>145.80000000000001</v>
      </c>
      <c r="B732">
        <v>24.042277259236801</v>
      </c>
    </row>
    <row r="733" spans="1:2">
      <c r="A733">
        <v>146</v>
      </c>
      <c r="B733">
        <v>23.767463276021498</v>
      </c>
    </row>
    <row r="734" spans="1:2">
      <c r="A734">
        <v>146.19999999999999</v>
      </c>
      <c r="B734">
        <v>24.261874444093699</v>
      </c>
    </row>
    <row r="735" spans="1:2">
      <c r="A735">
        <v>146.4</v>
      </c>
      <c r="B735">
        <v>24.069737546693901</v>
      </c>
    </row>
    <row r="736" spans="1:2">
      <c r="A736">
        <v>146.6</v>
      </c>
      <c r="B736">
        <v>24.152103070167101</v>
      </c>
    </row>
    <row r="737" spans="1:2">
      <c r="A737">
        <v>146.80000000000001</v>
      </c>
      <c r="B737">
        <v>24.344169378276799</v>
      </c>
    </row>
    <row r="738" spans="1:2">
      <c r="A738">
        <v>147</v>
      </c>
      <c r="B738">
        <v>24.1246531123004</v>
      </c>
    </row>
    <row r="739" spans="1:2">
      <c r="A739">
        <v>147.19999999999999</v>
      </c>
      <c r="B739">
        <v>23.684952905866801</v>
      </c>
    </row>
    <row r="740" spans="1:2">
      <c r="A740">
        <v>147.4</v>
      </c>
      <c r="B740">
        <v>24.289307596361802</v>
      </c>
    </row>
    <row r="741" spans="1:2">
      <c r="A741">
        <v>147.6</v>
      </c>
      <c r="B741">
        <v>24.371592692891699</v>
      </c>
    </row>
    <row r="742" spans="1:2">
      <c r="A742">
        <v>147.80000000000001</v>
      </c>
      <c r="B742">
        <v>24.097194370681201</v>
      </c>
    </row>
    <row r="743" spans="1:2">
      <c r="A743">
        <v>148</v>
      </c>
      <c r="B743">
        <v>23.959870046408199</v>
      </c>
    </row>
    <row r="744" spans="1:2">
      <c r="A744">
        <v>148.19999999999999</v>
      </c>
      <c r="B744">
        <v>24.097194370681201</v>
      </c>
    </row>
    <row r="745" spans="1:2">
      <c r="A745">
        <v>148.4</v>
      </c>
      <c r="B745">
        <v>24.2069928004539</v>
      </c>
    </row>
    <row r="746" spans="1:2">
      <c r="A746">
        <v>148.6</v>
      </c>
      <c r="B746">
        <v>24.152103070167101</v>
      </c>
    </row>
    <row r="747" spans="1:2">
      <c r="A747">
        <v>148.80000000000001</v>
      </c>
      <c r="B747">
        <v>23.904917786497801</v>
      </c>
    </row>
    <row r="748" spans="1:2">
      <c r="A748">
        <v>149</v>
      </c>
      <c r="B748">
        <v>23.987340847935101</v>
      </c>
    </row>
    <row r="749" spans="1:2">
      <c r="A749">
        <v>149.19999999999999</v>
      </c>
      <c r="B749">
        <v>24.097194370681201</v>
      </c>
    </row>
    <row r="750" spans="1:2">
      <c r="A750">
        <v>149.4</v>
      </c>
      <c r="B750">
        <v>23.987340847935101</v>
      </c>
    </row>
    <row r="751" spans="1:2">
      <c r="A751">
        <v>149.6</v>
      </c>
      <c r="B751">
        <v>23.987340847935101</v>
      </c>
    </row>
    <row r="752" spans="1:2">
      <c r="A752">
        <v>149.80000000000001</v>
      </c>
      <c r="B752">
        <v>23.987340847935101</v>
      </c>
    </row>
    <row r="753" spans="1:2">
      <c r="A753">
        <v>150</v>
      </c>
      <c r="B753">
        <v>23.932395699427499</v>
      </c>
    </row>
    <row r="754" spans="1:2">
      <c r="A754">
        <v>150.19999999999999</v>
      </c>
      <c r="B754">
        <v>24.097194370681201</v>
      </c>
    </row>
    <row r="755" spans="1:2">
      <c r="A755">
        <v>150.4</v>
      </c>
      <c r="B755">
        <v>24.069737546693901</v>
      </c>
    </row>
    <row r="756" spans="1:2">
      <c r="A756">
        <v>150.6</v>
      </c>
      <c r="B756">
        <v>23.987340847935101</v>
      </c>
    </row>
    <row r="757" spans="1:2">
      <c r="A757">
        <v>150.80000000000001</v>
      </c>
      <c r="B757">
        <v>24.042277259236801</v>
      </c>
    </row>
    <row r="758" spans="1:2">
      <c r="A758">
        <v>151</v>
      </c>
      <c r="B758">
        <v>23.904917786497801</v>
      </c>
    </row>
    <row r="759" spans="1:2">
      <c r="A759">
        <v>151.19999999999999</v>
      </c>
      <c r="B759">
        <v>23.932395699427499</v>
      </c>
    </row>
    <row r="760" spans="1:2">
      <c r="A760">
        <v>151.4</v>
      </c>
      <c r="B760">
        <v>23.519819598498501</v>
      </c>
    </row>
    <row r="761" spans="1:2">
      <c r="A761">
        <v>151.6</v>
      </c>
      <c r="B761">
        <v>23.739963535557301</v>
      </c>
    </row>
    <row r="762" spans="1:2">
      <c r="A762">
        <v>151.80000000000001</v>
      </c>
      <c r="B762">
        <v>23.904917786497801</v>
      </c>
    </row>
    <row r="763" spans="1:2">
      <c r="A763">
        <v>152</v>
      </c>
      <c r="B763">
        <v>23.629921901241499</v>
      </c>
    </row>
    <row r="764" spans="1:2">
      <c r="A764">
        <v>152.19999999999999</v>
      </c>
      <c r="B764">
        <v>24.179549626053301</v>
      </c>
    </row>
    <row r="765" spans="1:2">
      <c r="A765">
        <v>152.4</v>
      </c>
      <c r="B765">
        <v>23.822457078863899</v>
      </c>
    </row>
    <row r="766" spans="1:2">
      <c r="A766">
        <v>152.6</v>
      </c>
      <c r="B766">
        <v>23.739963535557301</v>
      </c>
    </row>
    <row r="767" spans="1:2">
      <c r="A767">
        <v>152.80000000000001</v>
      </c>
      <c r="B767">
        <v>23.932395699427499</v>
      </c>
    </row>
    <row r="768" spans="1:2">
      <c r="A768">
        <v>153</v>
      </c>
      <c r="B768">
        <v>23.4647479754057</v>
      </c>
    </row>
    <row r="769" spans="1:2">
      <c r="A769">
        <v>153.19999999999999</v>
      </c>
      <c r="B769">
        <v>24.042277259236801</v>
      </c>
    </row>
    <row r="770" spans="1:2">
      <c r="A770">
        <v>153.4</v>
      </c>
      <c r="B770">
        <v>23.987340847935101</v>
      </c>
    </row>
    <row r="771" spans="1:2">
      <c r="A771">
        <v>153.6</v>
      </c>
      <c r="B771">
        <v>23.574881102802699</v>
      </c>
    </row>
    <row r="772" spans="1:2">
      <c r="A772">
        <v>153.80000000000001</v>
      </c>
      <c r="B772">
        <v>23.877430920340299</v>
      </c>
    </row>
    <row r="773" spans="1:2">
      <c r="A773">
        <v>154</v>
      </c>
      <c r="B773">
        <v>23.684952905866801</v>
      </c>
    </row>
    <row r="774" spans="1:2">
      <c r="A774">
        <v>154.19999999999999</v>
      </c>
      <c r="B774">
        <v>23.354552211800598</v>
      </c>
    </row>
    <row r="775" spans="1:2">
      <c r="A775">
        <v>154.4</v>
      </c>
      <c r="B775">
        <v>23.657436603103601</v>
      </c>
    </row>
    <row r="776" spans="1:2">
      <c r="A776">
        <v>154.6</v>
      </c>
      <c r="B776">
        <v>23.849945813321099</v>
      </c>
    </row>
    <row r="777" spans="1:2">
      <c r="A777">
        <v>154.80000000000001</v>
      </c>
      <c r="B777">
        <v>23.492285733894999</v>
      </c>
    </row>
    <row r="778" spans="1:2">
      <c r="A778">
        <v>155</v>
      </c>
      <c r="B778">
        <v>23.684952905866801</v>
      </c>
    </row>
    <row r="779" spans="1:2">
      <c r="A779">
        <v>155.19999999999999</v>
      </c>
      <c r="B779">
        <v>23.739963535557301</v>
      </c>
    </row>
    <row r="780" spans="1:2">
      <c r="A780">
        <v>155.4</v>
      </c>
      <c r="B780">
        <v>23.657436603103601</v>
      </c>
    </row>
    <row r="781" spans="1:2">
      <c r="A781">
        <v>155.6</v>
      </c>
      <c r="B781">
        <v>23.877430920340299</v>
      </c>
    </row>
    <row r="782" spans="1:2">
      <c r="A782">
        <v>155.80000000000001</v>
      </c>
      <c r="B782">
        <v>23.409655315453101</v>
      </c>
    </row>
    <row r="783" spans="1:2">
      <c r="A783">
        <v>156</v>
      </c>
      <c r="B783">
        <v>23.767463276021498</v>
      </c>
    </row>
    <row r="784" spans="1:2">
      <c r="A784">
        <v>156.19999999999999</v>
      </c>
      <c r="B784">
        <v>23.161553614628801</v>
      </c>
    </row>
    <row r="785" spans="1:2">
      <c r="A785">
        <v>156.4</v>
      </c>
      <c r="B785">
        <v>23.629921901241499</v>
      </c>
    </row>
    <row r="786" spans="1:2">
      <c r="A786">
        <v>156.6</v>
      </c>
      <c r="B786">
        <v>23.4647479754057</v>
      </c>
    </row>
    <row r="787" spans="1:2">
      <c r="A787">
        <v>156.80000000000001</v>
      </c>
      <c r="B787">
        <v>23.712460085670699</v>
      </c>
    </row>
    <row r="788" spans="1:2">
      <c r="A788">
        <v>157</v>
      </c>
      <c r="B788">
        <v>23.739963535557301</v>
      </c>
    </row>
    <row r="789" spans="1:2">
      <c r="A789">
        <v>157.19999999999999</v>
      </c>
      <c r="B789">
        <v>23.492285733894999</v>
      </c>
    </row>
    <row r="790" spans="1:2">
      <c r="A790">
        <v>157.4</v>
      </c>
      <c r="B790">
        <v>23.602403407972901</v>
      </c>
    </row>
    <row r="791" spans="1:2">
      <c r="A791">
        <v>157.6</v>
      </c>
      <c r="B791">
        <v>23.629921901241499</v>
      </c>
    </row>
    <row r="792" spans="1:2">
      <c r="A792">
        <v>157.80000000000001</v>
      </c>
      <c r="B792">
        <v>23.519819598498501</v>
      </c>
    </row>
    <row r="793" spans="1:2">
      <c r="A793">
        <v>158</v>
      </c>
      <c r="B793">
        <v>23.4647479754057</v>
      </c>
    </row>
    <row r="794" spans="1:2">
      <c r="A794">
        <v>158.19999999999999</v>
      </c>
      <c r="B794">
        <v>23.133967528465401</v>
      </c>
    </row>
    <row r="795" spans="1:2">
      <c r="A795">
        <v>158.4</v>
      </c>
      <c r="B795">
        <v>23.189135560953801</v>
      </c>
    </row>
    <row r="796" spans="1:2">
      <c r="A796">
        <v>158.6</v>
      </c>
      <c r="B796">
        <v>23.684952905866801</v>
      </c>
    </row>
    <row r="797" spans="1:2">
      <c r="A797">
        <v>158.80000000000001</v>
      </c>
      <c r="B797">
        <v>23.299427740229898</v>
      </c>
    </row>
    <row r="798" spans="1:2">
      <c r="A798">
        <v>159</v>
      </c>
      <c r="B798">
        <v>23.712460085670699</v>
      </c>
    </row>
    <row r="799" spans="1:2">
      <c r="A799">
        <v>159.19999999999999</v>
      </c>
      <c r="B799">
        <v>23.657436603103601</v>
      </c>
    </row>
    <row r="800" spans="1:2">
      <c r="A800">
        <v>159.4</v>
      </c>
      <c r="B800">
        <v>23.657436603103601</v>
      </c>
    </row>
    <row r="801" spans="1:2">
      <c r="A801">
        <v>159.6</v>
      </c>
      <c r="B801">
        <v>23.574881102802699</v>
      </c>
    </row>
    <row r="802" spans="1:2">
      <c r="A802">
        <v>159.80000000000001</v>
      </c>
      <c r="B802">
        <v>23.437200923969399</v>
      </c>
    </row>
    <row r="803" spans="1:2">
      <c r="A803">
        <v>160</v>
      </c>
      <c r="B803">
        <v>23.133967528465401</v>
      </c>
    </row>
    <row r="804" spans="1:2">
      <c r="A804">
        <v>160.19999999999999</v>
      </c>
      <c r="B804">
        <v>23.629921901241499</v>
      </c>
    </row>
    <row r="805" spans="1:2">
      <c r="A805">
        <v>160.4</v>
      </c>
      <c r="B805">
        <v>23.437200923969399</v>
      </c>
    </row>
    <row r="806" spans="1:2">
      <c r="A806">
        <v>160.6</v>
      </c>
      <c r="B806">
        <v>23.106371893893201</v>
      </c>
    </row>
    <row r="807" spans="1:2">
      <c r="A807">
        <v>160.80000000000001</v>
      </c>
      <c r="B807">
        <v>23.849945813321099</v>
      </c>
    </row>
    <row r="808" spans="1:2">
      <c r="A808">
        <v>161</v>
      </c>
      <c r="B808">
        <v>23.657436603103601</v>
      </c>
    </row>
    <row r="809" spans="1:2">
      <c r="A809">
        <v>161.19999999999999</v>
      </c>
      <c r="B809">
        <v>23.712460085670699</v>
      </c>
    </row>
    <row r="810" spans="1:2">
      <c r="A810">
        <v>161.4</v>
      </c>
      <c r="B810">
        <v>23.739963535557301</v>
      </c>
    </row>
    <row r="811" spans="1:2">
      <c r="A811">
        <v>161.6</v>
      </c>
      <c r="B811">
        <v>23.4647479754057</v>
      </c>
    </row>
    <row r="812" spans="1:2">
      <c r="A812">
        <v>161.80000000000001</v>
      </c>
      <c r="B812">
        <v>23.629921901241499</v>
      </c>
    </row>
    <row r="813" spans="1:2">
      <c r="A813">
        <v>162</v>
      </c>
      <c r="B813">
        <v>23.437200923969399</v>
      </c>
    </row>
    <row r="814" spans="1:2">
      <c r="A814">
        <v>162.19999999999999</v>
      </c>
      <c r="B814">
        <v>23.382105751561799</v>
      </c>
    </row>
    <row r="815" spans="1:2">
      <c r="A815">
        <v>162.4</v>
      </c>
      <c r="B815">
        <v>23.602403407972901</v>
      </c>
    </row>
    <row r="816" spans="1:2">
      <c r="A816">
        <v>162.6</v>
      </c>
      <c r="B816">
        <v>23.409655315453101</v>
      </c>
    </row>
    <row r="817" spans="1:2">
      <c r="A817">
        <v>162.80000000000001</v>
      </c>
      <c r="B817">
        <v>23.602403407972901</v>
      </c>
    </row>
    <row r="818" spans="1:2">
      <c r="A818">
        <v>163</v>
      </c>
      <c r="B818">
        <v>23.629921901241499</v>
      </c>
    </row>
    <row r="819" spans="1:2">
      <c r="A819">
        <v>163.19999999999999</v>
      </c>
      <c r="B819">
        <v>23.354552211800598</v>
      </c>
    </row>
    <row r="820" spans="1:2">
      <c r="A820">
        <v>163.4</v>
      </c>
      <c r="B820">
        <v>23.409655315453101</v>
      </c>
    </row>
    <row r="821" spans="1:2">
      <c r="A821">
        <v>163.6</v>
      </c>
      <c r="B821">
        <v>23.189135560953801</v>
      </c>
    </row>
    <row r="822" spans="1:2">
      <c r="A822">
        <v>163.80000000000001</v>
      </c>
      <c r="B822">
        <v>23.492285733894999</v>
      </c>
    </row>
    <row r="823" spans="1:2">
      <c r="A823">
        <v>164</v>
      </c>
      <c r="B823">
        <v>23.409655315453101</v>
      </c>
    </row>
    <row r="824" spans="1:2">
      <c r="A824">
        <v>164.2</v>
      </c>
      <c r="B824">
        <v>23.4647479754057</v>
      </c>
    </row>
    <row r="825" spans="1:2">
      <c r="A825">
        <v>164.4</v>
      </c>
      <c r="B825">
        <v>23.409655315453101</v>
      </c>
    </row>
    <row r="826" spans="1:2">
      <c r="A826">
        <v>164.6</v>
      </c>
      <c r="B826">
        <v>23.216713387935599</v>
      </c>
    </row>
    <row r="827" spans="1:2">
      <c r="A827">
        <v>164.8</v>
      </c>
      <c r="B827">
        <v>23.547349589711299</v>
      </c>
    </row>
    <row r="828" spans="1:2">
      <c r="A828">
        <v>165</v>
      </c>
      <c r="B828">
        <v>23.189135560953801</v>
      </c>
    </row>
    <row r="829" spans="1:2">
      <c r="A829">
        <v>165.2</v>
      </c>
      <c r="B829">
        <v>23.547349589711299</v>
      </c>
    </row>
    <row r="830" spans="1:2">
      <c r="A830">
        <v>165.4</v>
      </c>
      <c r="B830">
        <v>22.940736502171699</v>
      </c>
    </row>
    <row r="831" spans="1:2">
      <c r="A831">
        <v>165.6</v>
      </c>
      <c r="B831">
        <v>23.106371893893201</v>
      </c>
    </row>
    <row r="832" spans="1:2">
      <c r="A832">
        <v>165.8</v>
      </c>
      <c r="B832">
        <v>23.519819598498501</v>
      </c>
    </row>
    <row r="833" spans="1:2">
      <c r="A833">
        <v>166</v>
      </c>
      <c r="B833">
        <v>23.133967528465401</v>
      </c>
    </row>
    <row r="834" spans="1:2">
      <c r="A834">
        <v>166.2</v>
      </c>
      <c r="B834">
        <v>23.244292500112302</v>
      </c>
    </row>
    <row r="835" spans="1:2">
      <c r="A835">
        <v>166.4</v>
      </c>
      <c r="B835">
        <v>23.4647479754057</v>
      </c>
    </row>
    <row r="836" spans="1:2">
      <c r="A836">
        <v>166.6</v>
      </c>
      <c r="B836">
        <v>23.216713387935599</v>
      </c>
    </row>
    <row r="837" spans="1:2">
      <c r="A837">
        <v>166.8</v>
      </c>
      <c r="B837">
        <v>22.8302253004336</v>
      </c>
    </row>
    <row r="838" spans="1:2">
      <c r="A838">
        <v>167</v>
      </c>
      <c r="B838">
        <v>23.519819598498501</v>
      </c>
    </row>
    <row r="839" spans="1:2">
      <c r="A839">
        <v>167.2</v>
      </c>
      <c r="B839">
        <v>23.409655315453101</v>
      </c>
    </row>
    <row r="840" spans="1:2">
      <c r="A840">
        <v>167.4</v>
      </c>
      <c r="B840">
        <v>22.8578582800554</v>
      </c>
    </row>
    <row r="841" spans="1:2">
      <c r="A841">
        <v>167.6</v>
      </c>
      <c r="B841">
        <v>23.271862149098201</v>
      </c>
    </row>
    <row r="842" spans="1:2">
      <c r="A842">
        <v>167.8</v>
      </c>
      <c r="B842">
        <v>23.354552211800598</v>
      </c>
    </row>
    <row r="843" spans="1:2">
      <c r="A843">
        <v>168</v>
      </c>
      <c r="B843">
        <v>23.326989294002601</v>
      </c>
    </row>
    <row r="844" spans="1:2">
      <c r="A844">
        <v>168.2</v>
      </c>
      <c r="B844">
        <v>23.0511788362784</v>
      </c>
    </row>
    <row r="845" spans="1:2">
      <c r="A845">
        <v>168.4</v>
      </c>
      <c r="B845">
        <v>22.774940765161301</v>
      </c>
    </row>
    <row r="846" spans="1:2">
      <c r="A846">
        <v>168.6</v>
      </c>
      <c r="B846">
        <v>23.216713387935599</v>
      </c>
    </row>
    <row r="847" spans="1:2">
      <c r="A847">
        <v>168.8</v>
      </c>
      <c r="B847">
        <v>23.299427740229898</v>
      </c>
    </row>
    <row r="848" spans="1:2">
      <c r="A848">
        <v>169</v>
      </c>
      <c r="B848">
        <v>23.354552211800598</v>
      </c>
    </row>
    <row r="849" spans="1:2">
      <c r="A849">
        <v>169.2</v>
      </c>
      <c r="B849">
        <v>23.161553614628801</v>
      </c>
    </row>
    <row r="850" spans="1:2">
      <c r="A850">
        <v>169.4</v>
      </c>
      <c r="B850">
        <v>23.106371893893201</v>
      </c>
    </row>
    <row r="851" spans="1:2">
      <c r="A851">
        <v>169.6</v>
      </c>
      <c r="B851">
        <v>23.216713387935599</v>
      </c>
    </row>
    <row r="852" spans="1:2">
      <c r="A852">
        <v>169.8</v>
      </c>
      <c r="B852">
        <v>23.216713387935599</v>
      </c>
    </row>
    <row r="853" spans="1:2">
      <c r="A853">
        <v>170</v>
      </c>
      <c r="B853">
        <v>22.885486894381302</v>
      </c>
    </row>
    <row r="854" spans="1:2">
      <c r="A854">
        <v>170.2</v>
      </c>
      <c r="B854">
        <v>23.244292500112302</v>
      </c>
    </row>
    <row r="855" spans="1:2">
      <c r="A855">
        <v>170.4</v>
      </c>
      <c r="B855">
        <v>23.271862149098201</v>
      </c>
    </row>
    <row r="856" spans="1:2">
      <c r="A856">
        <v>170.6</v>
      </c>
      <c r="B856">
        <v>23.299427740229898</v>
      </c>
    </row>
    <row r="857" spans="1:2">
      <c r="A857">
        <v>170.8</v>
      </c>
      <c r="B857">
        <v>23.354552211800598</v>
      </c>
    </row>
    <row r="858" spans="1:2">
      <c r="A858">
        <v>171</v>
      </c>
      <c r="B858">
        <v>23.133967528465401</v>
      </c>
    </row>
    <row r="859" spans="1:2">
      <c r="A859">
        <v>171.2</v>
      </c>
      <c r="B859">
        <v>22.9683521427418</v>
      </c>
    </row>
    <row r="860" spans="1:2">
      <c r="A860">
        <v>171.4</v>
      </c>
      <c r="B860">
        <v>23.106371893893201</v>
      </c>
    </row>
    <row r="861" spans="1:2">
      <c r="A861">
        <v>171.6</v>
      </c>
      <c r="B861">
        <v>23.271862149098201</v>
      </c>
    </row>
    <row r="862" spans="1:2">
      <c r="A862">
        <v>171.8</v>
      </c>
      <c r="B862">
        <v>23.244292500112302</v>
      </c>
    </row>
    <row r="863" spans="1:2">
      <c r="A863">
        <v>172</v>
      </c>
      <c r="B863">
        <v>23.271862149098201</v>
      </c>
    </row>
    <row r="864" spans="1:2">
      <c r="A864">
        <v>172.2</v>
      </c>
      <c r="B864">
        <v>23.133967528465401</v>
      </c>
    </row>
    <row r="865" spans="1:2">
      <c r="A865">
        <v>172.4</v>
      </c>
      <c r="B865">
        <v>22.5536346884168</v>
      </c>
    </row>
    <row r="866" spans="1:2">
      <c r="A866">
        <v>172.6</v>
      </c>
      <c r="B866">
        <v>23.189135560953801</v>
      </c>
    </row>
    <row r="867" spans="1:2">
      <c r="A867">
        <v>172.8</v>
      </c>
      <c r="B867">
        <v>23.216713387935599</v>
      </c>
    </row>
    <row r="868" spans="1:2">
      <c r="A868">
        <v>173</v>
      </c>
      <c r="B868">
        <v>22.7472945658151</v>
      </c>
    </row>
    <row r="869" spans="1:2">
      <c r="A869">
        <v>173.2</v>
      </c>
      <c r="B869">
        <v>23.0511788362784</v>
      </c>
    </row>
    <row r="870" spans="1:2">
      <c r="A870">
        <v>173.4</v>
      </c>
      <c r="B870">
        <v>23.0787774657495</v>
      </c>
    </row>
    <row r="871" spans="1:2">
      <c r="A871">
        <v>173.6</v>
      </c>
      <c r="B871">
        <v>23.133967528465401</v>
      </c>
    </row>
    <row r="872" spans="1:2">
      <c r="A872">
        <v>173.8</v>
      </c>
      <c r="B872">
        <v>22.940736502171699</v>
      </c>
    </row>
    <row r="873" spans="1:2">
      <c r="A873">
        <v>174</v>
      </c>
      <c r="B873">
        <v>22.387465579661399</v>
      </c>
    </row>
    <row r="874" spans="1:2">
      <c r="A874">
        <v>174.2</v>
      </c>
      <c r="B874">
        <v>23.161553614628801</v>
      </c>
    </row>
    <row r="875" spans="1:2">
      <c r="A875">
        <v>174.4</v>
      </c>
      <c r="B875">
        <v>22.995963500000201</v>
      </c>
    </row>
    <row r="876" spans="1:2">
      <c r="A876">
        <v>174.6</v>
      </c>
      <c r="B876">
        <v>23.216713387935599</v>
      </c>
    </row>
    <row r="877" spans="1:2">
      <c r="A877">
        <v>174.8</v>
      </c>
      <c r="B877">
        <v>22.719643919188801</v>
      </c>
    </row>
    <row r="878" spans="1:2">
      <c r="A878">
        <v>175</v>
      </c>
      <c r="B878">
        <v>23.133967528465401</v>
      </c>
    </row>
    <row r="879" spans="1:2">
      <c r="A879">
        <v>175.2</v>
      </c>
      <c r="B879">
        <v>23.023575984984699</v>
      </c>
    </row>
    <row r="880" spans="1:2">
      <c r="A880">
        <v>175.4</v>
      </c>
      <c r="B880">
        <v>22.7472945658151</v>
      </c>
    </row>
    <row r="881" spans="1:2">
      <c r="A881">
        <v>175.6</v>
      </c>
      <c r="B881">
        <v>23.023575984984699</v>
      </c>
    </row>
    <row r="882" spans="1:2">
      <c r="A882">
        <v>175.8</v>
      </c>
      <c r="B882">
        <v>22.9683521427418</v>
      </c>
    </row>
    <row r="883" spans="1:2">
      <c r="A883">
        <v>176</v>
      </c>
      <c r="B883">
        <v>23.161553614628801</v>
      </c>
    </row>
    <row r="884" spans="1:2">
      <c r="A884">
        <v>176.2</v>
      </c>
      <c r="B884">
        <v>23.106371893893201</v>
      </c>
    </row>
    <row r="885" spans="1:2">
      <c r="A885">
        <v>176.4</v>
      </c>
      <c r="B885">
        <v>23.106371893893201</v>
      </c>
    </row>
    <row r="886" spans="1:2">
      <c r="A886">
        <v>176.6</v>
      </c>
      <c r="B886">
        <v>22.719643919188801</v>
      </c>
    </row>
    <row r="887" spans="1:2">
      <c r="A887">
        <v>176.8</v>
      </c>
      <c r="B887">
        <v>23.023575984984699</v>
      </c>
    </row>
    <row r="888" spans="1:2">
      <c r="A888">
        <v>177</v>
      </c>
      <c r="B888">
        <v>22.885486894381302</v>
      </c>
    </row>
    <row r="889" spans="1:2">
      <c r="A889">
        <v>177.2</v>
      </c>
      <c r="B889">
        <v>22.8578582800554</v>
      </c>
    </row>
    <row r="890" spans="1:2">
      <c r="A890">
        <v>177.4</v>
      </c>
      <c r="B890">
        <v>23.023575984984699</v>
      </c>
    </row>
    <row r="891" spans="1:2">
      <c r="A891">
        <v>177.6</v>
      </c>
      <c r="B891">
        <v>22.5536346884168</v>
      </c>
    </row>
    <row r="892" spans="1:2">
      <c r="A892">
        <v>177.8</v>
      </c>
      <c r="B892">
        <v>22.470573774440599</v>
      </c>
    </row>
    <row r="893" spans="1:2">
      <c r="A893">
        <v>178</v>
      </c>
      <c r="B893">
        <v>22.940736502171699</v>
      </c>
    </row>
    <row r="894" spans="1:2">
      <c r="A894">
        <v>178.2</v>
      </c>
      <c r="B894">
        <v>22.8302253004336</v>
      </c>
    </row>
    <row r="895" spans="1:2">
      <c r="A895">
        <v>178.4</v>
      </c>
      <c r="B895">
        <v>23.106371893893201</v>
      </c>
    </row>
    <row r="896" spans="1:2">
      <c r="A896">
        <v>178.6</v>
      </c>
      <c r="B896">
        <v>22.940736502171699</v>
      </c>
    </row>
    <row r="897" spans="1:2">
      <c r="A897">
        <v>178.8</v>
      </c>
      <c r="B897">
        <v>22.664323800464899</v>
      </c>
    </row>
    <row r="898" spans="1:2">
      <c r="A898">
        <v>179</v>
      </c>
      <c r="B898">
        <v>22.3320347747649</v>
      </c>
    </row>
    <row r="899" spans="1:2">
      <c r="A899">
        <v>179.2</v>
      </c>
      <c r="B899">
        <v>22.608991046561901</v>
      </c>
    </row>
    <row r="900" spans="1:2">
      <c r="A900">
        <v>179.4</v>
      </c>
      <c r="B900">
        <v>22.913116557794901</v>
      </c>
    </row>
    <row r="901" spans="1:2">
      <c r="A901">
        <v>179.6</v>
      </c>
      <c r="B901">
        <v>22.442872117141899</v>
      </c>
    </row>
    <row r="902" spans="1:2">
      <c r="A902">
        <v>179.8</v>
      </c>
      <c r="B902">
        <v>22.8578582800554</v>
      </c>
    </row>
    <row r="903" spans="1:2">
      <c r="A903">
        <v>180</v>
      </c>
      <c r="B903">
        <v>22.885486894381302</v>
      </c>
    </row>
    <row r="904" spans="1:2">
      <c r="A904">
        <v>180.2</v>
      </c>
      <c r="B904">
        <v>22.774940765161301</v>
      </c>
    </row>
    <row r="905" spans="1:2">
      <c r="A905">
        <v>180.4</v>
      </c>
      <c r="B905">
        <v>22.7472945658151</v>
      </c>
    </row>
    <row r="906" spans="1:2">
      <c r="A906">
        <v>180.6</v>
      </c>
      <c r="B906">
        <v>22.664323800464899</v>
      </c>
    </row>
    <row r="907" spans="1:2">
      <c r="A907">
        <v>180.8</v>
      </c>
      <c r="B907">
        <v>22.774940765161301</v>
      </c>
    </row>
    <row r="908" spans="1:2">
      <c r="A908">
        <v>181</v>
      </c>
      <c r="B908">
        <v>22.802587935020899</v>
      </c>
    </row>
    <row r="909" spans="1:2">
      <c r="A909">
        <v>181.2</v>
      </c>
      <c r="B909">
        <v>22.719643919188801</v>
      </c>
    </row>
    <row r="910" spans="1:2">
      <c r="A910">
        <v>181.4</v>
      </c>
      <c r="B910">
        <v>22.6366596881455</v>
      </c>
    </row>
    <row r="911" spans="1:2">
      <c r="A911">
        <v>181.6</v>
      </c>
      <c r="B911">
        <v>22.774940765161301</v>
      </c>
    </row>
    <row r="912" spans="1:2">
      <c r="A912">
        <v>181.8</v>
      </c>
      <c r="B912">
        <v>22.359755250576999</v>
      </c>
    </row>
    <row r="913" spans="1:2">
      <c r="A913">
        <v>182</v>
      </c>
      <c r="B913">
        <v>22.940736502171699</v>
      </c>
    </row>
    <row r="914" spans="1:2">
      <c r="A914">
        <v>182.2</v>
      </c>
      <c r="B914">
        <v>22.6366596881455</v>
      </c>
    </row>
    <row r="915" spans="1:2">
      <c r="A915">
        <v>182.4</v>
      </c>
      <c r="B915">
        <v>22.442872117141899</v>
      </c>
    </row>
    <row r="916" spans="1:2">
      <c r="A916">
        <v>182.6</v>
      </c>
      <c r="B916">
        <v>22.802587935020899</v>
      </c>
    </row>
    <row r="917" spans="1:2">
      <c r="A917">
        <v>182.8</v>
      </c>
      <c r="B917">
        <v>22.470573774440599</v>
      </c>
    </row>
    <row r="918" spans="1:2">
      <c r="A918">
        <v>183</v>
      </c>
      <c r="B918">
        <v>22.3320347747649</v>
      </c>
    </row>
    <row r="919" spans="1:2">
      <c r="A919">
        <v>183.2</v>
      </c>
      <c r="B919">
        <v>22.581317855219002</v>
      </c>
    </row>
    <row r="920" spans="1:2">
      <c r="A920">
        <v>183.4</v>
      </c>
      <c r="B920">
        <v>22.442872117141899</v>
      </c>
    </row>
    <row r="921" spans="1:2">
      <c r="A921">
        <v>183.6</v>
      </c>
      <c r="B921">
        <v>22.608991046561901</v>
      </c>
    </row>
    <row r="922" spans="1:2">
      <c r="A922">
        <v>183.8</v>
      </c>
      <c r="B922">
        <v>22.5536346884168</v>
      </c>
    </row>
    <row r="923" spans="1:2">
      <c r="A923">
        <v>184</v>
      </c>
      <c r="B923">
        <v>22.6919888047873</v>
      </c>
    </row>
    <row r="924" spans="1:2">
      <c r="A924">
        <v>184.2</v>
      </c>
      <c r="B924">
        <v>22.719643919188801</v>
      </c>
    </row>
    <row r="925" spans="1:2">
      <c r="A925">
        <v>184.4</v>
      </c>
      <c r="B925">
        <v>22.6366596881455</v>
      </c>
    </row>
    <row r="926" spans="1:2">
      <c r="A926">
        <v>184.6</v>
      </c>
      <c r="B926">
        <v>22.442872117141899</v>
      </c>
    </row>
    <row r="927" spans="1:2">
      <c r="A927">
        <v>184.8</v>
      </c>
      <c r="B927">
        <v>22.885486894381302</v>
      </c>
    </row>
    <row r="928" spans="1:2">
      <c r="A928">
        <v>185</v>
      </c>
      <c r="B928">
        <v>22.276590361637101</v>
      </c>
    </row>
    <row r="929" spans="1:2">
      <c r="A929">
        <v>185.2</v>
      </c>
      <c r="B929">
        <v>22.5536346884168</v>
      </c>
    </row>
    <row r="930" spans="1:2">
      <c r="A930">
        <v>185.4</v>
      </c>
      <c r="B930">
        <v>22.359755250576999</v>
      </c>
    </row>
    <row r="931" spans="1:2">
      <c r="A931">
        <v>185.6</v>
      </c>
      <c r="B931">
        <v>22.7472945658151</v>
      </c>
    </row>
    <row r="932" spans="1:2">
      <c r="A932">
        <v>185.8</v>
      </c>
      <c r="B932">
        <v>22.774940765161301</v>
      </c>
    </row>
    <row r="933" spans="1:2">
      <c r="A933">
        <v>186</v>
      </c>
      <c r="B933">
        <v>22.802587935020899</v>
      </c>
    </row>
    <row r="934" spans="1:2">
      <c r="A934">
        <v>186.2</v>
      </c>
      <c r="B934">
        <v>22.110130529203602</v>
      </c>
    </row>
    <row r="935" spans="1:2">
      <c r="A935">
        <v>186.4</v>
      </c>
      <c r="B935">
        <v>22.8302253004336</v>
      </c>
    </row>
    <row r="936" spans="1:2">
      <c r="A936">
        <v>186.6</v>
      </c>
      <c r="B936">
        <v>22.7472945658151</v>
      </c>
    </row>
    <row r="937" spans="1:2">
      <c r="A937">
        <v>186.8</v>
      </c>
      <c r="B937">
        <v>22.498265370677899</v>
      </c>
    </row>
    <row r="938" spans="1:2">
      <c r="A938">
        <v>187</v>
      </c>
      <c r="B938">
        <v>22.525952335171599</v>
      </c>
    </row>
    <row r="939" spans="1:2">
      <c r="A939">
        <v>187.2</v>
      </c>
      <c r="B939">
        <v>22.8302253004336</v>
      </c>
    </row>
    <row r="940" spans="1:2">
      <c r="A940">
        <v>187.4</v>
      </c>
      <c r="B940">
        <v>22.6919888047873</v>
      </c>
    </row>
    <row r="941" spans="1:2">
      <c r="A941">
        <v>187.6</v>
      </c>
      <c r="B941">
        <v>22.525952335171599</v>
      </c>
    </row>
    <row r="942" spans="1:2">
      <c r="A942">
        <v>187.8</v>
      </c>
      <c r="B942">
        <v>22.7472945658151</v>
      </c>
    </row>
    <row r="943" spans="1:2">
      <c r="A943">
        <v>188</v>
      </c>
      <c r="B943">
        <v>22.221121349410499</v>
      </c>
    </row>
    <row r="944" spans="1:2">
      <c r="A944">
        <v>188.2</v>
      </c>
      <c r="B944">
        <v>22.304314955809499</v>
      </c>
    </row>
    <row r="945" spans="1:2">
      <c r="A945">
        <v>188.4</v>
      </c>
      <c r="B945">
        <v>22.664323800464899</v>
      </c>
    </row>
    <row r="946" spans="1:2">
      <c r="A946">
        <v>188.6</v>
      </c>
      <c r="B946">
        <v>22.774940765161301</v>
      </c>
    </row>
    <row r="947" spans="1:2">
      <c r="A947">
        <v>188.8</v>
      </c>
      <c r="B947">
        <v>22.525952335171599</v>
      </c>
    </row>
    <row r="948" spans="1:2">
      <c r="A948">
        <v>189</v>
      </c>
      <c r="B948">
        <v>22.110130529203602</v>
      </c>
    </row>
    <row r="949" spans="1:2">
      <c r="A949">
        <v>189.2</v>
      </c>
      <c r="B949">
        <v>22.054608397064499</v>
      </c>
    </row>
    <row r="950" spans="1:2">
      <c r="A950">
        <v>189.4</v>
      </c>
      <c r="B950">
        <v>22.525952335171599</v>
      </c>
    </row>
    <row r="951" spans="1:2">
      <c r="A951">
        <v>189.6</v>
      </c>
      <c r="B951">
        <v>22.470573774440599</v>
      </c>
    </row>
    <row r="952" spans="1:2">
      <c r="A952">
        <v>189.8</v>
      </c>
      <c r="B952">
        <v>22.193382305670799</v>
      </c>
    </row>
    <row r="953" spans="1:2">
      <c r="A953">
        <v>190</v>
      </c>
      <c r="B953">
        <v>22.276590361637101</v>
      </c>
    </row>
    <row r="954" spans="1:2">
      <c r="A954">
        <v>190.2</v>
      </c>
      <c r="B954">
        <v>22.525952335171599</v>
      </c>
    </row>
    <row r="955" spans="1:2">
      <c r="A955">
        <v>190.4</v>
      </c>
      <c r="B955">
        <v>22.774940765161301</v>
      </c>
    </row>
    <row r="956" spans="1:2">
      <c r="A956">
        <v>190.6</v>
      </c>
      <c r="B956">
        <v>22.498265370677899</v>
      </c>
    </row>
    <row r="957" spans="1:2">
      <c r="A957">
        <v>190.8</v>
      </c>
      <c r="B957">
        <v>22.664323800464899</v>
      </c>
    </row>
    <row r="958" spans="1:2">
      <c r="A958">
        <v>191</v>
      </c>
      <c r="B958">
        <v>22.498265370677899</v>
      </c>
    </row>
    <row r="959" spans="1:2">
      <c r="A959">
        <v>191.2</v>
      </c>
      <c r="B959">
        <v>22.054608397064499</v>
      </c>
    </row>
    <row r="960" spans="1:2">
      <c r="A960">
        <v>191.4</v>
      </c>
      <c r="B960">
        <v>22.664323800464899</v>
      </c>
    </row>
    <row r="961" spans="1:2">
      <c r="A961">
        <v>191.6</v>
      </c>
      <c r="B961">
        <v>22.581317855219002</v>
      </c>
    </row>
    <row r="962" spans="1:2">
      <c r="A962">
        <v>191.8</v>
      </c>
      <c r="B962">
        <v>22.3320347747649</v>
      </c>
    </row>
    <row r="963" spans="1:2">
      <c r="A963">
        <v>192</v>
      </c>
      <c r="B963">
        <v>22.5536346884168</v>
      </c>
    </row>
    <row r="964" spans="1:2">
      <c r="A964">
        <v>192.2</v>
      </c>
      <c r="B964">
        <v>22.608991046561901</v>
      </c>
    </row>
    <row r="965" spans="1:2">
      <c r="A965">
        <v>192.4</v>
      </c>
      <c r="B965">
        <v>22.470573774440599</v>
      </c>
    </row>
    <row r="966" spans="1:2">
      <c r="A966">
        <v>192.6</v>
      </c>
      <c r="B966">
        <v>22.5536346884168</v>
      </c>
    </row>
    <row r="967" spans="1:2">
      <c r="A967">
        <v>192.8</v>
      </c>
      <c r="B967">
        <v>22.608991046561901</v>
      </c>
    </row>
    <row r="968" spans="1:2">
      <c r="A968">
        <v>193</v>
      </c>
      <c r="B968">
        <v>22.248860971752801</v>
      </c>
    </row>
    <row r="969" spans="1:2">
      <c r="A969">
        <v>193.2</v>
      </c>
      <c r="B969">
        <v>22.415171195018001</v>
      </c>
    </row>
    <row r="970" spans="1:2">
      <c r="A970">
        <v>193.4</v>
      </c>
      <c r="B970">
        <v>22.5536346884168</v>
      </c>
    </row>
    <row r="971" spans="1:2">
      <c r="A971">
        <v>193.6</v>
      </c>
      <c r="B971">
        <v>21.9434990267656</v>
      </c>
    </row>
    <row r="972" spans="1:2">
      <c r="A972">
        <v>193.8</v>
      </c>
      <c r="B972">
        <v>22.6366596881455</v>
      </c>
    </row>
    <row r="973" spans="1:2">
      <c r="A973">
        <v>194</v>
      </c>
      <c r="B973">
        <v>22.304314955809499</v>
      </c>
    </row>
    <row r="974" spans="1:2">
      <c r="A974">
        <v>194.2</v>
      </c>
      <c r="B974">
        <v>22.5536346884168</v>
      </c>
    </row>
    <row r="975" spans="1:2">
      <c r="A975">
        <v>194.4</v>
      </c>
      <c r="B975">
        <v>22.165638404729901</v>
      </c>
    </row>
    <row r="976" spans="1:2">
      <c r="A976">
        <v>194.6</v>
      </c>
      <c r="B976">
        <v>22.415171195018001</v>
      </c>
    </row>
    <row r="977" spans="1:2">
      <c r="A977">
        <v>194.8</v>
      </c>
      <c r="B977">
        <v>22.5536346884168</v>
      </c>
    </row>
    <row r="978" spans="1:2">
      <c r="A978">
        <v>195</v>
      </c>
      <c r="B978">
        <v>22.165638404729901</v>
      </c>
    </row>
    <row r="979" spans="1:2">
      <c r="A979">
        <v>195.2</v>
      </c>
      <c r="B979">
        <v>22.193382305670799</v>
      </c>
    </row>
    <row r="980" spans="1:2">
      <c r="A980">
        <v>195.4</v>
      </c>
      <c r="B980">
        <v>22.165638404729901</v>
      </c>
    </row>
    <row r="981" spans="1:2">
      <c r="A981">
        <v>195.6</v>
      </c>
      <c r="B981">
        <v>21.971282525101898</v>
      </c>
    </row>
    <row r="982" spans="1:2">
      <c r="A982">
        <v>195.8</v>
      </c>
      <c r="B982">
        <v>22.581317855219002</v>
      </c>
    </row>
    <row r="983" spans="1:2">
      <c r="A983">
        <v>196</v>
      </c>
      <c r="B983">
        <v>22.608991046561901</v>
      </c>
    </row>
    <row r="984" spans="1:2">
      <c r="A984">
        <v>196.2</v>
      </c>
      <c r="B984">
        <v>22.387465579661399</v>
      </c>
    </row>
    <row r="985" spans="1:2">
      <c r="A985">
        <v>196.4</v>
      </c>
      <c r="B985">
        <v>22.608991046561901</v>
      </c>
    </row>
    <row r="986" spans="1:2">
      <c r="A986">
        <v>196.6</v>
      </c>
      <c r="B986">
        <v>22.5536346884168</v>
      </c>
    </row>
    <row r="987" spans="1:2">
      <c r="A987">
        <v>196.8</v>
      </c>
      <c r="B987">
        <v>22.276590361637101</v>
      </c>
    </row>
    <row r="988" spans="1:2">
      <c r="A988">
        <v>197</v>
      </c>
      <c r="B988">
        <v>22.415171195018001</v>
      </c>
    </row>
    <row r="989" spans="1:2">
      <c r="A989">
        <v>197.2</v>
      </c>
      <c r="B989">
        <v>22.110130529203602</v>
      </c>
    </row>
    <row r="990" spans="1:2">
      <c r="A990">
        <v>197.4</v>
      </c>
      <c r="B990">
        <v>22.5536346884168</v>
      </c>
    </row>
    <row r="991" spans="1:2">
      <c r="A991">
        <v>197.6</v>
      </c>
      <c r="B991">
        <v>22.442872117141899</v>
      </c>
    </row>
    <row r="992" spans="1:2">
      <c r="A992">
        <v>197.8</v>
      </c>
      <c r="B992">
        <v>22.498265370677899</v>
      </c>
    </row>
    <row r="993" spans="1:2">
      <c r="A993">
        <v>198</v>
      </c>
      <c r="B993">
        <v>21.7488613568222</v>
      </c>
    </row>
    <row r="994" spans="1:2">
      <c r="A994">
        <v>198.2</v>
      </c>
      <c r="B994">
        <v>22.221121349410499</v>
      </c>
    </row>
    <row r="995" spans="1:2">
      <c r="A995">
        <v>198.4</v>
      </c>
      <c r="B995">
        <v>21.971282525101898</v>
      </c>
    </row>
    <row r="996" spans="1:2">
      <c r="A996">
        <v>198.6</v>
      </c>
      <c r="B996">
        <v>22.026839901721999</v>
      </c>
    </row>
    <row r="997" spans="1:2">
      <c r="A997">
        <v>198.8</v>
      </c>
      <c r="B997">
        <v>22.442872117141899</v>
      </c>
    </row>
    <row r="998" spans="1:2">
      <c r="A998">
        <v>199</v>
      </c>
      <c r="B998">
        <v>22.3320347747649</v>
      </c>
    </row>
    <row r="999" spans="1:2">
      <c r="A999">
        <v>199.2</v>
      </c>
      <c r="B999">
        <v>22.470573774440599</v>
      </c>
    </row>
    <row r="1000" spans="1:2">
      <c r="A1000">
        <v>199.4</v>
      </c>
      <c r="B1000">
        <v>22.165638404729901</v>
      </c>
    </row>
    <row r="1001" spans="1:2">
      <c r="A1001">
        <v>199.6</v>
      </c>
      <c r="B1001">
        <v>21.971282525101898</v>
      </c>
    </row>
    <row r="1002" spans="1:2">
      <c r="A1002">
        <v>199.8</v>
      </c>
      <c r="B1002">
        <v>22.165638404729901</v>
      </c>
    </row>
    <row r="1003" spans="1:2">
      <c r="A1003">
        <v>200</v>
      </c>
      <c r="B1003">
        <v>22.470573774440599</v>
      </c>
    </row>
    <row r="1004" spans="1:2">
      <c r="A1004">
        <v>200.2</v>
      </c>
      <c r="B1004">
        <v>22.248860971752801</v>
      </c>
    </row>
    <row r="1005" spans="1:2">
      <c r="A1005">
        <v>200.4</v>
      </c>
      <c r="B1005">
        <v>22.3320347747649</v>
      </c>
    </row>
    <row r="1006" spans="1:2">
      <c r="A1006">
        <v>200.6</v>
      </c>
      <c r="B1006">
        <v>22.221121349410499</v>
      </c>
    </row>
    <row r="1007" spans="1:2">
      <c r="A1007">
        <v>200.8</v>
      </c>
      <c r="B1007">
        <v>22.470573774440599</v>
      </c>
    </row>
    <row r="1008" spans="1:2">
      <c r="A1008">
        <v>201</v>
      </c>
      <c r="B1008">
        <v>22.415171195018001</v>
      </c>
    </row>
    <row r="1009" spans="1:2">
      <c r="A1009">
        <v>201.2</v>
      </c>
      <c r="B1009">
        <v>22.193382305670799</v>
      </c>
    </row>
    <row r="1010" spans="1:2">
      <c r="A1010">
        <v>201.4</v>
      </c>
      <c r="B1010">
        <v>22.442872117141899</v>
      </c>
    </row>
    <row r="1011" spans="1:2">
      <c r="A1011">
        <v>201.6</v>
      </c>
      <c r="B1011">
        <v>21.9434990267656</v>
      </c>
    </row>
    <row r="1012" spans="1:2">
      <c r="A1012">
        <v>201.8</v>
      </c>
      <c r="B1012">
        <v>22.415171195018001</v>
      </c>
    </row>
    <row r="1013" spans="1:2">
      <c r="A1013">
        <v>202</v>
      </c>
      <c r="B1013">
        <v>22.248860971752801</v>
      </c>
    </row>
    <row r="1014" spans="1:2">
      <c r="A1014">
        <v>202.2</v>
      </c>
      <c r="B1014">
        <v>22.304314955809499</v>
      </c>
    </row>
    <row r="1015" spans="1:2">
      <c r="A1015">
        <v>202.4</v>
      </c>
      <c r="B1015">
        <v>22.470573774440599</v>
      </c>
    </row>
    <row r="1016" spans="1:2">
      <c r="A1016">
        <v>202.6</v>
      </c>
      <c r="B1016">
        <v>22.054608397064499</v>
      </c>
    </row>
    <row r="1017" spans="1:2">
      <c r="A1017">
        <v>202.8</v>
      </c>
      <c r="B1017">
        <v>22.359755250576999</v>
      </c>
    </row>
    <row r="1018" spans="1:2">
      <c r="A1018">
        <v>203</v>
      </c>
      <c r="B1018">
        <v>22.165638404729901</v>
      </c>
    </row>
    <row r="1019" spans="1:2">
      <c r="A1019">
        <v>203.2</v>
      </c>
      <c r="B1019">
        <v>22.165638404729901</v>
      </c>
    </row>
    <row r="1020" spans="1:2">
      <c r="A1020">
        <v>203.4</v>
      </c>
      <c r="B1020">
        <v>22.221121349410499</v>
      </c>
    </row>
    <row r="1021" spans="1:2">
      <c r="A1021">
        <v>203.6</v>
      </c>
      <c r="B1021">
        <v>22.415171195018001</v>
      </c>
    </row>
    <row r="1022" spans="1:2">
      <c r="A1022">
        <v>203.8</v>
      </c>
      <c r="B1022">
        <v>22.304314955809499</v>
      </c>
    </row>
    <row r="1023" spans="1:2">
      <c r="A1023">
        <v>204</v>
      </c>
      <c r="B1023">
        <v>22.193382305670799</v>
      </c>
    </row>
    <row r="1024" spans="1:2">
      <c r="A1024">
        <v>204.2</v>
      </c>
      <c r="B1024">
        <v>22.276590361637101</v>
      </c>
    </row>
    <row r="1025" spans="1:2">
      <c r="A1025">
        <v>204.4</v>
      </c>
      <c r="B1025">
        <v>22.193382305670799</v>
      </c>
    </row>
    <row r="1026" spans="1:2">
      <c r="A1026">
        <v>204.6</v>
      </c>
      <c r="B1026">
        <v>22.387465579661399</v>
      </c>
    </row>
    <row r="1027" spans="1:2">
      <c r="A1027">
        <v>204.8</v>
      </c>
      <c r="B1027">
        <v>22.082371932726701</v>
      </c>
    </row>
    <row r="1028" spans="1:2">
      <c r="A1028">
        <v>205</v>
      </c>
      <c r="B1028">
        <v>22.276590361637101</v>
      </c>
    </row>
    <row r="1029" spans="1:2">
      <c r="A1029">
        <v>205.2</v>
      </c>
      <c r="B1029">
        <v>22.3320347747649</v>
      </c>
    </row>
    <row r="1030" spans="1:2">
      <c r="A1030">
        <v>205.4</v>
      </c>
      <c r="B1030">
        <v>22.221121349410499</v>
      </c>
    </row>
    <row r="1031" spans="1:2">
      <c r="A1031">
        <v>205.6</v>
      </c>
      <c r="B1031">
        <v>22.3320347747649</v>
      </c>
    </row>
    <row r="1032" spans="1:2">
      <c r="A1032">
        <v>205.8</v>
      </c>
      <c r="B1032">
        <v>22.054608397064499</v>
      </c>
    </row>
    <row r="1033" spans="1:2">
      <c r="A1033">
        <v>206</v>
      </c>
      <c r="B1033">
        <v>22.110130529203602</v>
      </c>
    </row>
    <row r="1034" spans="1:2">
      <c r="A1034">
        <v>206.2</v>
      </c>
      <c r="B1034">
        <v>22.276590361637101</v>
      </c>
    </row>
    <row r="1035" spans="1:2">
      <c r="A1035">
        <v>206.4</v>
      </c>
      <c r="B1035">
        <v>22.026839901721999</v>
      </c>
    </row>
    <row r="1036" spans="1:2">
      <c r="A1036">
        <v>206.6</v>
      </c>
      <c r="B1036">
        <v>22.359755250576999</v>
      </c>
    </row>
    <row r="1037" spans="1:2">
      <c r="A1037">
        <v>206.8</v>
      </c>
      <c r="B1037">
        <v>21.7488613568222</v>
      </c>
    </row>
    <row r="1038" spans="1:2">
      <c r="A1038">
        <v>207</v>
      </c>
      <c r="B1038">
        <v>21.971282525101898</v>
      </c>
    </row>
    <row r="1039" spans="1:2">
      <c r="A1039">
        <v>207.2</v>
      </c>
      <c r="B1039">
        <v>22.082371932726701</v>
      </c>
    </row>
    <row r="1040" spans="1:2">
      <c r="A1040">
        <v>207.4</v>
      </c>
      <c r="B1040">
        <v>22.1378896260929</v>
      </c>
    </row>
    <row r="1041" spans="1:2">
      <c r="A1041">
        <v>207.6</v>
      </c>
      <c r="B1041">
        <v>22.304314955809499</v>
      </c>
    </row>
    <row r="1042" spans="1:2">
      <c r="A1042">
        <v>207.8</v>
      </c>
      <c r="B1042">
        <v>22.026839901721999</v>
      </c>
    </row>
    <row r="1043" spans="1:2">
      <c r="A1043">
        <v>208</v>
      </c>
      <c r="B1043">
        <v>22.304314955809499</v>
      </c>
    </row>
    <row r="1044" spans="1:2">
      <c r="A1044">
        <v>208.2</v>
      </c>
      <c r="B1044">
        <v>22.110130529203602</v>
      </c>
    </row>
    <row r="1045" spans="1:2">
      <c r="A1045">
        <v>208.4</v>
      </c>
      <c r="B1045">
        <v>21.915710486764699</v>
      </c>
    </row>
    <row r="1046" spans="1:2">
      <c r="A1046">
        <v>208.6</v>
      </c>
      <c r="B1046">
        <v>22.165638404729901</v>
      </c>
    </row>
    <row r="1047" spans="1:2">
      <c r="A1047">
        <v>208.8</v>
      </c>
      <c r="B1047">
        <v>22.193382305670799</v>
      </c>
    </row>
    <row r="1048" spans="1:2">
      <c r="A1048">
        <v>209</v>
      </c>
      <c r="B1048">
        <v>21.7488613568222</v>
      </c>
    </row>
    <row r="1049" spans="1:2">
      <c r="A1049">
        <v>209.2</v>
      </c>
      <c r="B1049">
        <v>21.915710486764699</v>
      </c>
    </row>
    <row r="1050" spans="1:2">
      <c r="A1050">
        <v>209.4</v>
      </c>
      <c r="B1050">
        <v>21.9990610022687</v>
      </c>
    </row>
    <row r="1051" spans="1:2">
      <c r="A1051">
        <v>209.6</v>
      </c>
      <c r="B1051">
        <v>21.860112770921202</v>
      </c>
    </row>
    <row r="1052" spans="1:2">
      <c r="A1052">
        <v>209.8</v>
      </c>
      <c r="B1052">
        <v>22.193382305670799</v>
      </c>
    </row>
    <row r="1053" spans="1:2">
      <c r="A1053">
        <v>210</v>
      </c>
      <c r="B1053">
        <v>22.221121349410499</v>
      </c>
    </row>
    <row r="1054" spans="1:2">
      <c r="A1054">
        <v>210.2</v>
      </c>
      <c r="B1054">
        <v>22.304314955809499</v>
      </c>
    </row>
    <row r="1055" spans="1:2">
      <c r="A1055">
        <v>210.4</v>
      </c>
      <c r="B1055">
        <v>21.6375269273634</v>
      </c>
    </row>
    <row r="1056" spans="1:2">
      <c r="A1056">
        <v>210.6</v>
      </c>
      <c r="B1056">
        <v>22.054608397064499</v>
      </c>
    </row>
    <row r="1057" spans="1:2">
      <c r="A1057">
        <v>210.8</v>
      </c>
      <c r="B1057">
        <v>21.915710486764699</v>
      </c>
    </row>
    <row r="1058" spans="1:2">
      <c r="A1058">
        <v>211</v>
      </c>
      <c r="B1058">
        <v>21.832308981958001</v>
      </c>
    </row>
    <row r="1059" spans="1:2">
      <c r="A1059">
        <v>211.2</v>
      </c>
      <c r="B1059">
        <v>21.9990610022687</v>
      </c>
    </row>
    <row r="1060" spans="1:2">
      <c r="A1060">
        <v>211.4</v>
      </c>
      <c r="B1060">
        <v>21.971282525101898</v>
      </c>
    </row>
    <row r="1061" spans="1:2">
      <c r="A1061">
        <v>211.6</v>
      </c>
      <c r="B1061">
        <v>22.248860971752801</v>
      </c>
    </row>
    <row r="1062" spans="1:2">
      <c r="A1062">
        <v>211.8</v>
      </c>
      <c r="B1062">
        <v>22.276590361637101</v>
      </c>
    </row>
    <row r="1063" spans="1:2">
      <c r="A1063">
        <v>212</v>
      </c>
      <c r="B1063">
        <v>21.971282525101898</v>
      </c>
    </row>
    <row r="1064" spans="1:2">
      <c r="A1064">
        <v>212.2</v>
      </c>
      <c r="B1064">
        <v>22.054608397064499</v>
      </c>
    </row>
    <row r="1065" spans="1:2">
      <c r="A1065">
        <v>212.4</v>
      </c>
      <c r="B1065">
        <v>22.110130529203602</v>
      </c>
    </row>
    <row r="1066" spans="1:2">
      <c r="A1066">
        <v>212.6</v>
      </c>
      <c r="B1066">
        <v>21.9990610022687</v>
      </c>
    </row>
    <row r="1067" spans="1:2">
      <c r="A1067">
        <v>212.8</v>
      </c>
      <c r="B1067">
        <v>21.9990610022687</v>
      </c>
    </row>
    <row r="1068" spans="1:2">
      <c r="A1068">
        <v>213</v>
      </c>
      <c r="B1068">
        <v>21.6375269273634</v>
      </c>
    </row>
    <row r="1069" spans="1:2">
      <c r="A1069">
        <v>213.2</v>
      </c>
      <c r="B1069">
        <v>21.9434990267656</v>
      </c>
    </row>
    <row r="1070" spans="1:2">
      <c r="A1070">
        <v>213.4</v>
      </c>
      <c r="B1070">
        <v>22.054608397064499</v>
      </c>
    </row>
    <row r="1071" spans="1:2">
      <c r="A1071">
        <v>213.6</v>
      </c>
      <c r="B1071">
        <v>22.110130529203602</v>
      </c>
    </row>
    <row r="1072" spans="1:2">
      <c r="A1072">
        <v>213.8</v>
      </c>
      <c r="B1072">
        <v>22.276590361637101</v>
      </c>
    </row>
    <row r="1073" spans="1:2">
      <c r="A1073">
        <v>214</v>
      </c>
      <c r="B1073">
        <v>21.693207323970501</v>
      </c>
    </row>
    <row r="1074" spans="1:2">
      <c r="A1074">
        <v>214.2</v>
      </c>
      <c r="B1074">
        <v>22.165638404729901</v>
      </c>
    </row>
    <row r="1075" spans="1:2">
      <c r="A1075">
        <v>214.4</v>
      </c>
      <c r="B1075">
        <v>22.165638404729901</v>
      </c>
    </row>
    <row r="1076" spans="1:2">
      <c r="A1076">
        <v>214.6</v>
      </c>
      <c r="B1076">
        <v>22.193382305670799</v>
      </c>
    </row>
    <row r="1077" spans="1:2">
      <c r="A1077">
        <v>214.8</v>
      </c>
      <c r="B1077">
        <v>21.887911456730802</v>
      </c>
    </row>
    <row r="1078" spans="1:2">
      <c r="A1078">
        <v>215</v>
      </c>
      <c r="B1078">
        <v>22.221121349410499</v>
      </c>
    </row>
    <row r="1079" spans="1:2">
      <c r="A1079">
        <v>215.2</v>
      </c>
      <c r="B1079">
        <v>21.721036945269901</v>
      </c>
    </row>
    <row r="1080" spans="1:2">
      <c r="A1080">
        <v>215.4</v>
      </c>
      <c r="B1080">
        <v>22.026839901721999</v>
      </c>
    </row>
    <row r="1081" spans="1:2">
      <c r="A1081">
        <v>215.6</v>
      </c>
      <c r="B1081">
        <v>21.9434990267656</v>
      </c>
    </row>
    <row r="1082" spans="1:2">
      <c r="A1082">
        <v>215.8</v>
      </c>
      <c r="B1082">
        <v>22.026839901721999</v>
      </c>
    </row>
    <row r="1083" spans="1:2">
      <c r="A1083">
        <v>216</v>
      </c>
      <c r="B1083">
        <v>21.971282525101898</v>
      </c>
    </row>
    <row r="1084" spans="1:2">
      <c r="A1084">
        <v>216.2</v>
      </c>
      <c r="B1084">
        <v>21.804500069345998</v>
      </c>
    </row>
    <row r="1085" spans="1:2">
      <c r="A1085">
        <v>216.4</v>
      </c>
      <c r="B1085">
        <v>22.221121349410499</v>
      </c>
    </row>
    <row r="1086" spans="1:2">
      <c r="A1086">
        <v>216.6</v>
      </c>
      <c r="B1086">
        <v>22.165638404729901</v>
      </c>
    </row>
    <row r="1087" spans="1:2">
      <c r="A1087">
        <v>216.8</v>
      </c>
      <c r="B1087">
        <v>22.165638404729901</v>
      </c>
    </row>
    <row r="1088" spans="1:2">
      <c r="A1088">
        <v>217</v>
      </c>
      <c r="B1088">
        <v>21.776680580575398</v>
      </c>
    </row>
    <row r="1089" spans="1:2">
      <c r="A1089">
        <v>217.2</v>
      </c>
      <c r="B1089">
        <v>22.1378896260929</v>
      </c>
    </row>
    <row r="1090" spans="1:2">
      <c r="A1090">
        <v>217.4</v>
      </c>
      <c r="B1090">
        <v>22.026839901721999</v>
      </c>
    </row>
    <row r="1091" spans="1:2">
      <c r="A1091">
        <v>217.6</v>
      </c>
      <c r="B1091">
        <v>22.165638404729901</v>
      </c>
    </row>
    <row r="1092" spans="1:2">
      <c r="A1092">
        <v>217.8</v>
      </c>
      <c r="B1092">
        <v>22.165638404729901</v>
      </c>
    </row>
    <row r="1093" spans="1:2">
      <c r="A1093">
        <v>218</v>
      </c>
      <c r="B1093">
        <v>22.082371932726701</v>
      </c>
    </row>
    <row r="1094" spans="1:2">
      <c r="A1094">
        <v>218.2</v>
      </c>
      <c r="B1094">
        <v>21.915710486764699</v>
      </c>
    </row>
    <row r="1095" spans="1:2">
      <c r="A1095">
        <v>218.4</v>
      </c>
      <c r="B1095">
        <v>22.165638404729901</v>
      </c>
    </row>
    <row r="1096" spans="1:2">
      <c r="A1096">
        <v>218.6</v>
      </c>
      <c r="B1096">
        <v>21.9990610022687</v>
      </c>
    </row>
    <row r="1097" spans="1:2">
      <c r="A1097">
        <v>218.8</v>
      </c>
      <c r="B1097">
        <v>21.887911456730802</v>
      </c>
    </row>
    <row r="1098" spans="1:2">
      <c r="A1098">
        <v>219</v>
      </c>
      <c r="B1098">
        <v>21.9990610022687</v>
      </c>
    </row>
    <row r="1099" spans="1:2">
      <c r="A1099">
        <v>219.2</v>
      </c>
      <c r="B1099">
        <v>22.1378896260929</v>
      </c>
    </row>
    <row r="1100" spans="1:2">
      <c r="A1100">
        <v>219.4</v>
      </c>
      <c r="B1100">
        <v>21.6096815441004</v>
      </c>
    </row>
    <row r="1101" spans="1:2">
      <c r="A1101">
        <v>219.6</v>
      </c>
      <c r="B1101">
        <v>22.165638404729901</v>
      </c>
    </row>
    <row r="1102" spans="1:2">
      <c r="A1102">
        <v>219.8</v>
      </c>
      <c r="B1102">
        <v>22.165638404729901</v>
      </c>
    </row>
    <row r="1103" spans="1:2">
      <c r="A1103">
        <v>220</v>
      </c>
      <c r="B1103">
        <v>22.193382305670799</v>
      </c>
    </row>
    <row r="1104" spans="1:2">
      <c r="A1104">
        <v>220.2</v>
      </c>
      <c r="B1104">
        <v>22.276590361637101</v>
      </c>
    </row>
    <row r="1105" spans="1:2">
      <c r="A1105">
        <v>220.4</v>
      </c>
      <c r="B1105">
        <v>22.165638404729901</v>
      </c>
    </row>
    <row r="1106" spans="1:2">
      <c r="A1106">
        <v>220.6</v>
      </c>
      <c r="B1106">
        <v>21.7488613568222</v>
      </c>
    </row>
    <row r="1107" spans="1:2">
      <c r="A1107">
        <v>220.8</v>
      </c>
      <c r="B1107">
        <v>22.248860971752801</v>
      </c>
    </row>
    <row r="1108" spans="1:2">
      <c r="A1108">
        <v>221</v>
      </c>
      <c r="B1108">
        <v>21.6096815441004</v>
      </c>
    </row>
    <row r="1109" spans="1:2">
      <c r="A1109">
        <v>221.2</v>
      </c>
      <c r="B1109">
        <v>22.1378896260929</v>
      </c>
    </row>
    <row r="1110" spans="1:2">
      <c r="A1110">
        <v>221.4</v>
      </c>
      <c r="B1110">
        <v>21.9990610022687</v>
      </c>
    </row>
    <row r="1111" spans="1:2">
      <c r="A1111">
        <v>221.6</v>
      </c>
      <c r="B1111">
        <v>21.498241373942601</v>
      </c>
    </row>
    <row r="1112" spans="1:2">
      <c r="A1112">
        <v>221.8</v>
      </c>
      <c r="B1112">
        <v>22.193382305670799</v>
      </c>
    </row>
    <row r="1113" spans="1:2">
      <c r="A1113">
        <v>222</v>
      </c>
      <c r="B1113">
        <v>22.082371932726701</v>
      </c>
    </row>
    <row r="1114" spans="1:2">
      <c r="A1114">
        <v>222.2</v>
      </c>
      <c r="B1114">
        <v>21.498241373942601</v>
      </c>
    </row>
    <row r="1115" spans="1:2">
      <c r="A1115">
        <v>222.4</v>
      </c>
      <c r="B1115">
        <v>21.693207323970501</v>
      </c>
    </row>
    <row r="1116" spans="1:2">
      <c r="A1116">
        <v>222.6</v>
      </c>
      <c r="B1116">
        <v>22.110130529203602</v>
      </c>
    </row>
    <row r="1117" spans="1:2">
      <c r="A1117">
        <v>222.8</v>
      </c>
      <c r="B1117">
        <v>22.082371932726701</v>
      </c>
    </row>
    <row r="1118" spans="1:2">
      <c r="A1118">
        <v>223</v>
      </c>
      <c r="B1118">
        <v>21.414603410205999</v>
      </c>
    </row>
    <row r="1119" spans="1:2">
      <c r="A1119">
        <v>223.2</v>
      </c>
      <c r="B1119">
        <v>21.9990610022687</v>
      </c>
    </row>
    <row r="1120" spans="1:2">
      <c r="A1120">
        <v>223.4</v>
      </c>
      <c r="B1120">
        <v>22.082371932726701</v>
      </c>
    </row>
    <row r="1121" spans="1:2">
      <c r="A1121">
        <v>223.6</v>
      </c>
      <c r="B1121">
        <v>22.110130529203602</v>
      </c>
    </row>
    <row r="1122" spans="1:2">
      <c r="A1122">
        <v>223.8</v>
      </c>
      <c r="B1122">
        <v>21.860112770921202</v>
      </c>
    </row>
    <row r="1123" spans="1:2">
      <c r="A1123">
        <v>224</v>
      </c>
      <c r="B1123">
        <v>21.470369282420702</v>
      </c>
    </row>
    <row r="1124" spans="1:2">
      <c r="A1124">
        <v>224.2</v>
      </c>
      <c r="B1124">
        <v>21.860112770921202</v>
      </c>
    </row>
    <row r="1125" spans="1:2">
      <c r="A1125">
        <v>224.4</v>
      </c>
      <c r="B1125">
        <v>21.9434990267656</v>
      </c>
    </row>
    <row r="1126" spans="1:2">
      <c r="A1126">
        <v>224.6</v>
      </c>
      <c r="B1126">
        <v>21.9990610022687</v>
      </c>
    </row>
    <row r="1127" spans="1:2">
      <c r="A1127">
        <v>224.8</v>
      </c>
      <c r="B1127">
        <v>21.9990610022687</v>
      </c>
    </row>
    <row r="1128" spans="1:2">
      <c r="A1128">
        <v>225</v>
      </c>
      <c r="B1128">
        <v>21.414603410205999</v>
      </c>
    </row>
    <row r="1129" spans="1:2">
      <c r="A1129">
        <v>225.2</v>
      </c>
      <c r="B1129">
        <v>21.915710486764699</v>
      </c>
    </row>
    <row r="1130" spans="1:2">
      <c r="A1130">
        <v>225.4</v>
      </c>
      <c r="B1130">
        <v>22.054608397064499</v>
      </c>
    </row>
    <row r="1131" spans="1:2">
      <c r="A1131">
        <v>225.6</v>
      </c>
      <c r="B1131">
        <v>21.7488613568222</v>
      </c>
    </row>
    <row r="1132" spans="1:2">
      <c r="A1132">
        <v>225.8</v>
      </c>
      <c r="B1132">
        <v>21.9434990267656</v>
      </c>
    </row>
    <row r="1133" spans="1:2">
      <c r="A1133">
        <v>226</v>
      </c>
      <c r="B1133">
        <v>22.054608397064499</v>
      </c>
    </row>
    <row r="1134" spans="1:2">
      <c r="A1134">
        <v>226.2</v>
      </c>
      <c r="B1134">
        <v>21.9434990267656</v>
      </c>
    </row>
    <row r="1135" spans="1:2">
      <c r="A1135">
        <v>226.4</v>
      </c>
      <c r="B1135">
        <v>22.054608397064499</v>
      </c>
    </row>
    <row r="1136" spans="1:2">
      <c r="A1136">
        <v>226.6</v>
      </c>
      <c r="B1136">
        <v>22.110130529203602</v>
      </c>
    </row>
    <row r="1137" spans="1:2">
      <c r="A1137">
        <v>226.8</v>
      </c>
      <c r="B1137">
        <v>21.526108080122601</v>
      </c>
    </row>
    <row r="1138" spans="1:2">
      <c r="A1138">
        <v>227</v>
      </c>
      <c r="B1138">
        <v>22.054608397064499</v>
      </c>
    </row>
    <row r="1139" spans="1:2">
      <c r="A1139">
        <v>227.2</v>
      </c>
      <c r="B1139">
        <v>22.026839901721999</v>
      </c>
    </row>
    <row r="1140" spans="1:2">
      <c r="A1140">
        <v>227.4</v>
      </c>
      <c r="B1140">
        <v>21.776680580575398</v>
      </c>
    </row>
    <row r="1141" spans="1:2">
      <c r="A1141">
        <v>227.6</v>
      </c>
      <c r="B1141">
        <v>21.553969422909098</v>
      </c>
    </row>
    <row r="1142" spans="1:2">
      <c r="A1142">
        <v>227.8</v>
      </c>
      <c r="B1142">
        <v>21.832308981958001</v>
      </c>
    </row>
    <row r="1143" spans="1:2">
      <c r="A1143">
        <v>228</v>
      </c>
      <c r="B1143">
        <v>22.026839901721999</v>
      </c>
    </row>
    <row r="1144" spans="1:2">
      <c r="A1144">
        <v>228.2</v>
      </c>
      <c r="B1144">
        <v>21.9990610022687</v>
      </c>
    </row>
    <row r="1145" spans="1:2">
      <c r="A1145">
        <v>228.4</v>
      </c>
      <c r="B1145">
        <v>21.442486339318599</v>
      </c>
    </row>
    <row r="1146" spans="1:2">
      <c r="A1146">
        <v>228.6</v>
      </c>
      <c r="B1146">
        <v>21.9990610022687</v>
      </c>
    </row>
    <row r="1147" spans="1:2">
      <c r="A1147">
        <v>228.8</v>
      </c>
      <c r="B1147">
        <v>21.9990610022687</v>
      </c>
    </row>
    <row r="1148" spans="1:2">
      <c r="A1148">
        <v>229</v>
      </c>
      <c r="B1148">
        <v>21.804500069345998</v>
      </c>
    </row>
    <row r="1149" spans="1:2">
      <c r="A1149">
        <v>229.2</v>
      </c>
      <c r="B1149">
        <v>21.832308981958001</v>
      </c>
    </row>
    <row r="1150" spans="1:2">
      <c r="A1150">
        <v>229.4</v>
      </c>
      <c r="B1150">
        <v>21.971282525101898</v>
      </c>
    </row>
    <row r="1151" spans="1:2">
      <c r="A1151">
        <v>229.6</v>
      </c>
      <c r="B1151">
        <v>21.442486339318599</v>
      </c>
    </row>
    <row r="1152" spans="1:2">
      <c r="A1152">
        <v>229.8</v>
      </c>
      <c r="B1152">
        <v>21.804500069345998</v>
      </c>
    </row>
    <row r="1153" spans="1:2">
      <c r="A1153">
        <v>230</v>
      </c>
      <c r="B1153">
        <v>21.721036945269901</v>
      </c>
    </row>
    <row r="1154" spans="1:2">
      <c r="A1154">
        <v>230.2</v>
      </c>
      <c r="B1154">
        <v>22.054608397064499</v>
      </c>
    </row>
    <row r="1155" spans="1:2">
      <c r="A1155">
        <v>230.4</v>
      </c>
      <c r="B1155">
        <v>21.219258138153499</v>
      </c>
    </row>
    <row r="1156" spans="1:2">
      <c r="A1156">
        <v>230.6</v>
      </c>
      <c r="B1156">
        <v>21.971282525101898</v>
      </c>
    </row>
    <row r="1157" spans="1:2">
      <c r="A1157">
        <v>230.8</v>
      </c>
      <c r="B1157">
        <v>21.9434990267656</v>
      </c>
    </row>
    <row r="1158" spans="1:2">
      <c r="A1158">
        <v>231</v>
      </c>
      <c r="B1158">
        <v>21.887911456730802</v>
      </c>
    </row>
    <row r="1159" spans="1:2">
      <c r="A1159">
        <v>231.2</v>
      </c>
      <c r="B1159">
        <v>21.470369282420702</v>
      </c>
    </row>
    <row r="1160" spans="1:2">
      <c r="A1160">
        <v>231.4</v>
      </c>
      <c r="B1160">
        <v>21.3030115127196</v>
      </c>
    </row>
    <row r="1161" spans="1:2">
      <c r="A1161">
        <v>231.6</v>
      </c>
      <c r="B1161">
        <v>21.804500069345998</v>
      </c>
    </row>
    <row r="1162" spans="1:2">
      <c r="A1162">
        <v>231.8</v>
      </c>
      <c r="B1162">
        <v>21.553969422909098</v>
      </c>
    </row>
    <row r="1163" spans="1:2">
      <c r="A1163">
        <v>232</v>
      </c>
      <c r="B1163">
        <v>21.9434990267656</v>
      </c>
    </row>
    <row r="1164" spans="1:2">
      <c r="A1164">
        <v>232.2</v>
      </c>
      <c r="B1164">
        <v>21.526108080122601</v>
      </c>
    </row>
    <row r="1165" spans="1:2">
      <c r="A1165">
        <v>232.4</v>
      </c>
      <c r="B1165">
        <v>21.887911456730802</v>
      </c>
    </row>
    <row r="1166" spans="1:2">
      <c r="A1166">
        <v>232.6</v>
      </c>
      <c r="B1166">
        <v>21.832308981958001</v>
      </c>
    </row>
    <row r="1167" spans="1:2">
      <c r="A1167">
        <v>232.8</v>
      </c>
      <c r="B1167">
        <v>21.6096815441004</v>
      </c>
    </row>
    <row r="1168" spans="1:2">
      <c r="A1168">
        <v>233</v>
      </c>
      <c r="B1168">
        <v>21.776680580575398</v>
      </c>
    </row>
    <row r="1169" spans="1:2">
      <c r="A1169">
        <v>233.2</v>
      </c>
      <c r="B1169">
        <v>21.887911456730802</v>
      </c>
    </row>
    <row r="1170" spans="1:2">
      <c r="A1170">
        <v>233.4</v>
      </c>
      <c r="B1170">
        <v>21.358821176460001</v>
      </c>
    </row>
    <row r="1171" spans="1:2">
      <c r="A1171">
        <v>233.6</v>
      </c>
      <c r="B1171">
        <v>21.358821176460001</v>
      </c>
    </row>
    <row r="1172" spans="1:2">
      <c r="A1172">
        <v>233.8</v>
      </c>
      <c r="B1172">
        <v>22.054608397064499</v>
      </c>
    </row>
    <row r="1173" spans="1:2">
      <c r="A1173">
        <v>234</v>
      </c>
      <c r="B1173">
        <v>21.9990610022687</v>
      </c>
    </row>
    <row r="1174" spans="1:2">
      <c r="A1174">
        <v>234.2</v>
      </c>
      <c r="B1174">
        <v>21.414603410205999</v>
      </c>
    </row>
    <row r="1175" spans="1:2">
      <c r="A1175">
        <v>234.4</v>
      </c>
      <c r="B1175">
        <v>21.275101107086499</v>
      </c>
    </row>
    <row r="1176" spans="1:2">
      <c r="A1176">
        <v>234.6</v>
      </c>
      <c r="B1176">
        <v>21.9434990267656</v>
      </c>
    </row>
    <row r="1177" spans="1:2">
      <c r="A1177">
        <v>234.8</v>
      </c>
      <c r="B1177">
        <v>21.887911456730802</v>
      </c>
    </row>
    <row r="1178" spans="1:2">
      <c r="A1178">
        <v>235</v>
      </c>
      <c r="B1178">
        <v>21.804500069345998</v>
      </c>
    </row>
    <row r="1179" spans="1:2">
      <c r="A1179">
        <v>235.2</v>
      </c>
      <c r="B1179">
        <v>21.9434990267656</v>
      </c>
    </row>
    <row r="1180" spans="1:2">
      <c r="A1180">
        <v>235.4</v>
      </c>
      <c r="B1180">
        <v>21.526108080122601</v>
      </c>
    </row>
    <row r="1181" spans="1:2">
      <c r="A1181">
        <v>235.6</v>
      </c>
      <c r="B1181">
        <v>21.804500069345998</v>
      </c>
    </row>
    <row r="1182" spans="1:2">
      <c r="A1182">
        <v>235.8</v>
      </c>
      <c r="B1182">
        <v>21.9990610022687</v>
      </c>
    </row>
    <row r="1183" spans="1:2">
      <c r="A1183">
        <v>236</v>
      </c>
      <c r="B1183">
        <v>21.3030115127196</v>
      </c>
    </row>
    <row r="1184" spans="1:2">
      <c r="A1184">
        <v>236.2</v>
      </c>
      <c r="B1184">
        <v>21.776680580575398</v>
      </c>
    </row>
    <row r="1185" spans="1:2">
      <c r="A1185">
        <v>236.4</v>
      </c>
      <c r="B1185">
        <v>21.330916379364599</v>
      </c>
    </row>
    <row r="1186" spans="1:2">
      <c r="A1186">
        <v>236.6</v>
      </c>
      <c r="B1186">
        <v>21.832308981958001</v>
      </c>
    </row>
    <row r="1187" spans="1:2">
      <c r="A1187">
        <v>236.8</v>
      </c>
      <c r="B1187">
        <v>21.6375269273634</v>
      </c>
    </row>
    <row r="1188" spans="1:2">
      <c r="A1188">
        <v>237</v>
      </c>
      <c r="B1188">
        <v>21.526108080122601</v>
      </c>
    </row>
    <row r="1189" spans="1:2">
      <c r="A1189">
        <v>237.2</v>
      </c>
      <c r="B1189">
        <v>21.721036945269901</v>
      </c>
    </row>
    <row r="1190" spans="1:2">
      <c r="A1190">
        <v>237.4</v>
      </c>
      <c r="B1190">
        <v>21.832308981958001</v>
      </c>
    </row>
    <row r="1191" spans="1:2">
      <c r="A1191">
        <v>237.6</v>
      </c>
      <c r="B1191">
        <v>21.470369282420702</v>
      </c>
    </row>
    <row r="1192" spans="1:2">
      <c r="A1192">
        <v>237.8</v>
      </c>
      <c r="B1192">
        <v>21.887911456730802</v>
      </c>
    </row>
    <row r="1193" spans="1:2">
      <c r="A1193">
        <v>238</v>
      </c>
      <c r="B1193">
        <v>21.832308981958001</v>
      </c>
    </row>
    <row r="1194" spans="1:2">
      <c r="A1194">
        <v>238.2</v>
      </c>
      <c r="B1194">
        <v>21.776680580575398</v>
      </c>
    </row>
    <row r="1195" spans="1:2">
      <c r="A1195">
        <v>238.4</v>
      </c>
      <c r="B1195">
        <v>21.6096815441004</v>
      </c>
    </row>
    <row r="1196" spans="1:2">
      <c r="A1196">
        <v>238.6</v>
      </c>
      <c r="B1196">
        <v>21.219258138153499</v>
      </c>
    </row>
    <row r="1197" spans="1:2">
      <c r="A1197">
        <v>238.8</v>
      </c>
      <c r="B1197">
        <v>21.860112770921202</v>
      </c>
    </row>
    <row r="1198" spans="1:2">
      <c r="A1198">
        <v>239</v>
      </c>
      <c r="B1198">
        <v>21.832308981958001</v>
      </c>
    </row>
    <row r="1199" spans="1:2">
      <c r="A1199">
        <v>239.2</v>
      </c>
      <c r="B1199">
        <v>21.7488613568222</v>
      </c>
    </row>
    <row r="1200" spans="1:2">
      <c r="A1200">
        <v>239.4</v>
      </c>
      <c r="B1200">
        <v>21.6375269273634</v>
      </c>
    </row>
    <row r="1201" spans="1:2">
      <c r="A1201">
        <v>239.6</v>
      </c>
      <c r="B1201">
        <v>21.498241373942601</v>
      </c>
    </row>
    <row r="1202" spans="1:2">
      <c r="A1202">
        <v>239.8</v>
      </c>
      <c r="B1202">
        <v>21.470369282420702</v>
      </c>
    </row>
    <row r="1203" spans="1:2">
      <c r="A1203">
        <v>240</v>
      </c>
      <c r="B1203">
        <v>21.6375269273634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"/>
  <sheetViews>
    <sheetView topLeftCell="A450" workbookViewId="0">
      <selection activeCell="B3" sqref="B3:B483"/>
    </sheetView>
  </sheetViews>
  <sheetFormatPr defaultRowHeight="15"/>
  <cols>
    <col min="1" max="1" width="6" bestFit="1" customWidth="1"/>
    <col min="2" max="2" width="12" bestFit="1" customWidth="1"/>
  </cols>
  <sheetData>
    <row r="1" spans="1:2">
      <c r="A1" t="s">
        <v>0</v>
      </c>
      <c r="B1" t="s">
        <v>1</v>
      </c>
    </row>
    <row r="2" spans="1:2">
      <c r="A2" t="s">
        <v>2</v>
      </c>
      <c r="B2" t="s">
        <v>3</v>
      </c>
    </row>
    <row r="3" spans="1:2">
      <c r="A3">
        <v>0</v>
      </c>
      <c r="B3">
        <v>19.9001827892317</v>
      </c>
    </row>
    <row r="4" spans="1:2">
      <c r="A4">
        <v>0.5</v>
      </c>
      <c r="B4">
        <v>19.702523675645001</v>
      </c>
    </row>
    <row r="5" spans="1:2">
      <c r="A5">
        <v>1</v>
      </c>
      <c r="B5">
        <v>19.6742612486353</v>
      </c>
    </row>
    <row r="6" spans="1:2">
      <c r="A6">
        <v>1.5</v>
      </c>
      <c r="B6">
        <v>19.8155112151758</v>
      </c>
    </row>
    <row r="7" spans="1:2">
      <c r="A7">
        <v>2</v>
      </c>
      <c r="B7">
        <v>19.8155112151758</v>
      </c>
    </row>
    <row r="8" spans="1:2">
      <c r="A8">
        <v>2.5</v>
      </c>
      <c r="B8">
        <v>19.9001827892317</v>
      </c>
    </row>
    <row r="9" spans="1:2">
      <c r="A9">
        <v>3</v>
      </c>
      <c r="B9">
        <v>20.097511180256699</v>
      </c>
    </row>
    <row r="10" spans="1:2">
      <c r="A10">
        <v>3.5</v>
      </c>
      <c r="B10">
        <v>19.759028181317301</v>
      </c>
    </row>
    <row r="11" spans="1:2">
      <c r="A11">
        <v>4</v>
      </c>
      <c r="B11">
        <v>19.871961924209302</v>
      </c>
    </row>
    <row r="12" spans="1:2">
      <c r="A12">
        <v>4.5</v>
      </c>
      <c r="B12">
        <v>20.266402949342702</v>
      </c>
    </row>
    <row r="13" spans="1:2">
      <c r="A13">
        <v>5</v>
      </c>
      <c r="B13">
        <v>20.069341821138998</v>
      </c>
    </row>
    <row r="14" spans="1:2">
      <c r="A14">
        <v>5.5</v>
      </c>
      <c r="B14">
        <v>19.759028181317301</v>
      </c>
    </row>
    <row r="15" spans="1:2">
      <c r="A15">
        <v>6</v>
      </c>
      <c r="B15">
        <v>19.702523675645001</v>
      </c>
    </row>
    <row r="16" spans="1:2">
      <c r="A16">
        <v>6.5</v>
      </c>
      <c r="B16">
        <v>19.843739909869001</v>
      </c>
    </row>
    <row r="17" spans="1:2">
      <c r="A17">
        <v>7</v>
      </c>
      <c r="B17">
        <v>19.871961924209302</v>
      </c>
    </row>
    <row r="18" spans="1:2">
      <c r="A18">
        <v>7.5</v>
      </c>
      <c r="B18">
        <v>20.238272160346401</v>
      </c>
    </row>
    <row r="19" spans="1:2">
      <c r="A19">
        <v>8</v>
      </c>
      <c r="B19">
        <v>20.406967553062199</v>
      </c>
    </row>
    <row r="20" spans="1:2">
      <c r="A20">
        <v>8.5</v>
      </c>
      <c r="B20">
        <v>20.125679555420401</v>
      </c>
    </row>
    <row r="21" spans="1:2">
      <c r="A21">
        <v>9</v>
      </c>
      <c r="B21">
        <v>20.322645495947398</v>
      </c>
    </row>
    <row r="22" spans="1:2">
      <c r="A22">
        <v>9.5</v>
      </c>
      <c r="B22">
        <v>20.2945273872269</v>
      </c>
    </row>
    <row r="23" spans="1:2">
      <c r="A23">
        <v>10</v>
      </c>
      <c r="B23">
        <v>20.041165957262901</v>
      </c>
    </row>
    <row r="24" spans="1:2">
      <c r="A24">
        <v>10.5</v>
      </c>
      <c r="B24">
        <v>19.787275818181399</v>
      </c>
    </row>
    <row r="25" spans="1:2">
      <c r="A25">
        <v>11</v>
      </c>
      <c r="B25">
        <v>20.322645495947398</v>
      </c>
    </row>
    <row r="26" spans="1:2">
      <c r="A26">
        <v>11.5</v>
      </c>
      <c r="B26">
        <v>20.069341821138998</v>
      </c>
    </row>
    <row r="27" spans="1:2">
      <c r="A27">
        <v>12</v>
      </c>
      <c r="B27">
        <v>20.2945273872269</v>
      </c>
    </row>
    <row r="28" spans="1:2">
      <c r="A28">
        <v>12.5</v>
      </c>
      <c r="B28">
        <v>20.350762786351901</v>
      </c>
    </row>
    <row r="29" spans="1:2">
      <c r="A29">
        <v>13</v>
      </c>
      <c r="B29">
        <v>20.238272160346401</v>
      </c>
    </row>
    <row r="30" spans="1:2">
      <c r="A30">
        <v>13.5</v>
      </c>
      <c r="B30">
        <v>20.238272160346401</v>
      </c>
    </row>
    <row r="31" spans="1:2">
      <c r="A31">
        <v>14</v>
      </c>
      <c r="B31">
        <v>20.463152838330799</v>
      </c>
    </row>
    <row r="32" spans="1:2">
      <c r="A32">
        <v>14.5</v>
      </c>
      <c r="B32">
        <v>20.125679555420401</v>
      </c>
    </row>
    <row r="33" spans="1:2">
      <c r="A33">
        <v>15</v>
      </c>
      <c r="B33">
        <v>19.843739909869001</v>
      </c>
    </row>
    <row r="34" spans="1:2">
      <c r="A34">
        <v>15.5</v>
      </c>
      <c r="B34">
        <v>19.984789122224502</v>
      </c>
    </row>
    <row r="35" spans="1:2">
      <c r="A35">
        <v>16</v>
      </c>
      <c r="B35">
        <v>20.238272160346401</v>
      </c>
    </row>
    <row r="36" spans="1:2">
      <c r="A36">
        <v>16.5</v>
      </c>
      <c r="B36">
        <v>20.125679555420401</v>
      </c>
    </row>
    <row r="37" spans="1:2">
      <c r="A37">
        <v>17</v>
      </c>
      <c r="B37">
        <v>20.181985944883799</v>
      </c>
    </row>
    <row r="38" spans="1:2">
      <c r="A38">
        <v>17.5</v>
      </c>
      <c r="B38">
        <v>20.435060563393499</v>
      </c>
    </row>
    <row r="39" spans="1:2">
      <c r="A39">
        <v>18</v>
      </c>
      <c r="B39">
        <v>20.406967553062199</v>
      </c>
    </row>
    <row r="40" spans="1:2">
      <c r="A40">
        <v>18.5</v>
      </c>
      <c r="B40">
        <v>20.266402949342702</v>
      </c>
    </row>
    <row r="41" spans="1:2">
      <c r="A41">
        <v>19</v>
      </c>
      <c r="B41">
        <v>20.406967553062199</v>
      </c>
    </row>
    <row r="42" spans="1:2">
      <c r="A42">
        <v>19.5</v>
      </c>
      <c r="B42">
        <v>20.125679555420401</v>
      </c>
    </row>
    <row r="43" spans="1:2">
      <c r="A43">
        <v>20</v>
      </c>
      <c r="B43">
        <v>20.2945273872269</v>
      </c>
    </row>
    <row r="44" spans="1:2">
      <c r="A44">
        <v>20.5</v>
      </c>
      <c r="B44">
        <v>20.181985944883799</v>
      </c>
    </row>
    <row r="45" spans="1:2">
      <c r="A45">
        <v>21</v>
      </c>
      <c r="B45">
        <v>20.2945273872269</v>
      </c>
    </row>
    <row r="46" spans="1:2">
      <c r="A46">
        <v>21.5</v>
      </c>
      <c r="B46">
        <v>20.210129503199799</v>
      </c>
    </row>
    <row r="47" spans="1:2">
      <c r="A47">
        <v>22</v>
      </c>
      <c r="B47">
        <v>20.322645495947398</v>
      </c>
    </row>
    <row r="48" spans="1:2">
      <c r="A48">
        <v>22.5</v>
      </c>
      <c r="B48">
        <v>20.097511180256699</v>
      </c>
    </row>
    <row r="49" spans="1:2">
      <c r="A49">
        <v>23</v>
      </c>
      <c r="B49">
        <v>20.322645495947398</v>
      </c>
    </row>
    <row r="50" spans="1:2">
      <c r="A50">
        <v>23.5</v>
      </c>
      <c r="B50">
        <v>20.266402949342702</v>
      </c>
    </row>
    <row r="51" spans="1:2">
      <c r="A51">
        <v>24</v>
      </c>
      <c r="B51">
        <v>20.041165957262901</v>
      </c>
    </row>
    <row r="52" spans="1:2">
      <c r="A52">
        <v>24.5</v>
      </c>
      <c r="B52">
        <v>20.435060563393499</v>
      </c>
    </row>
    <row r="53" spans="1:2">
      <c r="A53">
        <v>25</v>
      </c>
      <c r="B53">
        <v>20.435060563393499</v>
      </c>
    </row>
    <row r="54" spans="1:2">
      <c r="A54">
        <v>25.5</v>
      </c>
      <c r="B54">
        <v>20.322645495947398</v>
      </c>
    </row>
    <row r="55" spans="1:2">
      <c r="A55">
        <v>26</v>
      </c>
      <c r="B55">
        <v>20.350762786351901</v>
      </c>
    </row>
    <row r="56" spans="1:2">
      <c r="A56">
        <v>26.5</v>
      </c>
      <c r="B56">
        <v>20.378868301364399</v>
      </c>
    </row>
    <row r="57" spans="1:2">
      <c r="A57">
        <v>27</v>
      </c>
      <c r="B57">
        <v>20.322645495947398</v>
      </c>
    </row>
    <row r="58" spans="1:2">
      <c r="A58">
        <v>27.5</v>
      </c>
      <c r="B58">
        <v>20.631549674784502</v>
      </c>
    </row>
    <row r="59" spans="1:2">
      <c r="A59">
        <v>28</v>
      </c>
      <c r="B59">
        <v>19.787275818181399</v>
      </c>
    </row>
    <row r="60" spans="1:2">
      <c r="A60">
        <v>28.5</v>
      </c>
      <c r="B60">
        <v>20.491233430565899</v>
      </c>
    </row>
    <row r="61" spans="1:2">
      <c r="A61">
        <v>29</v>
      </c>
      <c r="B61">
        <v>19.9565936110987</v>
      </c>
    </row>
    <row r="62" spans="1:2">
      <c r="A62">
        <v>29.5</v>
      </c>
      <c r="B62">
        <v>20.181985944883799</v>
      </c>
    </row>
    <row r="63" spans="1:2">
      <c r="A63">
        <v>30</v>
      </c>
      <c r="B63">
        <v>20.547376110431902</v>
      </c>
    </row>
    <row r="64" spans="1:2">
      <c r="A64">
        <v>30.5</v>
      </c>
      <c r="B64">
        <v>20.547376110431902</v>
      </c>
    </row>
    <row r="65" spans="1:2">
      <c r="A65">
        <v>31</v>
      </c>
      <c r="B65">
        <v>20.5754437211768</v>
      </c>
    </row>
    <row r="66" spans="1:2">
      <c r="A66">
        <v>31.5</v>
      </c>
      <c r="B66">
        <v>20.659593541956301</v>
      </c>
    </row>
    <row r="67" spans="1:2">
      <c r="A67">
        <v>32</v>
      </c>
      <c r="B67">
        <v>20.771714262860701</v>
      </c>
    </row>
    <row r="68" spans="1:2">
      <c r="A68">
        <v>32.5</v>
      </c>
      <c r="B68">
        <v>20.743694440459102</v>
      </c>
    </row>
    <row r="69" spans="1:2">
      <c r="A69">
        <v>33</v>
      </c>
      <c r="B69">
        <v>20.8837396780388</v>
      </c>
    </row>
    <row r="70" spans="1:2">
      <c r="A70">
        <v>33.5</v>
      </c>
      <c r="B70">
        <v>20.8837396780388</v>
      </c>
    </row>
    <row r="71" spans="1:2">
      <c r="A71">
        <v>34</v>
      </c>
      <c r="B71">
        <v>20.771714262860701</v>
      </c>
    </row>
    <row r="72" spans="1:2">
      <c r="A72">
        <v>34.5</v>
      </c>
      <c r="B72">
        <v>20.8837396780388</v>
      </c>
    </row>
    <row r="73" spans="1:2">
      <c r="A73">
        <v>35</v>
      </c>
      <c r="B73">
        <v>20.406967553062199</v>
      </c>
    </row>
    <row r="74" spans="1:2">
      <c r="A74">
        <v>35.5</v>
      </c>
      <c r="B74">
        <v>20.547376110431902</v>
      </c>
    </row>
    <row r="75" spans="1:2">
      <c r="A75">
        <v>36</v>
      </c>
      <c r="B75">
        <v>20.8837396780388</v>
      </c>
    </row>
    <row r="76" spans="1:2">
      <c r="A76">
        <v>36.5</v>
      </c>
      <c r="B76">
        <v>20.5193078472835</v>
      </c>
    </row>
    <row r="77" spans="1:2">
      <c r="A77">
        <v>37</v>
      </c>
      <c r="B77">
        <v>20.855743549201101</v>
      </c>
    </row>
    <row r="78" spans="1:2">
      <c r="A78">
        <v>37.5</v>
      </c>
      <c r="B78">
        <v>20.9676984059044</v>
      </c>
    </row>
    <row r="79" spans="1:2">
      <c r="A79">
        <v>38</v>
      </c>
      <c r="B79">
        <v>21.1075102107914</v>
      </c>
    </row>
    <row r="80" spans="1:2">
      <c r="A80">
        <v>38.5</v>
      </c>
      <c r="B80">
        <v>21.051604905551201</v>
      </c>
    </row>
    <row r="81" spans="1:2">
      <c r="A81">
        <v>39</v>
      </c>
      <c r="B81">
        <v>21.051604905551201</v>
      </c>
    </row>
    <row r="82" spans="1:2">
      <c r="A82">
        <v>39.5</v>
      </c>
      <c r="B82">
        <v>21.023643659108799</v>
      </c>
    </row>
    <row r="83" spans="1:2">
      <c r="A83">
        <v>40</v>
      </c>
      <c r="B83">
        <v>21.275101107086499</v>
      </c>
    </row>
    <row r="84" spans="1:2">
      <c r="A84">
        <v>40.5</v>
      </c>
      <c r="B84">
        <v>21.442486339318599</v>
      </c>
    </row>
    <row r="85" spans="1:2">
      <c r="A85">
        <v>41</v>
      </c>
      <c r="B85">
        <v>21.330916379364599</v>
      </c>
    </row>
    <row r="86" spans="1:2">
      <c r="A86">
        <v>41.5</v>
      </c>
      <c r="B86">
        <v>21.6096815441004</v>
      </c>
    </row>
    <row r="87" spans="1:2">
      <c r="A87">
        <v>42</v>
      </c>
      <c r="B87">
        <v>21.498241373942601</v>
      </c>
    </row>
    <row r="88" spans="1:2">
      <c r="A88">
        <v>42.5</v>
      </c>
      <c r="B88">
        <v>21.247185140517001</v>
      </c>
    </row>
    <row r="89" spans="1:2">
      <c r="A89">
        <v>43</v>
      </c>
      <c r="B89">
        <v>21.275101107086499</v>
      </c>
    </row>
    <row r="90" spans="1:2">
      <c r="A90">
        <v>43.5</v>
      </c>
      <c r="B90">
        <v>21.6375269273634</v>
      </c>
    </row>
    <row r="91" spans="1:2">
      <c r="A91">
        <v>44</v>
      </c>
      <c r="B91">
        <v>21.832308981958001</v>
      </c>
    </row>
    <row r="92" spans="1:2">
      <c r="A92">
        <v>44.5</v>
      </c>
      <c r="B92">
        <v>21.915710486764699</v>
      </c>
    </row>
    <row r="93" spans="1:2">
      <c r="A93">
        <v>45</v>
      </c>
      <c r="B93">
        <v>21.442486339318599</v>
      </c>
    </row>
    <row r="94" spans="1:2">
      <c r="A94">
        <v>45.5</v>
      </c>
      <c r="B94">
        <v>21.9434990267656</v>
      </c>
    </row>
    <row r="95" spans="1:2">
      <c r="A95">
        <v>46</v>
      </c>
      <c r="B95">
        <v>22.054608397064499</v>
      </c>
    </row>
    <row r="96" spans="1:2">
      <c r="A96">
        <v>46.5</v>
      </c>
      <c r="B96">
        <v>22.304314955809499</v>
      </c>
    </row>
    <row r="97" spans="1:2">
      <c r="A97">
        <v>47</v>
      </c>
      <c r="B97">
        <v>22.470573774440599</v>
      </c>
    </row>
    <row r="98" spans="1:2">
      <c r="A98">
        <v>47.5</v>
      </c>
      <c r="B98">
        <v>22.6366596881455</v>
      </c>
    </row>
    <row r="99" spans="1:2">
      <c r="A99">
        <v>48</v>
      </c>
      <c r="B99">
        <v>22.221121349410499</v>
      </c>
    </row>
    <row r="100" spans="1:2">
      <c r="A100">
        <v>48.5</v>
      </c>
      <c r="B100">
        <v>22.387465579661399</v>
      </c>
    </row>
    <row r="101" spans="1:2">
      <c r="A101">
        <v>49</v>
      </c>
      <c r="B101">
        <v>22.6919888047873</v>
      </c>
    </row>
    <row r="102" spans="1:2">
      <c r="A102">
        <v>49.5</v>
      </c>
      <c r="B102">
        <v>23.023575984984699</v>
      </c>
    </row>
    <row r="103" spans="1:2">
      <c r="A103">
        <v>50</v>
      </c>
      <c r="B103">
        <v>22.995963500000201</v>
      </c>
    </row>
    <row r="104" spans="1:2">
      <c r="A104">
        <v>50.5</v>
      </c>
      <c r="B104">
        <v>23.216713387935599</v>
      </c>
    </row>
    <row r="105" spans="1:2">
      <c r="A105">
        <v>51</v>
      </c>
      <c r="B105">
        <v>23.244292500112302</v>
      </c>
    </row>
    <row r="106" spans="1:2">
      <c r="A106">
        <v>51.5</v>
      </c>
      <c r="B106">
        <v>23.244292500112302</v>
      </c>
    </row>
    <row r="107" spans="1:2">
      <c r="A107">
        <v>52</v>
      </c>
      <c r="B107">
        <v>23.602403407972901</v>
      </c>
    </row>
    <row r="108" spans="1:2">
      <c r="A108">
        <v>52.5</v>
      </c>
      <c r="B108">
        <v>23.712460085670699</v>
      </c>
    </row>
    <row r="109" spans="1:2">
      <c r="A109">
        <v>53</v>
      </c>
      <c r="B109">
        <v>24.014813487815001</v>
      </c>
    </row>
    <row r="110" spans="1:2">
      <c r="A110">
        <v>53.5</v>
      </c>
      <c r="B110">
        <v>23.932395699427499</v>
      </c>
    </row>
    <row r="111" spans="1:2">
      <c r="A111">
        <v>54</v>
      </c>
      <c r="B111">
        <v>24.179549626053301</v>
      </c>
    </row>
    <row r="112" spans="1:2">
      <c r="A112">
        <v>54.5</v>
      </c>
      <c r="B112">
        <v>24.1246531123004</v>
      </c>
    </row>
    <row r="113" spans="1:2">
      <c r="A113">
        <v>55</v>
      </c>
      <c r="B113">
        <v>24.097194370681201</v>
      </c>
    </row>
    <row r="114" spans="1:2">
      <c r="A114">
        <v>55.5</v>
      </c>
      <c r="B114">
        <v>24.919432975587501</v>
      </c>
    </row>
    <row r="115" spans="1:2">
      <c r="A115">
        <v>56</v>
      </c>
      <c r="B115">
        <v>25.056208532614299</v>
      </c>
    </row>
    <row r="116" spans="1:2">
      <c r="A116">
        <v>56.5</v>
      </c>
      <c r="B116">
        <v>25.411514588028801</v>
      </c>
    </row>
    <row r="117" spans="1:2">
      <c r="A117">
        <v>57</v>
      </c>
      <c r="B117">
        <v>25.493449268710901</v>
      </c>
    </row>
    <row r="118" spans="1:2">
      <c r="A118">
        <v>57.5</v>
      </c>
      <c r="B118">
        <v>25.3295631070601</v>
      </c>
    </row>
    <row r="119" spans="1:2">
      <c r="A119">
        <v>58</v>
      </c>
      <c r="B119">
        <v>26.066408088771102</v>
      </c>
    </row>
    <row r="120" spans="1:2">
      <c r="A120">
        <v>58.5</v>
      </c>
      <c r="B120">
        <v>26.284440095263999</v>
      </c>
    </row>
    <row r="121" spans="1:2">
      <c r="A121">
        <v>59</v>
      </c>
      <c r="B121">
        <v>26.4206548094044</v>
      </c>
    </row>
    <row r="122" spans="1:2">
      <c r="A122">
        <v>59.5</v>
      </c>
      <c r="B122">
        <v>26.9106770441132</v>
      </c>
    </row>
    <row r="123" spans="1:2">
      <c r="A123">
        <v>60</v>
      </c>
      <c r="B123">
        <v>27.0467120441823</v>
      </c>
    </row>
    <row r="124" spans="1:2">
      <c r="A124">
        <v>60.5</v>
      </c>
      <c r="B124">
        <v>27.427461070553999</v>
      </c>
    </row>
    <row r="125" spans="1:2">
      <c r="A125">
        <v>61</v>
      </c>
      <c r="B125">
        <v>27.672124177985399</v>
      </c>
    </row>
    <row r="126" spans="1:2">
      <c r="A126">
        <v>61.5</v>
      </c>
      <c r="B126">
        <v>28.134109204535701</v>
      </c>
    </row>
    <row r="127" spans="1:2">
      <c r="A127">
        <v>62</v>
      </c>
      <c r="B127">
        <v>28.2699619843516</v>
      </c>
    </row>
    <row r="128" spans="1:2">
      <c r="A128">
        <v>62.5</v>
      </c>
      <c r="B128">
        <v>28.7317851983127</v>
      </c>
    </row>
    <row r="129" spans="1:2">
      <c r="A129">
        <v>63</v>
      </c>
      <c r="B129">
        <v>29.302233861469301</v>
      </c>
    </row>
    <row r="130" spans="1:2">
      <c r="A130">
        <v>63.5</v>
      </c>
      <c r="B130">
        <v>29.6554068799114</v>
      </c>
    </row>
    <row r="131" spans="1:2">
      <c r="A131">
        <v>64</v>
      </c>
      <c r="B131">
        <v>29.981477119433301</v>
      </c>
    </row>
    <row r="132" spans="1:2">
      <c r="A132">
        <v>64.5</v>
      </c>
      <c r="B132">
        <v>30.4163808979152</v>
      </c>
    </row>
    <row r="133" spans="1:2">
      <c r="A133">
        <v>65</v>
      </c>
      <c r="B133">
        <v>30.824306926593401</v>
      </c>
    </row>
    <row r="134" spans="1:2">
      <c r="A134">
        <v>65.5</v>
      </c>
      <c r="B134">
        <v>31.286926929878401</v>
      </c>
    </row>
    <row r="135" spans="1:2">
      <c r="A135">
        <v>66</v>
      </c>
      <c r="B135">
        <v>31.886223684074601</v>
      </c>
    </row>
    <row r="136" spans="1:2">
      <c r="A136">
        <v>66.5</v>
      </c>
      <c r="B136">
        <v>32.404469809518403</v>
      </c>
    </row>
    <row r="137" spans="1:2">
      <c r="A137">
        <v>67</v>
      </c>
      <c r="B137">
        <v>32.978130005641397</v>
      </c>
    </row>
    <row r="138" spans="1:2">
      <c r="A138">
        <v>67.5</v>
      </c>
      <c r="B138">
        <v>33.361143537755403</v>
      </c>
    </row>
    <row r="139" spans="1:2">
      <c r="A139">
        <v>68</v>
      </c>
      <c r="B139">
        <v>33.826930806188699</v>
      </c>
    </row>
    <row r="140" spans="1:2">
      <c r="A140">
        <v>68.5</v>
      </c>
      <c r="B140">
        <v>34.458464454613498</v>
      </c>
    </row>
    <row r="141" spans="1:2">
      <c r="A141">
        <v>69</v>
      </c>
      <c r="B141">
        <v>35.036649992115699</v>
      </c>
    </row>
    <row r="142" spans="1:2">
      <c r="A142">
        <v>69.5</v>
      </c>
      <c r="B142">
        <v>35.699506771885602</v>
      </c>
    </row>
    <row r="143" spans="1:2">
      <c r="A143">
        <v>70</v>
      </c>
      <c r="B143">
        <v>36.198266139327202</v>
      </c>
    </row>
    <row r="144" spans="1:2">
      <c r="A144">
        <v>70.5</v>
      </c>
      <c r="B144">
        <v>36.921423044009799</v>
      </c>
    </row>
    <row r="145" spans="1:2">
      <c r="A145">
        <v>71</v>
      </c>
      <c r="B145">
        <v>37.508076738871999</v>
      </c>
    </row>
    <row r="146" spans="1:2">
      <c r="A146">
        <v>71.5</v>
      </c>
      <c r="B146">
        <v>37.760254092224798</v>
      </c>
    </row>
    <row r="147" spans="1:2">
      <c r="A147">
        <v>72</v>
      </c>
      <c r="B147">
        <v>38.632601023485599</v>
      </c>
    </row>
    <row r="148" spans="1:2">
      <c r="A148">
        <v>72.5</v>
      </c>
      <c r="B148">
        <v>39.1419517444006</v>
      </c>
    </row>
    <row r="149" spans="1:2">
      <c r="A149">
        <v>73</v>
      </c>
      <c r="B149">
        <v>39.425884384547601</v>
      </c>
    </row>
    <row r="150" spans="1:2">
      <c r="A150">
        <v>73.5</v>
      </c>
      <c r="B150">
        <v>39.653537744276797</v>
      </c>
    </row>
    <row r="151" spans="1:2">
      <c r="A151">
        <v>74</v>
      </c>
      <c r="B151">
        <v>40.425360285846601</v>
      </c>
    </row>
    <row r="152" spans="1:2">
      <c r="A152">
        <v>74.5</v>
      </c>
      <c r="B152">
        <v>40.770197526054297</v>
      </c>
    </row>
    <row r="153" spans="1:2">
      <c r="A153">
        <v>75</v>
      </c>
      <c r="B153">
        <v>41.116197169025902</v>
      </c>
    </row>
    <row r="154" spans="1:2">
      <c r="A154">
        <v>75.5</v>
      </c>
      <c r="B154">
        <v>41.145082665905697</v>
      </c>
    </row>
    <row r="155" spans="1:2">
      <c r="A155">
        <v>76</v>
      </c>
      <c r="B155">
        <v>41.6374552801718</v>
      </c>
    </row>
    <row r="156" spans="1:2">
      <c r="A156">
        <v>76.5</v>
      </c>
      <c r="B156">
        <v>41.957380395075198</v>
      </c>
    </row>
    <row r="157" spans="1:2">
      <c r="A157">
        <v>77</v>
      </c>
      <c r="B157">
        <v>42.044820880439701</v>
      </c>
    </row>
    <row r="158" spans="1:2">
      <c r="A158">
        <v>77.5</v>
      </c>
      <c r="B158">
        <v>42.366126146370199</v>
      </c>
    </row>
    <row r="159" spans="1:2">
      <c r="A159">
        <v>78</v>
      </c>
      <c r="B159">
        <v>42.395392198103501</v>
      </c>
    </row>
    <row r="160" spans="1:2">
      <c r="A160">
        <v>78.5</v>
      </c>
      <c r="B160">
        <v>42.629843753263401</v>
      </c>
    </row>
    <row r="161" spans="1:2">
      <c r="A161">
        <v>79</v>
      </c>
      <c r="B161">
        <v>42.747294753744598</v>
      </c>
    </row>
    <row r="162" spans="1:2">
      <c r="A162">
        <v>79.5</v>
      </c>
      <c r="B162">
        <v>42.864897689442699</v>
      </c>
    </row>
    <row r="163" spans="1:2">
      <c r="A163">
        <v>80</v>
      </c>
      <c r="B163">
        <v>42.864897689442699</v>
      </c>
    </row>
    <row r="164" spans="1:2">
      <c r="A164">
        <v>80.5</v>
      </c>
      <c r="B164">
        <v>42.953198967200798</v>
      </c>
    </row>
    <row r="165" spans="1:2">
      <c r="A165">
        <v>81</v>
      </c>
      <c r="B165">
        <v>43.041589902688301</v>
      </c>
    </row>
    <row r="166" spans="1:2">
      <c r="A166">
        <v>81.5</v>
      </c>
      <c r="B166">
        <v>42.835481202614702</v>
      </c>
    </row>
    <row r="167" spans="1:2">
      <c r="A167">
        <v>82</v>
      </c>
      <c r="B167">
        <v>43.189098676737103</v>
      </c>
    </row>
    <row r="168" spans="1:2">
      <c r="A168">
        <v>82.5</v>
      </c>
      <c r="B168">
        <v>43.248171285419303</v>
      </c>
    </row>
    <row r="169" spans="1:2">
      <c r="A169">
        <v>83</v>
      </c>
      <c r="B169">
        <v>43.248171285419303</v>
      </c>
    </row>
    <row r="170" spans="1:2">
      <c r="A170">
        <v>83.5</v>
      </c>
      <c r="B170">
        <v>42.835481202614702</v>
      </c>
    </row>
    <row r="171" spans="1:2">
      <c r="A171">
        <v>84</v>
      </c>
      <c r="B171">
        <v>43.218631507458099</v>
      </c>
    </row>
    <row r="172" spans="1:2">
      <c r="A172">
        <v>84.5</v>
      </c>
      <c r="B172">
        <v>43.0710710119209</v>
      </c>
    </row>
    <row r="173" spans="1:2">
      <c r="A173">
        <v>85</v>
      </c>
      <c r="B173">
        <v>43.0710710119209</v>
      </c>
    </row>
    <row r="174" spans="1:2">
      <c r="A174">
        <v>85.5</v>
      </c>
      <c r="B174">
        <v>43.0710710119209</v>
      </c>
    </row>
    <row r="175" spans="1:2">
      <c r="A175">
        <v>86</v>
      </c>
      <c r="B175">
        <v>43.0121156207965</v>
      </c>
    </row>
    <row r="176" spans="1:2">
      <c r="A176">
        <v>86.5</v>
      </c>
      <c r="B176">
        <v>42.835481202614702</v>
      </c>
    </row>
    <row r="177" spans="1:2">
      <c r="A177">
        <v>87</v>
      </c>
      <c r="B177">
        <v>42.864897689442699</v>
      </c>
    </row>
    <row r="178" spans="1:2">
      <c r="A178">
        <v>87.5</v>
      </c>
      <c r="B178">
        <v>42.747294753744598</v>
      </c>
    </row>
    <row r="179" spans="1:2">
      <c r="A179">
        <v>88</v>
      </c>
      <c r="B179">
        <v>42.395392198103501</v>
      </c>
    </row>
    <row r="180" spans="1:2">
      <c r="A180">
        <v>88.5</v>
      </c>
      <c r="B180">
        <v>42.571174809991</v>
      </c>
    </row>
    <row r="181" spans="1:2">
      <c r="A181">
        <v>89</v>
      </c>
      <c r="B181">
        <v>42.395392198103501</v>
      </c>
    </row>
    <row r="182" spans="1:2">
      <c r="A182">
        <v>89.5</v>
      </c>
      <c r="B182">
        <v>41.811828379157802</v>
      </c>
    </row>
    <row r="183" spans="1:2">
      <c r="A183">
        <v>90</v>
      </c>
      <c r="B183">
        <v>41.986519213065598</v>
      </c>
    </row>
    <row r="184" spans="1:2">
      <c r="A184">
        <v>90.5</v>
      </c>
      <c r="B184">
        <v>41.899132375309101</v>
      </c>
    </row>
    <row r="185" spans="1:2">
      <c r="A185">
        <v>91</v>
      </c>
      <c r="B185">
        <v>41.463395393735603</v>
      </c>
    </row>
    <row r="186" spans="1:2">
      <c r="A186">
        <v>91.5</v>
      </c>
      <c r="B186">
        <v>41.347527243146999</v>
      </c>
    </row>
    <row r="187" spans="1:2">
      <c r="A187">
        <v>92</v>
      </c>
      <c r="B187">
        <v>41.029584895754702</v>
      </c>
    </row>
    <row r="188" spans="1:2">
      <c r="A188">
        <v>92.5</v>
      </c>
      <c r="B188">
        <v>41.087317175737503</v>
      </c>
    </row>
    <row r="189" spans="1:2">
      <c r="A189">
        <v>93</v>
      </c>
      <c r="B189">
        <v>40.9430497860087</v>
      </c>
    </row>
    <row r="190" spans="1:2">
      <c r="A190">
        <v>93.5</v>
      </c>
      <c r="B190">
        <v>40.626374751466798</v>
      </c>
    </row>
    <row r="191" spans="1:2">
      <c r="A191">
        <v>94</v>
      </c>
      <c r="B191">
        <v>40.511461197538601</v>
      </c>
    </row>
    <row r="192" spans="1:2">
      <c r="A192">
        <v>94.5</v>
      </c>
      <c r="B192">
        <v>40.396673784542102</v>
      </c>
    </row>
    <row r="193" spans="1:2">
      <c r="A193">
        <v>95</v>
      </c>
      <c r="B193">
        <v>40.138857764219203</v>
      </c>
    </row>
    <row r="194" spans="1:2">
      <c r="A194">
        <v>95.5</v>
      </c>
      <c r="B194">
        <v>40.024471053660299</v>
      </c>
    </row>
    <row r="195" spans="1:2">
      <c r="A195">
        <v>96</v>
      </c>
      <c r="B195">
        <v>39.824581934866103</v>
      </c>
    </row>
    <row r="196" spans="1:2">
      <c r="A196">
        <v>96.5</v>
      </c>
      <c r="B196">
        <v>39.5396536816599</v>
      </c>
    </row>
    <row r="197" spans="1:2">
      <c r="A197">
        <v>97</v>
      </c>
      <c r="B197">
        <v>39.255442714944799</v>
      </c>
    </row>
    <row r="198" spans="1:2">
      <c r="A198">
        <v>97.5</v>
      </c>
      <c r="B198">
        <v>39.340633313248297</v>
      </c>
    </row>
    <row r="199" spans="1:2">
      <c r="A199">
        <v>98</v>
      </c>
      <c r="B199">
        <v>38.858712833469397</v>
      </c>
    </row>
    <row r="200" spans="1:2">
      <c r="A200">
        <v>98.5</v>
      </c>
      <c r="B200">
        <v>38.915304348130803</v>
      </c>
    </row>
    <row r="201" spans="1:2">
      <c r="A201">
        <v>99</v>
      </c>
      <c r="B201">
        <v>38.632601023485599</v>
      </c>
    </row>
    <row r="202" spans="1:2">
      <c r="A202">
        <v>99.5</v>
      </c>
      <c r="B202">
        <v>38.350542971943803</v>
      </c>
    </row>
    <row r="203" spans="1:2">
      <c r="A203">
        <v>100</v>
      </c>
      <c r="B203">
        <v>38.041013121400297</v>
      </c>
    </row>
    <row r="204" spans="1:2">
      <c r="A204">
        <v>100.5</v>
      </c>
      <c r="B204">
        <v>38.0691204284769</v>
      </c>
    </row>
    <row r="205" spans="1:2">
      <c r="A205">
        <v>101</v>
      </c>
      <c r="B205">
        <v>37.508076738871999</v>
      </c>
    </row>
    <row r="206" spans="1:2">
      <c r="A206">
        <v>101.5</v>
      </c>
      <c r="B206">
        <v>37.844419833603297</v>
      </c>
    </row>
    <row r="207" spans="1:2">
      <c r="A207">
        <v>102</v>
      </c>
      <c r="B207">
        <v>37.508076738871999</v>
      </c>
    </row>
    <row r="208" spans="1:2">
      <c r="A208">
        <v>102.5</v>
      </c>
      <c r="B208">
        <v>37.4520972673266</v>
      </c>
    </row>
    <row r="209" spans="1:2">
      <c r="A209">
        <v>103</v>
      </c>
      <c r="B209">
        <v>37.1446277468917</v>
      </c>
    </row>
    <row r="210" spans="1:2">
      <c r="A210">
        <v>103.5</v>
      </c>
      <c r="B210">
        <v>37.005080848900697</v>
      </c>
    </row>
    <row r="211" spans="1:2">
      <c r="A211">
        <v>104</v>
      </c>
      <c r="B211">
        <v>37.032982808331397</v>
      </c>
    </row>
    <row r="212" spans="1:2">
      <c r="A212">
        <v>104.5</v>
      </c>
      <c r="B212">
        <v>36.754237471069402</v>
      </c>
    </row>
    <row r="213" spans="1:2">
      <c r="A213">
        <v>105</v>
      </c>
      <c r="B213">
        <v>36.587241497024799</v>
      </c>
    </row>
    <row r="214" spans="1:2">
      <c r="A214">
        <v>105.5</v>
      </c>
      <c r="B214">
        <v>36.364855287898898</v>
      </c>
    </row>
    <row r="215" spans="1:2">
      <c r="A215">
        <v>106</v>
      </c>
      <c r="B215">
        <v>36.364855287898898</v>
      </c>
    </row>
    <row r="216" spans="1:2">
      <c r="A216">
        <v>106.5</v>
      </c>
      <c r="B216">
        <v>36.031851608600803</v>
      </c>
    </row>
    <row r="217" spans="1:2">
      <c r="A217">
        <v>107</v>
      </c>
      <c r="B217">
        <v>35.948703682971697</v>
      </c>
    </row>
    <row r="218" spans="1:2">
      <c r="A218">
        <v>107.5</v>
      </c>
      <c r="B218">
        <v>35.450654862073101</v>
      </c>
    </row>
    <row r="219" spans="1:2">
      <c r="A219">
        <v>108</v>
      </c>
      <c r="B219">
        <v>35.616517948766301</v>
      </c>
    </row>
    <row r="220" spans="1:2">
      <c r="A220">
        <v>108.5</v>
      </c>
      <c r="B220">
        <v>35.561211620426903</v>
      </c>
    </row>
    <row r="221" spans="1:2">
      <c r="A221">
        <v>109</v>
      </c>
      <c r="B221">
        <v>35.367784869231201</v>
      </c>
    </row>
    <row r="222" spans="1:2">
      <c r="A222">
        <v>109.5</v>
      </c>
      <c r="B222">
        <v>35.229738682830501</v>
      </c>
    </row>
    <row r="223" spans="1:2">
      <c r="A223">
        <v>110</v>
      </c>
      <c r="B223">
        <v>34.788658435738803</v>
      </c>
    </row>
    <row r="224" spans="1:2">
      <c r="A224">
        <v>110.5</v>
      </c>
      <c r="B224">
        <v>34.733593361400501</v>
      </c>
    </row>
    <row r="225" spans="1:2">
      <c r="A225">
        <v>111</v>
      </c>
      <c r="B225">
        <v>34.843743447891498</v>
      </c>
    </row>
    <row r="226" spans="1:2">
      <c r="A226">
        <v>111.5</v>
      </c>
      <c r="B226">
        <v>34.651017311332303</v>
      </c>
    </row>
    <row r="227" spans="1:2">
      <c r="A227">
        <v>112</v>
      </c>
      <c r="B227">
        <v>34.073855429396701</v>
      </c>
    </row>
    <row r="228" spans="1:2">
      <c r="A228">
        <v>112.5</v>
      </c>
      <c r="B228">
        <v>34.293555494567698</v>
      </c>
    </row>
    <row r="229" spans="1:2">
      <c r="A229">
        <v>113</v>
      </c>
      <c r="B229">
        <v>34.128758750153402</v>
      </c>
    </row>
    <row r="230" spans="1:2">
      <c r="A230">
        <v>113.5</v>
      </c>
      <c r="B230">
        <v>33.826930806188699</v>
      </c>
    </row>
    <row r="231" spans="1:2">
      <c r="A231">
        <v>114</v>
      </c>
      <c r="B231">
        <v>33.662442835700702</v>
      </c>
    </row>
    <row r="232" spans="1:2">
      <c r="A232">
        <v>114.5</v>
      </c>
      <c r="B232">
        <v>33.826930806188699</v>
      </c>
    </row>
    <row r="233" spans="1:2">
      <c r="A233">
        <v>115</v>
      </c>
      <c r="B233">
        <v>33.552842052743202</v>
      </c>
    </row>
    <row r="234" spans="1:2">
      <c r="A234">
        <v>115.5</v>
      </c>
      <c r="B234">
        <v>33.388524900159197</v>
      </c>
    </row>
    <row r="235" spans="1:2">
      <c r="A235">
        <v>116</v>
      </c>
      <c r="B235">
        <v>33.443284827083197</v>
      </c>
    </row>
    <row r="236" spans="1:2">
      <c r="A236">
        <v>116.5</v>
      </c>
      <c r="B236">
        <v>33.333770131125398</v>
      </c>
    </row>
    <row r="237" spans="1:2">
      <c r="A237">
        <v>117</v>
      </c>
      <c r="B237">
        <v>32.677517535585899</v>
      </c>
    </row>
    <row r="238" spans="1:2">
      <c r="A238">
        <v>117.5</v>
      </c>
      <c r="B238">
        <v>32.868784596706597</v>
      </c>
    </row>
    <row r="239" spans="1:2">
      <c r="A239">
        <v>118</v>
      </c>
      <c r="B239">
        <v>32.923449926162299</v>
      </c>
    </row>
    <row r="240" spans="1:2">
      <c r="A240">
        <v>118.5</v>
      </c>
      <c r="B240">
        <v>32.841455421072602</v>
      </c>
    </row>
    <row r="241" spans="1:2">
      <c r="A241">
        <v>119</v>
      </c>
      <c r="B241">
        <v>32.377172302149397</v>
      </c>
    </row>
    <row r="242" spans="1:2">
      <c r="A242">
        <v>119.5</v>
      </c>
      <c r="B242">
        <v>32.677517535585899</v>
      </c>
    </row>
    <row r="243" spans="1:2">
      <c r="A243">
        <v>120</v>
      </c>
      <c r="B243">
        <v>32.104348970850502</v>
      </c>
    </row>
    <row r="244" spans="1:2">
      <c r="A244">
        <v>120.5</v>
      </c>
      <c r="B244">
        <v>32.104348970850502</v>
      </c>
    </row>
    <row r="245" spans="1:2">
      <c r="A245">
        <v>121</v>
      </c>
      <c r="B245">
        <v>32.322594025889799</v>
      </c>
    </row>
    <row r="246" spans="1:2">
      <c r="A246">
        <v>121.5</v>
      </c>
      <c r="B246">
        <v>31.968008483997899</v>
      </c>
    </row>
    <row r="247" spans="1:2">
      <c r="A247">
        <v>122</v>
      </c>
      <c r="B247">
        <v>31.8044545710653</v>
      </c>
    </row>
    <row r="248" spans="1:2">
      <c r="A248">
        <v>122.5</v>
      </c>
      <c r="B248">
        <v>31.968008483997899</v>
      </c>
    </row>
    <row r="249" spans="1:2">
      <c r="A249">
        <v>123</v>
      </c>
      <c r="B249">
        <v>31.423068916922599</v>
      </c>
    </row>
    <row r="250" spans="1:2">
      <c r="A250">
        <v>123.5</v>
      </c>
      <c r="B250">
        <v>31.423068916922599</v>
      </c>
    </row>
    <row r="251" spans="1:2">
      <c r="A251">
        <v>124</v>
      </c>
      <c r="B251">
        <v>31.395834453386801</v>
      </c>
    </row>
    <row r="252" spans="1:2">
      <c r="A252">
        <v>124.5</v>
      </c>
      <c r="B252">
        <v>31.423068916922599</v>
      </c>
    </row>
    <row r="253" spans="1:2">
      <c r="A253">
        <v>125</v>
      </c>
      <c r="B253">
        <v>31.3413805062203</v>
      </c>
    </row>
    <row r="254" spans="1:2">
      <c r="A254">
        <v>125.5</v>
      </c>
      <c r="B254">
        <v>31.286926929878401</v>
      </c>
    </row>
    <row r="255" spans="1:2">
      <c r="A255">
        <v>126</v>
      </c>
      <c r="B255">
        <v>31.2052649216945</v>
      </c>
    </row>
    <row r="256" spans="1:2">
      <c r="A256">
        <v>126.5</v>
      </c>
      <c r="B256">
        <v>30.824306926593401</v>
      </c>
    </row>
    <row r="257" spans="1:2">
      <c r="A257">
        <v>127</v>
      </c>
      <c r="B257">
        <v>30.824306926593401</v>
      </c>
    </row>
    <row r="258" spans="1:2">
      <c r="A258">
        <v>127.5</v>
      </c>
      <c r="B258">
        <v>30.905921613541299</v>
      </c>
    </row>
    <row r="259" spans="1:2">
      <c r="A259">
        <v>128</v>
      </c>
      <c r="B259">
        <v>30.7699062869195</v>
      </c>
    </row>
    <row r="260" spans="1:2">
      <c r="A260">
        <v>128.5</v>
      </c>
      <c r="B260">
        <v>30.6067192631007</v>
      </c>
    </row>
    <row r="261" spans="1:2">
      <c r="A261">
        <v>129</v>
      </c>
      <c r="B261">
        <v>30.715504674535602</v>
      </c>
    </row>
    <row r="262" spans="1:2">
      <c r="A262">
        <v>129.5</v>
      </c>
      <c r="B262">
        <v>30.443573128819398</v>
      </c>
    </row>
    <row r="263" spans="1:2">
      <c r="A263">
        <v>130</v>
      </c>
      <c r="B263">
        <v>30.171725472325999</v>
      </c>
    </row>
    <row r="264" spans="1:2">
      <c r="A264">
        <v>130.5</v>
      </c>
      <c r="B264">
        <v>30.1173684163792</v>
      </c>
    </row>
    <row r="265" spans="1:2">
      <c r="A265">
        <v>131</v>
      </c>
      <c r="B265">
        <v>30.144546586702202</v>
      </c>
    </row>
    <row r="266" spans="1:2">
      <c r="A266">
        <v>131.5</v>
      </c>
      <c r="B266">
        <v>30.008657260417699</v>
      </c>
    </row>
    <row r="267" spans="1:2">
      <c r="A267">
        <v>132</v>
      </c>
      <c r="B267">
        <v>30.0358327299456</v>
      </c>
    </row>
    <row r="268" spans="1:2">
      <c r="A268">
        <v>132.5</v>
      </c>
      <c r="B268">
        <v>29.845606605189499</v>
      </c>
    </row>
    <row r="269" spans="1:2">
      <c r="A269">
        <v>133</v>
      </c>
      <c r="B269">
        <v>29.791264405393399</v>
      </c>
    </row>
    <row r="270" spans="1:2">
      <c r="A270">
        <v>133.5</v>
      </c>
      <c r="B270">
        <v>29.302233861469301</v>
      </c>
    </row>
    <row r="271" spans="1:2">
      <c r="A271">
        <v>134</v>
      </c>
      <c r="B271">
        <v>29.6825806512044</v>
      </c>
    </row>
    <row r="272" spans="1:2">
      <c r="A272">
        <v>134.5</v>
      </c>
      <c r="B272">
        <v>29.492399170382299</v>
      </c>
    </row>
    <row r="273" spans="1:2">
      <c r="A273">
        <v>135</v>
      </c>
      <c r="B273">
        <v>29.465233351656401</v>
      </c>
    </row>
    <row r="274" spans="1:2">
      <c r="A274">
        <v>135.5</v>
      </c>
      <c r="B274">
        <v>29.410897335357401</v>
      </c>
    </row>
    <row r="275" spans="1:2">
      <c r="A275">
        <v>136</v>
      </c>
      <c r="B275">
        <v>29.220737271425499</v>
      </c>
    </row>
    <row r="276" spans="1:2">
      <c r="A276">
        <v>136.5</v>
      </c>
      <c r="B276">
        <v>29.139247510962502</v>
      </c>
    </row>
    <row r="277" spans="1:2">
      <c r="A277">
        <v>137</v>
      </c>
      <c r="B277">
        <v>29.084916333034801</v>
      </c>
    </row>
    <row r="278" spans="1:2">
      <c r="A278">
        <v>137.5</v>
      </c>
      <c r="B278">
        <v>28.7317851983127</v>
      </c>
    </row>
    <row r="279" spans="1:2">
      <c r="A279">
        <v>138</v>
      </c>
      <c r="B279">
        <v>28.623126630381002</v>
      </c>
    </row>
    <row r="280" spans="1:2">
      <c r="A280">
        <v>138.5</v>
      </c>
      <c r="B280">
        <v>29.0034228471355</v>
      </c>
    </row>
    <row r="281" spans="1:2">
      <c r="A281">
        <v>139</v>
      </c>
      <c r="B281">
        <v>28.921935034681599</v>
      </c>
    </row>
    <row r="282" spans="1:2">
      <c r="A282">
        <v>139.5</v>
      </c>
      <c r="B282">
        <v>28.487300491881498</v>
      </c>
    </row>
    <row r="283" spans="1:2">
      <c r="A283">
        <v>140</v>
      </c>
      <c r="B283">
        <v>28.623126630381002</v>
      </c>
    </row>
    <row r="284" spans="1:2">
      <c r="A284">
        <v>140.5</v>
      </c>
      <c r="B284">
        <v>28.677453565470099</v>
      </c>
    </row>
    <row r="285" spans="1:2">
      <c r="A285">
        <v>141</v>
      </c>
      <c r="B285">
        <v>28.460130292635998</v>
      </c>
    </row>
    <row r="286" spans="1:2">
      <c r="A286">
        <v>141.5</v>
      </c>
      <c r="B286">
        <v>28.215621101253699</v>
      </c>
    </row>
    <row r="287" spans="1:2">
      <c r="A287">
        <v>142</v>
      </c>
      <c r="B287">
        <v>28.405799647087498</v>
      </c>
    </row>
    <row r="288" spans="1:2">
      <c r="A288">
        <v>142.5</v>
      </c>
      <c r="B288">
        <v>28.297129176599299</v>
      </c>
    </row>
    <row r="289" spans="1:2">
      <c r="A289">
        <v>143</v>
      </c>
      <c r="B289">
        <v>28.3242959924684</v>
      </c>
    </row>
    <row r="290" spans="1:2">
      <c r="A290">
        <v>143.5</v>
      </c>
      <c r="B290">
        <v>28.242789094499901</v>
      </c>
    </row>
    <row r="291" spans="1:2">
      <c r="A291">
        <v>144</v>
      </c>
      <c r="B291">
        <v>28.134109204535701</v>
      </c>
    </row>
    <row r="292" spans="1:2">
      <c r="A292">
        <v>144.5</v>
      </c>
      <c r="B292">
        <v>27.835201394505201</v>
      </c>
    </row>
    <row r="293" spans="1:2">
      <c r="A293">
        <v>145</v>
      </c>
      <c r="B293">
        <v>27.971077519010901</v>
      </c>
    </row>
    <row r="294" spans="1:2">
      <c r="A294">
        <v>145.5</v>
      </c>
      <c r="B294">
        <v>27.509024954108501</v>
      </c>
    </row>
    <row r="295" spans="1:2">
      <c r="A295">
        <v>146</v>
      </c>
      <c r="B295">
        <v>27.617762790105701</v>
      </c>
    </row>
    <row r="296" spans="1:2">
      <c r="A296">
        <v>146.5</v>
      </c>
      <c r="B296">
        <v>27.943904557723101</v>
      </c>
    </row>
    <row r="297" spans="1:2">
      <c r="A297">
        <v>147</v>
      </c>
      <c r="B297">
        <v>27.7536659332171</v>
      </c>
    </row>
    <row r="298" spans="1:2">
      <c r="A298">
        <v>147.5</v>
      </c>
      <c r="B298">
        <v>27.373078699658699</v>
      </c>
    </row>
    <row r="299" spans="1:2">
      <c r="A299">
        <v>148</v>
      </c>
      <c r="B299">
        <v>27.209917944833901</v>
      </c>
    </row>
    <row r="300" spans="1:2">
      <c r="A300">
        <v>148.5</v>
      </c>
      <c r="B300">
        <v>27.209917944833901</v>
      </c>
    </row>
    <row r="301" spans="1:2">
      <c r="A301">
        <v>149</v>
      </c>
      <c r="B301">
        <v>27.509024954108501</v>
      </c>
    </row>
    <row r="302" spans="1:2">
      <c r="A302">
        <v>149.5</v>
      </c>
      <c r="B302">
        <v>27.209917944833901</v>
      </c>
    </row>
    <row r="303" spans="1:2">
      <c r="A303">
        <v>150</v>
      </c>
      <c r="B303">
        <v>27.454648177366099</v>
      </c>
    </row>
    <row r="304" spans="1:2">
      <c r="A304">
        <v>150.5</v>
      </c>
      <c r="B304">
        <v>27.2643073003829</v>
      </c>
    </row>
    <row r="305" spans="1:2">
      <c r="A305">
        <v>151</v>
      </c>
      <c r="B305">
        <v>26.8018241284542</v>
      </c>
    </row>
    <row r="306" spans="1:2">
      <c r="A306">
        <v>151.5</v>
      </c>
      <c r="B306">
        <v>27.2643073003829</v>
      </c>
    </row>
    <row r="307" spans="1:2">
      <c r="A307">
        <v>152</v>
      </c>
      <c r="B307">
        <v>27.237113165572399</v>
      </c>
    </row>
    <row r="308" spans="1:2">
      <c r="A308">
        <v>152.5</v>
      </c>
      <c r="B308">
        <v>27.128320250797099</v>
      </c>
    </row>
    <row r="309" spans="1:2">
      <c r="A309">
        <v>153</v>
      </c>
      <c r="B309">
        <v>26.937885563506899</v>
      </c>
    </row>
    <row r="310" spans="1:2">
      <c r="A310">
        <v>153.5</v>
      </c>
      <c r="B310">
        <v>26.584049113125701</v>
      </c>
    </row>
    <row r="311" spans="1:2">
      <c r="A311">
        <v>154</v>
      </c>
      <c r="B311">
        <v>26.937885563506899</v>
      </c>
    </row>
    <row r="312" spans="1:2">
      <c r="A312">
        <v>154.5</v>
      </c>
      <c r="B312">
        <v>26.611274968677801</v>
      </c>
    </row>
    <row r="313" spans="1:2">
      <c r="A313">
        <v>155</v>
      </c>
      <c r="B313">
        <v>26.4206548094044</v>
      </c>
    </row>
    <row r="314" spans="1:2">
      <c r="A314">
        <v>155.5</v>
      </c>
      <c r="B314">
        <v>26.8834671928389</v>
      </c>
    </row>
    <row r="315" spans="1:2">
      <c r="A315">
        <v>156</v>
      </c>
      <c r="B315">
        <v>26.692948588750099</v>
      </c>
    </row>
    <row r="316" spans="1:2">
      <c r="A316">
        <v>156.5</v>
      </c>
      <c r="B316">
        <v>26.229945984906902</v>
      </c>
    </row>
    <row r="317" spans="1:2">
      <c r="A317">
        <v>157</v>
      </c>
      <c r="B317">
        <v>26.148185613920202</v>
      </c>
    </row>
    <row r="318" spans="1:2">
      <c r="A318">
        <v>157.5</v>
      </c>
      <c r="B318">
        <v>26.556821679740501</v>
      </c>
    </row>
    <row r="319" spans="1:2">
      <c r="A319">
        <v>158</v>
      </c>
      <c r="B319">
        <v>26.475124389705801</v>
      </c>
    </row>
    <row r="320" spans="1:2">
      <c r="A320">
        <v>158.5</v>
      </c>
      <c r="B320">
        <v>26.257193951978302</v>
      </c>
    </row>
    <row r="321" spans="1:2">
      <c r="A321">
        <v>159</v>
      </c>
      <c r="B321">
        <v>25.957345522633801</v>
      </c>
    </row>
    <row r="322" spans="1:2">
      <c r="A322">
        <v>159.5</v>
      </c>
      <c r="B322">
        <v>26.066408088771102</v>
      </c>
    </row>
    <row r="323" spans="1:2">
      <c r="A323">
        <v>160</v>
      </c>
      <c r="B323">
        <v>25.9028046877064</v>
      </c>
    </row>
    <row r="324" spans="1:2">
      <c r="A324">
        <v>160.5</v>
      </c>
      <c r="B324">
        <v>26.093672752577</v>
      </c>
    </row>
    <row r="325" spans="1:2">
      <c r="A325">
        <v>161</v>
      </c>
      <c r="B325">
        <v>26.2026961735546</v>
      </c>
    </row>
    <row r="326" spans="1:2">
      <c r="A326">
        <v>161.5</v>
      </c>
      <c r="B326">
        <v>25.9028046877064</v>
      </c>
    </row>
    <row r="327" spans="1:2">
      <c r="A327">
        <v>162</v>
      </c>
      <c r="B327">
        <v>26.120930146381099</v>
      </c>
    </row>
    <row r="328" spans="1:2">
      <c r="A328">
        <v>162.5</v>
      </c>
      <c r="B328">
        <v>26.039146780565599</v>
      </c>
    </row>
    <row r="329" spans="1:2">
      <c r="A329">
        <v>163</v>
      </c>
      <c r="B329">
        <v>25.575362367507399</v>
      </c>
    </row>
    <row r="330" spans="1:2">
      <c r="A330">
        <v>163.5</v>
      </c>
      <c r="B330">
        <v>25.493449268710901</v>
      </c>
    </row>
    <row r="331" spans="1:2">
      <c r="A331">
        <v>164</v>
      </c>
      <c r="B331">
        <v>25.9028046877064</v>
      </c>
    </row>
    <row r="332" spans="1:2">
      <c r="A332">
        <v>164.5</v>
      </c>
      <c r="B332">
        <v>25.793692443806901</v>
      </c>
    </row>
    <row r="333" spans="1:2">
      <c r="A333">
        <v>165</v>
      </c>
      <c r="B333">
        <v>25.793692443806901</v>
      </c>
    </row>
    <row r="334" spans="1:2">
      <c r="A334">
        <v>165.5</v>
      </c>
      <c r="B334">
        <v>25.493449268710901</v>
      </c>
    </row>
    <row r="335" spans="1:2">
      <c r="A335">
        <v>166</v>
      </c>
      <c r="B335">
        <v>25.793692443806901</v>
      </c>
    </row>
    <row r="336" spans="1:2">
      <c r="A336">
        <v>166.5</v>
      </c>
      <c r="B336">
        <v>25.793692443806901</v>
      </c>
    </row>
    <row r="337" spans="1:2">
      <c r="A337">
        <v>167</v>
      </c>
      <c r="B337">
        <v>25.438832135832801</v>
      </c>
    </row>
    <row r="338" spans="1:2">
      <c r="A338">
        <v>167.5</v>
      </c>
      <c r="B338">
        <v>25.356882760705702</v>
      </c>
    </row>
    <row r="339" spans="1:2">
      <c r="A339">
        <v>168</v>
      </c>
      <c r="B339">
        <v>25.165580858023901</v>
      </c>
    </row>
    <row r="340" spans="1:2">
      <c r="A340">
        <v>168.5</v>
      </c>
      <c r="B340">
        <v>25.602660256676899</v>
      </c>
    </row>
    <row r="341" spans="1:2">
      <c r="A341">
        <v>169</v>
      </c>
      <c r="B341">
        <v>25.684545441032299</v>
      </c>
    </row>
    <row r="342" spans="1:2">
      <c r="A342">
        <v>169.5</v>
      </c>
      <c r="B342">
        <v>25.466141911356999</v>
      </c>
    </row>
    <row r="343" spans="1:2">
      <c r="A343">
        <v>170</v>
      </c>
      <c r="B343">
        <v>25.3295631070601</v>
      </c>
    </row>
    <row r="344" spans="1:2">
      <c r="A344">
        <v>170.5</v>
      </c>
      <c r="B344">
        <v>25.192915944020299</v>
      </c>
    </row>
    <row r="345" spans="1:2">
      <c r="A345">
        <v>171</v>
      </c>
      <c r="B345">
        <v>25.411514588028801</v>
      </c>
    </row>
    <row r="346" spans="1:2">
      <c r="A346">
        <v>171.5</v>
      </c>
      <c r="B346">
        <v>25.411514588028801</v>
      </c>
    </row>
    <row r="347" spans="1:2">
      <c r="A347">
        <v>172</v>
      </c>
      <c r="B347">
        <v>25.192915944020299</v>
      </c>
    </row>
    <row r="348" spans="1:2">
      <c r="A348">
        <v>172.5</v>
      </c>
      <c r="B348">
        <v>25.220253743958502</v>
      </c>
    </row>
    <row r="349" spans="1:2">
      <c r="A349">
        <v>173</v>
      </c>
      <c r="B349">
        <v>25.165580858023901</v>
      </c>
    </row>
    <row r="350" spans="1:2">
      <c r="A350">
        <v>173.5</v>
      </c>
      <c r="B350">
        <v>25.165580858023901</v>
      </c>
    </row>
    <row r="351" spans="1:2">
      <c r="A351">
        <v>174</v>
      </c>
      <c r="B351">
        <v>25.220253743958502</v>
      </c>
    </row>
    <row r="352" spans="1:2">
      <c r="A352">
        <v>174.5</v>
      </c>
      <c r="B352">
        <v>25.001508767267602</v>
      </c>
    </row>
    <row r="353" spans="1:2">
      <c r="A353">
        <v>175</v>
      </c>
      <c r="B353">
        <v>24.755204470349899</v>
      </c>
    </row>
    <row r="354" spans="1:2">
      <c r="A354">
        <v>175.5</v>
      </c>
      <c r="B354">
        <v>25.056208532614299</v>
      </c>
    </row>
    <row r="355" spans="1:2">
      <c r="A355">
        <v>176</v>
      </c>
      <c r="B355">
        <v>24.700441807267001</v>
      </c>
    </row>
    <row r="356" spans="1:2">
      <c r="A356">
        <v>176.5</v>
      </c>
      <c r="B356">
        <v>25.083554316622301</v>
      </c>
    </row>
    <row r="357" spans="1:2">
      <c r="A357">
        <v>177</v>
      </c>
      <c r="B357">
        <v>25.0288600229945</v>
      </c>
    </row>
    <row r="358" spans="1:2">
      <c r="A358">
        <v>177.5</v>
      </c>
      <c r="B358">
        <v>24.508666457326701</v>
      </c>
    </row>
    <row r="359" spans="1:2">
      <c r="A359">
        <v>178</v>
      </c>
      <c r="B359">
        <v>24.892070529927899</v>
      </c>
    </row>
    <row r="360" spans="1:2">
      <c r="A360">
        <v>178.5</v>
      </c>
      <c r="B360">
        <v>24.837331727773002</v>
      </c>
    </row>
    <row r="361" spans="1:2">
      <c r="A361">
        <v>179</v>
      </c>
      <c r="B361">
        <v>24.618269971733699</v>
      </c>
    </row>
    <row r="362" spans="1:2">
      <c r="A362">
        <v>179.5</v>
      </c>
      <c r="B362">
        <v>24.536070650684099</v>
      </c>
    </row>
    <row r="363" spans="1:2">
      <c r="A363">
        <v>180</v>
      </c>
      <c r="B363">
        <v>24.837331727773002</v>
      </c>
    </row>
    <row r="364" spans="1:2">
      <c r="A364">
        <v>180.5</v>
      </c>
      <c r="B364">
        <v>24.344169378276799</v>
      </c>
    </row>
    <row r="365" spans="1:2">
      <c r="A365">
        <v>181</v>
      </c>
      <c r="B365">
        <v>24.6456618273156</v>
      </c>
    </row>
    <row r="366" spans="1:2">
      <c r="A366">
        <v>181.5</v>
      </c>
      <c r="B366">
        <v>24.6456618273156</v>
      </c>
    </row>
    <row r="367" spans="1:2">
      <c r="A367">
        <v>182</v>
      </c>
      <c r="B367">
        <v>24.782586710758402</v>
      </c>
    </row>
    <row r="368" spans="1:2">
      <c r="A368">
        <v>182.5</v>
      </c>
      <c r="B368">
        <v>24.453848643518199</v>
      </c>
    </row>
    <row r="369" spans="1:2">
      <c r="A369">
        <v>183</v>
      </c>
      <c r="B369">
        <v>24.399012769494501</v>
      </c>
    </row>
    <row r="370" spans="1:2">
      <c r="A370">
        <v>183.5</v>
      </c>
      <c r="B370">
        <v>24.2069928004539</v>
      </c>
    </row>
    <row r="371" spans="1:2">
      <c r="A371">
        <v>184</v>
      </c>
      <c r="B371">
        <v>24.481259128436399</v>
      </c>
    </row>
    <row r="372" spans="1:2">
      <c r="A372">
        <v>184.5</v>
      </c>
      <c r="B372">
        <v>24.097194370681201</v>
      </c>
    </row>
    <row r="373" spans="1:2">
      <c r="A373">
        <v>185</v>
      </c>
      <c r="B373">
        <v>24.234437971829198</v>
      </c>
    </row>
    <row r="374" spans="1:2">
      <c r="A374">
        <v>185.5</v>
      </c>
      <c r="B374">
        <v>24.536070650684099</v>
      </c>
    </row>
    <row r="375" spans="1:2">
      <c r="A375">
        <v>186</v>
      </c>
      <c r="B375">
        <v>24.5634770794288</v>
      </c>
    </row>
    <row r="376" spans="1:2">
      <c r="A376">
        <v>186.5</v>
      </c>
      <c r="B376">
        <v>24.261874444093699</v>
      </c>
    </row>
    <row r="377" spans="1:2">
      <c r="A377">
        <v>187</v>
      </c>
      <c r="B377">
        <v>24.399012769494501</v>
      </c>
    </row>
    <row r="378" spans="1:2">
      <c r="A378">
        <v>187.5</v>
      </c>
      <c r="B378">
        <v>24.179549626053301</v>
      </c>
    </row>
    <row r="379" spans="1:2">
      <c r="A379">
        <v>188</v>
      </c>
      <c r="B379">
        <v>24.234437971829198</v>
      </c>
    </row>
    <row r="380" spans="1:2">
      <c r="A380">
        <v>188.5</v>
      </c>
      <c r="B380">
        <v>24.014813487815001</v>
      </c>
    </row>
    <row r="381" spans="1:2">
      <c r="A381">
        <v>189</v>
      </c>
      <c r="B381">
        <v>24.371592692891699</v>
      </c>
    </row>
    <row r="382" spans="1:2">
      <c r="A382">
        <v>189.5</v>
      </c>
      <c r="B382">
        <v>24.014813487815001</v>
      </c>
    </row>
    <row r="383" spans="1:2">
      <c r="A383">
        <v>190</v>
      </c>
      <c r="B383">
        <v>24.097194370681201</v>
      </c>
    </row>
    <row r="384" spans="1:2">
      <c r="A384">
        <v>190.5</v>
      </c>
      <c r="B384">
        <v>24.069737546693901</v>
      </c>
    </row>
    <row r="385" spans="1:2">
      <c r="A385">
        <v>191</v>
      </c>
      <c r="B385">
        <v>24.042277259236801</v>
      </c>
    </row>
    <row r="386" spans="1:2">
      <c r="A386">
        <v>191.5</v>
      </c>
      <c r="B386">
        <v>23.959870046408199</v>
      </c>
    </row>
    <row r="387" spans="1:2">
      <c r="A387">
        <v>192</v>
      </c>
      <c r="B387">
        <v>23.877430920340299</v>
      </c>
    </row>
    <row r="388" spans="1:2">
      <c r="A388">
        <v>192.5</v>
      </c>
      <c r="B388">
        <v>23.712460085670699</v>
      </c>
    </row>
    <row r="389" spans="1:2">
      <c r="A389">
        <v>193</v>
      </c>
      <c r="B389">
        <v>23.987340847935101</v>
      </c>
    </row>
    <row r="390" spans="1:2">
      <c r="A390">
        <v>193.5</v>
      </c>
      <c r="B390">
        <v>23.657436603103601</v>
      </c>
    </row>
    <row r="391" spans="1:2">
      <c r="A391">
        <v>194</v>
      </c>
      <c r="B391">
        <v>24.1246531123004</v>
      </c>
    </row>
    <row r="392" spans="1:2">
      <c r="A392">
        <v>194.5</v>
      </c>
      <c r="B392">
        <v>23.904917786497801</v>
      </c>
    </row>
    <row r="393" spans="1:2">
      <c r="A393">
        <v>195</v>
      </c>
      <c r="B393">
        <v>23.492285733894999</v>
      </c>
    </row>
    <row r="394" spans="1:2">
      <c r="A394">
        <v>195.5</v>
      </c>
      <c r="B394">
        <v>23.492285733894999</v>
      </c>
    </row>
    <row r="395" spans="1:2">
      <c r="A395">
        <v>196</v>
      </c>
      <c r="B395">
        <v>23.602403407972901</v>
      </c>
    </row>
    <row r="396" spans="1:2">
      <c r="A396">
        <v>196.5</v>
      </c>
      <c r="B396">
        <v>23.904917786497801</v>
      </c>
    </row>
    <row r="397" spans="1:2">
      <c r="A397">
        <v>197</v>
      </c>
      <c r="B397">
        <v>23.492285733894999</v>
      </c>
    </row>
    <row r="398" spans="1:2">
      <c r="A398">
        <v>197.5</v>
      </c>
      <c r="B398">
        <v>23.684952905866801</v>
      </c>
    </row>
    <row r="399" spans="1:2">
      <c r="A399">
        <v>198</v>
      </c>
      <c r="B399">
        <v>23.739963535557301</v>
      </c>
    </row>
    <row r="400" spans="1:2">
      <c r="A400">
        <v>198.5</v>
      </c>
      <c r="B400">
        <v>23.822457078863899</v>
      </c>
    </row>
    <row r="401" spans="1:2">
      <c r="A401">
        <v>199</v>
      </c>
      <c r="B401">
        <v>23.271862149098201</v>
      </c>
    </row>
    <row r="402" spans="1:2">
      <c r="A402">
        <v>199.5</v>
      </c>
      <c r="B402">
        <v>23.657436603103601</v>
      </c>
    </row>
    <row r="403" spans="1:2">
      <c r="A403">
        <v>200</v>
      </c>
      <c r="B403">
        <v>23.712460085670699</v>
      </c>
    </row>
    <row r="404" spans="1:2">
      <c r="A404">
        <v>200.5</v>
      </c>
      <c r="B404">
        <v>23.161553614628801</v>
      </c>
    </row>
    <row r="405" spans="1:2">
      <c r="A405">
        <v>201</v>
      </c>
      <c r="B405">
        <v>23.602403407972901</v>
      </c>
    </row>
    <row r="406" spans="1:2">
      <c r="A406">
        <v>201.5</v>
      </c>
      <c r="B406">
        <v>23.574881102802699</v>
      </c>
    </row>
    <row r="407" spans="1:2">
      <c r="A407">
        <v>202</v>
      </c>
      <c r="B407">
        <v>23.4647479754057</v>
      </c>
    </row>
    <row r="408" spans="1:2">
      <c r="A408">
        <v>202.5</v>
      </c>
      <c r="B408">
        <v>23.492285733894999</v>
      </c>
    </row>
    <row r="409" spans="1:2">
      <c r="A409">
        <v>203</v>
      </c>
      <c r="B409">
        <v>23.271862149098201</v>
      </c>
    </row>
    <row r="410" spans="1:2">
      <c r="A410">
        <v>203.5</v>
      </c>
      <c r="B410">
        <v>23.354552211800598</v>
      </c>
    </row>
    <row r="411" spans="1:2">
      <c r="A411">
        <v>204</v>
      </c>
      <c r="B411">
        <v>23.299427740229898</v>
      </c>
    </row>
    <row r="412" spans="1:2">
      <c r="A412">
        <v>204.5</v>
      </c>
      <c r="B412">
        <v>23.382105751561799</v>
      </c>
    </row>
    <row r="413" spans="1:2">
      <c r="A413">
        <v>205</v>
      </c>
      <c r="B413">
        <v>23.492285733894999</v>
      </c>
    </row>
    <row r="414" spans="1:2">
      <c r="A414">
        <v>205.5</v>
      </c>
      <c r="B414">
        <v>22.913116557794901</v>
      </c>
    </row>
    <row r="415" spans="1:2">
      <c r="A415">
        <v>206</v>
      </c>
      <c r="B415">
        <v>23.382105751561799</v>
      </c>
    </row>
    <row r="416" spans="1:2">
      <c r="A416">
        <v>206.5</v>
      </c>
      <c r="B416">
        <v>23.409655315453101</v>
      </c>
    </row>
    <row r="417" spans="1:2">
      <c r="A417">
        <v>207</v>
      </c>
      <c r="B417">
        <v>22.885486894381302</v>
      </c>
    </row>
    <row r="418" spans="1:2">
      <c r="A418">
        <v>207.5</v>
      </c>
      <c r="B418">
        <v>23.216713387935599</v>
      </c>
    </row>
    <row r="419" spans="1:2">
      <c r="A419">
        <v>208</v>
      </c>
      <c r="B419">
        <v>23.354552211800598</v>
      </c>
    </row>
    <row r="420" spans="1:2">
      <c r="A420">
        <v>208.5</v>
      </c>
      <c r="B420">
        <v>23.023575984984699</v>
      </c>
    </row>
    <row r="421" spans="1:2">
      <c r="A421">
        <v>209</v>
      </c>
      <c r="B421">
        <v>23.133967528465401</v>
      </c>
    </row>
    <row r="422" spans="1:2">
      <c r="A422">
        <v>209.5</v>
      </c>
      <c r="B422">
        <v>23.271862149098201</v>
      </c>
    </row>
    <row r="423" spans="1:2">
      <c r="A423">
        <v>210</v>
      </c>
      <c r="B423">
        <v>23.244292500112302</v>
      </c>
    </row>
    <row r="424" spans="1:2">
      <c r="A424">
        <v>210.5</v>
      </c>
      <c r="B424">
        <v>23.326989294002601</v>
      </c>
    </row>
    <row r="425" spans="1:2">
      <c r="A425">
        <v>211</v>
      </c>
      <c r="B425">
        <v>23.216713387935599</v>
      </c>
    </row>
    <row r="426" spans="1:2">
      <c r="A426">
        <v>211.5</v>
      </c>
      <c r="B426">
        <v>22.995963500000201</v>
      </c>
    </row>
    <row r="427" spans="1:2">
      <c r="A427">
        <v>212</v>
      </c>
      <c r="B427">
        <v>23.133967528465401</v>
      </c>
    </row>
    <row r="428" spans="1:2">
      <c r="A428">
        <v>212.5</v>
      </c>
      <c r="B428">
        <v>22.940736502171699</v>
      </c>
    </row>
    <row r="429" spans="1:2">
      <c r="A429">
        <v>213</v>
      </c>
      <c r="B429">
        <v>23.023575984984699</v>
      </c>
    </row>
    <row r="430" spans="1:2">
      <c r="A430">
        <v>213.5</v>
      </c>
      <c r="B430">
        <v>23.0511788362784</v>
      </c>
    </row>
    <row r="431" spans="1:2">
      <c r="A431">
        <v>214</v>
      </c>
      <c r="B431">
        <v>23.0511788362784</v>
      </c>
    </row>
    <row r="432" spans="1:2">
      <c r="A432">
        <v>214.5</v>
      </c>
      <c r="B432">
        <v>22.6919888047873</v>
      </c>
    </row>
    <row r="433" spans="1:2">
      <c r="A433">
        <v>215</v>
      </c>
      <c r="B433">
        <v>22.940736502171699</v>
      </c>
    </row>
    <row r="434" spans="1:2">
      <c r="A434">
        <v>215.5</v>
      </c>
      <c r="B434">
        <v>23.133967528465401</v>
      </c>
    </row>
    <row r="435" spans="1:2">
      <c r="A435">
        <v>216</v>
      </c>
      <c r="B435">
        <v>23.0787774657495</v>
      </c>
    </row>
    <row r="436" spans="1:2">
      <c r="A436">
        <v>216.5</v>
      </c>
      <c r="B436">
        <v>22.525952335171599</v>
      </c>
    </row>
    <row r="437" spans="1:2">
      <c r="A437">
        <v>217</v>
      </c>
      <c r="B437">
        <v>23.023575984984699</v>
      </c>
    </row>
    <row r="438" spans="1:2">
      <c r="A438">
        <v>217.5</v>
      </c>
      <c r="B438">
        <v>22.6366596881455</v>
      </c>
    </row>
    <row r="439" spans="1:2">
      <c r="A439">
        <v>218</v>
      </c>
      <c r="B439">
        <v>22.774940765161301</v>
      </c>
    </row>
    <row r="440" spans="1:2">
      <c r="A440">
        <v>218.5</v>
      </c>
      <c r="B440">
        <v>22.995963500000201</v>
      </c>
    </row>
    <row r="441" spans="1:2">
      <c r="A441">
        <v>219</v>
      </c>
      <c r="B441">
        <v>22.664323800464899</v>
      </c>
    </row>
    <row r="442" spans="1:2">
      <c r="A442">
        <v>219.5</v>
      </c>
      <c r="B442">
        <v>22.8302253004336</v>
      </c>
    </row>
    <row r="443" spans="1:2">
      <c r="A443">
        <v>220</v>
      </c>
      <c r="B443">
        <v>22.940736502171699</v>
      </c>
    </row>
    <row r="444" spans="1:2">
      <c r="A444">
        <v>220.5</v>
      </c>
      <c r="B444">
        <v>22.664323800464899</v>
      </c>
    </row>
    <row r="445" spans="1:2">
      <c r="A445">
        <v>221</v>
      </c>
      <c r="B445">
        <v>22.995963500000201</v>
      </c>
    </row>
    <row r="446" spans="1:2">
      <c r="A446">
        <v>221.5</v>
      </c>
      <c r="B446">
        <v>22.719643919188801</v>
      </c>
    </row>
    <row r="447" spans="1:2">
      <c r="A447">
        <v>222</v>
      </c>
      <c r="B447">
        <v>22.940736502171699</v>
      </c>
    </row>
    <row r="448" spans="1:2">
      <c r="A448">
        <v>222.5</v>
      </c>
      <c r="B448">
        <v>22.608991046561901</v>
      </c>
    </row>
    <row r="449" spans="1:2">
      <c r="A449">
        <v>223</v>
      </c>
      <c r="B449">
        <v>22.774940765161301</v>
      </c>
    </row>
    <row r="450" spans="1:2">
      <c r="A450">
        <v>223.5</v>
      </c>
      <c r="B450">
        <v>22.470573774440599</v>
      </c>
    </row>
    <row r="451" spans="1:2">
      <c r="A451">
        <v>224</v>
      </c>
      <c r="B451">
        <v>22.6919888047873</v>
      </c>
    </row>
    <row r="452" spans="1:2">
      <c r="A452">
        <v>224.5</v>
      </c>
      <c r="B452">
        <v>22.802587935020899</v>
      </c>
    </row>
    <row r="453" spans="1:2">
      <c r="A453">
        <v>225</v>
      </c>
      <c r="B453">
        <v>22.802587935020899</v>
      </c>
    </row>
    <row r="454" spans="1:2">
      <c r="A454">
        <v>225.5</v>
      </c>
      <c r="B454">
        <v>22.719643919188801</v>
      </c>
    </row>
    <row r="455" spans="1:2">
      <c r="A455">
        <v>226</v>
      </c>
      <c r="B455">
        <v>22.802587935020899</v>
      </c>
    </row>
    <row r="456" spans="1:2">
      <c r="A456">
        <v>226.5</v>
      </c>
      <c r="B456">
        <v>22.359755250576999</v>
      </c>
    </row>
    <row r="457" spans="1:2">
      <c r="A457">
        <v>227</v>
      </c>
      <c r="B457">
        <v>22.581317855219002</v>
      </c>
    </row>
    <row r="458" spans="1:2">
      <c r="A458">
        <v>227.5</v>
      </c>
      <c r="B458">
        <v>22.165638404729901</v>
      </c>
    </row>
    <row r="459" spans="1:2">
      <c r="A459">
        <v>228</v>
      </c>
      <c r="B459">
        <v>22.248860971752801</v>
      </c>
    </row>
    <row r="460" spans="1:2">
      <c r="A460">
        <v>228.5</v>
      </c>
      <c r="B460">
        <v>22.6919888047873</v>
      </c>
    </row>
    <row r="461" spans="1:2">
      <c r="A461">
        <v>229</v>
      </c>
      <c r="B461">
        <v>22.581317855219002</v>
      </c>
    </row>
    <row r="462" spans="1:2">
      <c r="A462">
        <v>229.5</v>
      </c>
      <c r="B462">
        <v>22.6919888047873</v>
      </c>
    </row>
    <row r="463" spans="1:2">
      <c r="A463">
        <v>230</v>
      </c>
      <c r="B463">
        <v>22.276590361637101</v>
      </c>
    </row>
    <row r="464" spans="1:2">
      <c r="A464">
        <v>230.5</v>
      </c>
      <c r="B464">
        <v>22.608991046561901</v>
      </c>
    </row>
    <row r="465" spans="1:2">
      <c r="A465">
        <v>231</v>
      </c>
      <c r="B465">
        <v>22.470573774440599</v>
      </c>
    </row>
    <row r="466" spans="1:2">
      <c r="A466">
        <v>231.5</v>
      </c>
      <c r="B466">
        <v>22.6919888047873</v>
      </c>
    </row>
    <row r="467" spans="1:2">
      <c r="A467">
        <v>232</v>
      </c>
      <c r="B467">
        <v>22.442872117141899</v>
      </c>
    </row>
    <row r="468" spans="1:2">
      <c r="A468">
        <v>232.5</v>
      </c>
      <c r="B468">
        <v>22.6366596881455</v>
      </c>
    </row>
    <row r="469" spans="1:2">
      <c r="A469">
        <v>233</v>
      </c>
      <c r="B469">
        <v>22.5536346884168</v>
      </c>
    </row>
    <row r="470" spans="1:2">
      <c r="A470">
        <v>233.5</v>
      </c>
      <c r="B470">
        <v>22.608991046561901</v>
      </c>
    </row>
    <row r="471" spans="1:2">
      <c r="A471">
        <v>234</v>
      </c>
      <c r="B471">
        <v>22.5536346884168</v>
      </c>
    </row>
    <row r="472" spans="1:2">
      <c r="A472">
        <v>234.5</v>
      </c>
      <c r="B472">
        <v>22.054608397064499</v>
      </c>
    </row>
    <row r="473" spans="1:2">
      <c r="A473">
        <v>235</v>
      </c>
      <c r="B473">
        <v>22.110130529203602</v>
      </c>
    </row>
    <row r="474" spans="1:2">
      <c r="A474">
        <v>235.5</v>
      </c>
      <c r="B474">
        <v>22.498265370677899</v>
      </c>
    </row>
    <row r="475" spans="1:2">
      <c r="A475">
        <v>236</v>
      </c>
      <c r="B475">
        <v>22.054608397064499</v>
      </c>
    </row>
    <row r="476" spans="1:2">
      <c r="A476">
        <v>236.5</v>
      </c>
      <c r="B476">
        <v>22.054608397064499</v>
      </c>
    </row>
    <row r="477" spans="1:2">
      <c r="A477">
        <v>237</v>
      </c>
      <c r="B477">
        <v>22.5536346884168</v>
      </c>
    </row>
    <row r="478" spans="1:2">
      <c r="A478">
        <v>237.5</v>
      </c>
      <c r="B478">
        <v>22.304314955809499</v>
      </c>
    </row>
    <row r="479" spans="1:2">
      <c r="A479">
        <v>238</v>
      </c>
      <c r="B479">
        <v>22.5536346884168</v>
      </c>
    </row>
    <row r="480" spans="1:2">
      <c r="A480">
        <v>238.5</v>
      </c>
      <c r="B480">
        <v>22.442872117141899</v>
      </c>
    </row>
    <row r="481" spans="1:2">
      <c r="A481">
        <v>239</v>
      </c>
      <c r="B481">
        <v>22.193382305670799</v>
      </c>
    </row>
    <row r="482" spans="1:2">
      <c r="A482">
        <v>239.5</v>
      </c>
      <c r="B482">
        <v>22.304314955809499</v>
      </c>
    </row>
    <row r="483" spans="1:2">
      <c r="A483">
        <v>240</v>
      </c>
      <c r="B483">
        <v>22.276590361637101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"/>
  <sheetViews>
    <sheetView topLeftCell="A450" workbookViewId="0">
      <selection activeCell="B3" sqref="B3:B483"/>
    </sheetView>
  </sheetViews>
  <sheetFormatPr defaultRowHeight="15"/>
  <cols>
    <col min="1" max="1" width="6" bestFit="1" customWidth="1"/>
    <col min="2" max="2" width="12" bestFit="1" customWidth="1"/>
  </cols>
  <sheetData>
    <row r="1" spans="1:2">
      <c r="A1" t="s">
        <v>4</v>
      </c>
      <c r="B1" t="s">
        <v>1</v>
      </c>
    </row>
    <row r="2" spans="1:2">
      <c r="A2" t="s">
        <v>2</v>
      </c>
      <c r="B2" t="s">
        <v>3</v>
      </c>
    </row>
    <row r="3" spans="1:2">
      <c r="A3">
        <v>0</v>
      </c>
      <c r="B3">
        <v>22.165638404729901</v>
      </c>
    </row>
    <row r="4" spans="1:2">
      <c r="A4">
        <v>0.5</v>
      </c>
      <c r="B4">
        <v>22.082371932726701</v>
      </c>
    </row>
    <row r="5" spans="1:2">
      <c r="A5">
        <v>1</v>
      </c>
      <c r="B5">
        <v>21.6375269273634</v>
      </c>
    </row>
    <row r="6" spans="1:2">
      <c r="A6">
        <v>1.5</v>
      </c>
      <c r="B6">
        <v>22.082371932726701</v>
      </c>
    </row>
    <row r="7" spans="1:2">
      <c r="A7">
        <v>2</v>
      </c>
      <c r="B7">
        <v>21.971282525101898</v>
      </c>
    </row>
    <row r="8" spans="1:2">
      <c r="A8">
        <v>2.5</v>
      </c>
      <c r="B8">
        <v>22.165638404729901</v>
      </c>
    </row>
    <row r="9" spans="1:2">
      <c r="A9">
        <v>3</v>
      </c>
      <c r="B9">
        <v>21.887911456730802</v>
      </c>
    </row>
    <row r="10" spans="1:2">
      <c r="A10">
        <v>3.5</v>
      </c>
      <c r="B10">
        <v>22.304314955809499</v>
      </c>
    </row>
    <row r="11" spans="1:2">
      <c r="A11">
        <v>4</v>
      </c>
      <c r="B11">
        <v>21.6375269273634</v>
      </c>
    </row>
    <row r="12" spans="1:2">
      <c r="A12">
        <v>4.5</v>
      </c>
      <c r="B12">
        <v>22.054608397064499</v>
      </c>
    </row>
    <row r="13" spans="1:2">
      <c r="A13">
        <v>5</v>
      </c>
      <c r="B13">
        <v>22.165638404729901</v>
      </c>
    </row>
    <row r="14" spans="1:2">
      <c r="A14">
        <v>5.5</v>
      </c>
      <c r="B14">
        <v>22.1378896260929</v>
      </c>
    </row>
    <row r="15" spans="1:2">
      <c r="A15">
        <v>6</v>
      </c>
      <c r="B15">
        <v>22.3320347747649</v>
      </c>
    </row>
    <row r="16" spans="1:2">
      <c r="A16">
        <v>6.5</v>
      </c>
      <c r="B16">
        <v>21.7488613568222</v>
      </c>
    </row>
    <row r="17" spans="1:2">
      <c r="A17">
        <v>7</v>
      </c>
      <c r="B17">
        <v>22.193382305670799</v>
      </c>
    </row>
    <row r="18" spans="1:2">
      <c r="A18">
        <v>7.5</v>
      </c>
      <c r="B18">
        <v>22.165638404729901</v>
      </c>
    </row>
    <row r="19" spans="1:2">
      <c r="A19">
        <v>8</v>
      </c>
      <c r="B19">
        <v>22.193382305670799</v>
      </c>
    </row>
    <row r="20" spans="1:2">
      <c r="A20">
        <v>8.5</v>
      </c>
      <c r="B20">
        <v>22.1378896260929</v>
      </c>
    </row>
    <row r="21" spans="1:2">
      <c r="A21">
        <v>9</v>
      </c>
      <c r="B21">
        <v>21.915710486764699</v>
      </c>
    </row>
    <row r="22" spans="1:2">
      <c r="A22">
        <v>9.5</v>
      </c>
      <c r="B22">
        <v>21.971282525101898</v>
      </c>
    </row>
    <row r="23" spans="1:2">
      <c r="A23">
        <v>10</v>
      </c>
      <c r="B23">
        <v>22.054608397064499</v>
      </c>
    </row>
    <row r="24" spans="1:2">
      <c r="A24">
        <v>10.5</v>
      </c>
      <c r="B24">
        <v>21.9434990267656</v>
      </c>
    </row>
    <row r="25" spans="1:2">
      <c r="A25">
        <v>11</v>
      </c>
      <c r="B25">
        <v>21.971282525101898</v>
      </c>
    </row>
    <row r="26" spans="1:2">
      <c r="A26">
        <v>11.5</v>
      </c>
      <c r="B26">
        <v>22.054608397064499</v>
      </c>
    </row>
    <row r="27" spans="1:2">
      <c r="A27">
        <v>12</v>
      </c>
      <c r="B27">
        <v>22.193382305670799</v>
      </c>
    </row>
    <row r="28" spans="1:2">
      <c r="A28">
        <v>12.5</v>
      </c>
      <c r="B28">
        <v>21.776680580575398</v>
      </c>
    </row>
    <row r="29" spans="1:2">
      <c r="A29">
        <v>13</v>
      </c>
      <c r="B29">
        <v>21.9990610022687</v>
      </c>
    </row>
    <row r="30" spans="1:2">
      <c r="A30">
        <v>13.5</v>
      </c>
      <c r="B30">
        <v>21.553969422909098</v>
      </c>
    </row>
    <row r="31" spans="1:2">
      <c r="A31">
        <v>14</v>
      </c>
      <c r="B31">
        <v>21.693207323970501</v>
      </c>
    </row>
    <row r="32" spans="1:2">
      <c r="A32">
        <v>14.5</v>
      </c>
      <c r="B32">
        <v>21.832308981958001</v>
      </c>
    </row>
    <row r="33" spans="1:2">
      <c r="A33">
        <v>15</v>
      </c>
      <c r="B33">
        <v>22.110130529203602</v>
      </c>
    </row>
    <row r="34" spans="1:2">
      <c r="A34">
        <v>15.5</v>
      </c>
      <c r="B34">
        <v>21.9434990267656</v>
      </c>
    </row>
    <row r="35" spans="1:2">
      <c r="A35">
        <v>16</v>
      </c>
      <c r="B35">
        <v>21.7488613568222</v>
      </c>
    </row>
    <row r="36" spans="1:2">
      <c r="A36">
        <v>16.5</v>
      </c>
      <c r="B36">
        <v>21.971282525101898</v>
      </c>
    </row>
    <row r="37" spans="1:2">
      <c r="A37">
        <v>17</v>
      </c>
      <c r="B37">
        <v>22.026839901721999</v>
      </c>
    </row>
    <row r="38" spans="1:2">
      <c r="A38">
        <v>17.5</v>
      </c>
      <c r="B38">
        <v>22.1378896260929</v>
      </c>
    </row>
    <row r="39" spans="1:2">
      <c r="A39">
        <v>18</v>
      </c>
      <c r="B39">
        <v>21.665367035030101</v>
      </c>
    </row>
    <row r="40" spans="1:2">
      <c r="A40">
        <v>18.5</v>
      </c>
      <c r="B40">
        <v>22.110130529203602</v>
      </c>
    </row>
    <row r="41" spans="1:2">
      <c r="A41">
        <v>19</v>
      </c>
      <c r="B41">
        <v>21.971282525101898</v>
      </c>
    </row>
    <row r="42" spans="1:2">
      <c r="A42">
        <v>19.5</v>
      </c>
      <c r="B42">
        <v>21.9990610022687</v>
      </c>
    </row>
    <row r="43" spans="1:2">
      <c r="A43">
        <v>20</v>
      </c>
      <c r="B43">
        <v>21.776680580575398</v>
      </c>
    </row>
    <row r="44" spans="1:2">
      <c r="A44">
        <v>20.5</v>
      </c>
      <c r="B44">
        <v>22.054608397064499</v>
      </c>
    </row>
    <row r="45" spans="1:2">
      <c r="A45">
        <v>21</v>
      </c>
      <c r="B45">
        <v>22.082371932726701</v>
      </c>
    </row>
    <row r="46" spans="1:2">
      <c r="A46">
        <v>21.5</v>
      </c>
      <c r="B46">
        <v>22.026839901721999</v>
      </c>
    </row>
    <row r="47" spans="1:2">
      <c r="A47">
        <v>22</v>
      </c>
      <c r="B47">
        <v>21.776680580575398</v>
      </c>
    </row>
    <row r="48" spans="1:2">
      <c r="A48">
        <v>22.5</v>
      </c>
      <c r="B48">
        <v>21.9434990267656</v>
      </c>
    </row>
    <row r="49" spans="1:2">
      <c r="A49">
        <v>23</v>
      </c>
      <c r="B49">
        <v>22.054608397064499</v>
      </c>
    </row>
    <row r="50" spans="1:2">
      <c r="A50">
        <v>23.5</v>
      </c>
      <c r="B50">
        <v>21.971282525101898</v>
      </c>
    </row>
    <row r="51" spans="1:2">
      <c r="A51">
        <v>24</v>
      </c>
      <c r="B51">
        <v>22.054608397064499</v>
      </c>
    </row>
    <row r="52" spans="1:2">
      <c r="A52">
        <v>24.5</v>
      </c>
      <c r="B52">
        <v>21.971282525101898</v>
      </c>
    </row>
    <row r="53" spans="1:2">
      <c r="A53">
        <v>25</v>
      </c>
      <c r="B53">
        <v>21.6375269273634</v>
      </c>
    </row>
    <row r="54" spans="1:2">
      <c r="A54">
        <v>25.5</v>
      </c>
      <c r="B54">
        <v>22.054608397064499</v>
      </c>
    </row>
    <row r="55" spans="1:2">
      <c r="A55">
        <v>26</v>
      </c>
      <c r="B55">
        <v>22.026839901721999</v>
      </c>
    </row>
    <row r="56" spans="1:2">
      <c r="A56">
        <v>26.5</v>
      </c>
      <c r="B56">
        <v>22.054608397064499</v>
      </c>
    </row>
    <row r="57" spans="1:2">
      <c r="A57">
        <v>27</v>
      </c>
      <c r="B57">
        <v>22.082371932726701</v>
      </c>
    </row>
    <row r="58" spans="1:2">
      <c r="A58">
        <v>27.5</v>
      </c>
      <c r="B58">
        <v>22.026839901721999</v>
      </c>
    </row>
    <row r="59" spans="1:2">
      <c r="A59">
        <v>28</v>
      </c>
      <c r="B59">
        <v>21.9434990267656</v>
      </c>
    </row>
    <row r="60" spans="1:2">
      <c r="A60">
        <v>28.5</v>
      </c>
      <c r="B60">
        <v>21.9990610022687</v>
      </c>
    </row>
    <row r="61" spans="1:2">
      <c r="A61">
        <v>29</v>
      </c>
      <c r="B61">
        <v>21.860112770921202</v>
      </c>
    </row>
    <row r="62" spans="1:2">
      <c r="A62">
        <v>29.5</v>
      </c>
      <c r="B62">
        <v>21.9990610022687</v>
      </c>
    </row>
    <row r="63" spans="1:2">
      <c r="A63">
        <v>30</v>
      </c>
      <c r="B63">
        <v>22.110130529203602</v>
      </c>
    </row>
    <row r="64" spans="1:2">
      <c r="A64">
        <v>30.5</v>
      </c>
      <c r="B64">
        <v>21.887911456730802</v>
      </c>
    </row>
    <row r="65" spans="1:2">
      <c r="A65">
        <v>31</v>
      </c>
      <c r="B65">
        <v>21.7488613568222</v>
      </c>
    </row>
    <row r="66" spans="1:2">
      <c r="A66">
        <v>31.5</v>
      </c>
      <c r="B66">
        <v>21.915710486764699</v>
      </c>
    </row>
    <row r="67" spans="1:2">
      <c r="A67">
        <v>32</v>
      </c>
      <c r="B67">
        <v>22.026839901721999</v>
      </c>
    </row>
    <row r="68" spans="1:2">
      <c r="A68">
        <v>32.5</v>
      </c>
      <c r="B68">
        <v>22.082371932726701</v>
      </c>
    </row>
    <row r="69" spans="1:2">
      <c r="A69">
        <v>33</v>
      </c>
      <c r="B69">
        <v>22.1378896260929</v>
      </c>
    </row>
    <row r="70" spans="1:2">
      <c r="A70">
        <v>33.5</v>
      </c>
      <c r="B70">
        <v>22.165638404729901</v>
      </c>
    </row>
    <row r="71" spans="1:2">
      <c r="A71">
        <v>34</v>
      </c>
      <c r="B71">
        <v>22.165638404729901</v>
      </c>
    </row>
    <row r="72" spans="1:2">
      <c r="A72">
        <v>34.5</v>
      </c>
      <c r="B72">
        <v>22.110130529203602</v>
      </c>
    </row>
    <row r="73" spans="1:2">
      <c r="A73">
        <v>35</v>
      </c>
      <c r="B73">
        <v>22.221121349410499</v>
      </c>
    </row>
    <row r="74" spans="1:2">
      <c r="A74">
        <v>35.5</v>
      </c>
      <c r="B74">
        <v>22.054608397064499</v>
      </c>
    </row>
    <row r="75" spans="1:2">
      <c r="A75">
        <v>36</v>
      </c>
      <c r="B75">
        <v>21.832308981958001</v>
      </c>
    </row>
    <row r="76" spans="1:2">
      <c r="A76">
        <v>36.5</v>
      </c>
      <c r="B76">
        <v>21.721036945269901</v>
      </c>
    </row>
    <row r="77" spans="1:2">
      <c r="A77">
        <v>37</v>
      </c>
      <c r="B77">
        <v>21.832308981958001</v>
      </c>
    </row>
    <row r="78" spans="1:2">
      <c r="A78">
        <v>37.5</v>
      </c>
      <c r="B78">
        <v>21.776680580575398</v>
      </c>
    </row>
    <row r="79" spans="1:2">
      <c r="A79">
        <v>38</v>
      </c>
      <c r="B79">
        <v>21.804500069345998</v>
      </c>
    </row>
    <row r="80" spans="1:2">
      <c r="A80">
        <v>38.5</v>
      </c>
      <c r="B80">
        <v>22.082371932726701</v>
      </c>
    </row>
    <row r="81" spans="1:2">
      <c r="A81">
        <v>39</v>
      </c>
      <c r="B81">
        <v>22.193382305670799</v>
      </c>
    </row>
    <row r="82" spans="1:2">
      <c r="A82">
        <v>39.5</v>
      </c>
      <c r="B82">
        <v>22.276590361637101</v>
      </c>
    </row>
    <row r="83" spans="1:2">
      <c r="A83">
        <v>40</v>
      </c>
      <c r="B83">
        <v>22.498265370677899</v>
      </c>
    </row>
    <row r="84" spans="1:2">
      <c r="A84">
        <v>40.5</v>
      </c>
      <c r="B84">
        <v>22.498265370677899</v>
      </c>
    </row>
    <row r="85" spans="1:2">
      <c r="A85">
        <v>41</v>
      </c>
      <c r="B85">
        <v>22.525952335171599</v>
      </c>
    </row>
    <row r="86" spans="1:2">
      <c r="A86">
        <v>41.5</v>
      </c>
      <c r="B86">
        <v>22.470573774440599</v>
      </c>
    </row>
    <row r="87" spans="1:2">
      <c r="A87">
        <v>42</v>
      </c>
      <c r="B87">
        <v>22.5536346884168</v>
      </c>
    </row>
    <row r="88" spans="1:2">
      <c r="A88">
        <v>42.5</v>
      </c>
      <c r="B88">
        <v>22.664323800464899</v>
      </c>
    </row>
    <row r="89" spans="1:2">
      <c r="A89">
        <v>43</v>
      </c>
      <c r="B89">
        <v>22.581317855219002</v>
      </c>
    </row>
    <row r="90" spans="1:2">
      <c r="A90">
        <v>43.5</v>
      </c>
      <c r="B90">
        <v>22.304314955809499</v>
      </c>
    </row>
    <row r="91" spans="1:2">
      <c r="A91">
        <v>44</v>
      </c>
      <c r="B91">
        <v>22.7472945658151</v>
      </c>
    </row>
    <row r="92" spans="1:2">
      <c r="A92">
        <v>44.5</v>
      </c>
      <c r="B92">
        <v>22.304314955809499</v>
      </c>
    </row>
    <row r="93" spans="1:2">
      <c r="A93">
        <v>45</v>
      </c>
      <c r="B93">
        <v>22.8302253004336</v>
      </c>
    </row>
    <row r="94" spans="1:2">
      <c r="A94">
        <v>45.5</v>
      </c>
      <c r="B94">
        <v>22.774940765161301</v>
      </c>
    </row>
    <row r="95" spans="1:2">
      <c r="A95">
        <v>46</v>
      </c>
      <c r="B95">
        <v>22.8302253004336</v>
      </c>
    </row>
    <row r="96" spans="1:2">
      <c r="A96">
        <v>46.5</v>
      </c>
      <c r="B96">
        <v>22.913116557794901</v>
      </c>
    </row>
    <row r="97" spans="1:2">
      <c r="A97">
        <v>47</v>
      </c>
      <c r="B97">
        <v>22.5536346884168</v>
      </c>
    </row>
    <row r="98" spans="1:2">
      <c r="A98">
        <v>47.5</v>
      </c>
      <c r="B98">
        <v>22.8302253004336</v>
      </c>
    </row>
    <row r="99" spans="1:2">
      <c r="A99">
        <v>48</v>
      </c>
      <c r="B99">
        <v>23.133967528465401</v>
      </c>
    </row>
    <row r="100" spans="1:2">
      <c r="A100">
        <v>48.5</v>
      </c>
      <c r="B100">
        <v>22.774940765161301</v>
      </c>
    </row>
    <row r="101" spans="1:2">
      <c r="A101">
        <v>49</v>
      </c>
      <c r="B101">
        <v>22.995963500000201</v>
      </c>
    </row>
    <row r="102" spans="1:2">
      <c r="A102">
        <v>49.5</v>
      </c>
      <c r="B102">
        <v>23.0787774657495</v>
      </c>
    </row>
    <row r="103" spans="1:2">
      <c r="A103">
        <v>50</v>
      </c>
      <c r="B103">
        <v>23.326989294002601</v>
      </c>
    </row>
    <row r="104" spans="1:2">
      <c r="A104">
        <v>50.5</v>
      </c>
      <c r="B104">
        <v>23.0787774657495</v>
      </c>
    </row>
    <row r="105" spans="1:2">
      <c r="A105">
        <v>51</v>
      </c>
      <c r="B105">
        <v>23.4647479754057</v>
      </c>
    </row>
    <row r="106" spans="1:2">
      <c r="A106">
        <v>51.5</v>
      </c>
      <c r="B106">
        <v>23.7949646964735</v>
      </c>
    </row>
    <row r="107" spans="1:2">
      <c r="A107">
        <v>52</v>
      </c>
      <c r="B107">
        <v>23.822457078863899</v>
      </c>
    </row>
    <row r="108" spans="1:2">
      <c r="A108">
        <v>52.5</v>
      </c>
      <c r="B108">
        <v>23.877430920340299</v>
      </c>
    </row>
    <row r="109" spans="1:2">
      <c r="A109">
        <v>53</v>
      </c>
      <c r="B109">
        <v>24.042277259236801</v>
      </c>
    </row>
    <row r="110" spans="1:2">
      <c r="A110">
        <v>53.5</v>
      </c>
      <c r="B110">
        <v>23.849945813321099</v>
      </c>
    </row>
    <row r="111" spans="1:2">
      <c r="A111">
        <v>54</v>
      </c>
      <c r="B111">
        <v>24.399012769494501</v>
      </c>
    </row>
    <row r="112" spans="1:2">
      <c r="A112">
        <v>54.5</v>
      </c>
      <c r="B112">
        <v>24.344169378276799</v>
      </c>
    </row>
    <row r="113" spans="1:2">
      <c r="A113">
        <v>55</v>
      </c>
      <c r="B113">
        <v>24.261874444093699</v>
      </c>
    </row>
    <row r="114" spans="1:2">
      <c r="A114">
        <v>55.5</v>
      </c>
      <c r="B114">
        <v>24.618269971733699</v>
      </c>
    </row>
    <row r="115" spans="1:2">
      <c r="A115">
        <v>56</v>
      </c>
      <c r="B115">
        <v>24.453848643518199</v>
      </c>
    </row>
    <row r="116" spans="1:2">
      <c r="A116">
        <v>56.5</v>
      </c>
      <c r="B116">
        <v>25.083554316622301</v>
      </c>
    </row>
    <row r="117" spans="1:2">
      <c r="A117">
        <v>57</v>
      </c>
      <c r="B117">
        <v>25.138243128399701</v>
      </c>
    </row>
    <row r="118" spans="1:2">
      <c r="A118">
        <v>57.5</v>
      </c>
      <c r="B118">
        <v>25.110902734652701</v>
      </c>
    </row>
    <row r="119" spans="1:2">
      <c r="A119">
        <v>58</v>
      </c>
      <c r="B119">
        <v>25.302235597197399</v>
      </c>
    </row>
    <row r="120" spans="1:2">
      <c r="A120">
        <v>58.5</v>
      </c>
      <c r="B120">
        <v>25.2475836036784</v>
      </c>
    </row>
    <row r="121" spans="1:2">
      <c r="A121">
        <v>59</v>
      </c>
      <c r="B121">
        <v>25.930076140039201</v>
      </c>
    </row>
    <row r="122" spans="1:2">
      <c r="A122">
        <v>59.5</v>
      </c>
      <c r="B122">
        <v>25.8209723804658</v>
      </c>
    </row>
    <row r="123" spans="1:2">
      <c r="A123">
        <v>60</v>
      </c>
      <c r="B123">
        <v>25.984618180397302</v>
      </c>
    </row>
    <row r="124" spans="1:2">
      <c r="A124">
        <v>60.5</v>
      </c>
      <c r="B124">
        <v>26.093672752577</v>
      </c>
    </row>
    <row r="125" spans="1:2">
      <c r="A125">
        <v>61</v>
      </c>
      <c r="B125">
        <v>26.747391926044099</v>
      </c>
    </row>
    <row r="126" spans="1:2">
      <c r="A126">
        <v>61.5</v>
      </c>
      <c r="B126">
        <v>26.502356679883</v>
      </c>
    </row>
    <row r="127" spans="1:2">
      <c r="A127">
        <v>62</v>
      </c>
      <c r="B127">
        <v>27.291505679767099</v>
      </c>
    </row>
    <row r="128" spans="1:2">
      <c r="A128">
        <v>62.5</v>
      </c>
      <c r="B128">
        <v>27.0195086476024</v>
      </c>
    </row>
    <row r="129" spans="1:2">
      <c r="A129">
        <v>63</v>
      </c>
      <c r="B129">
        <v>27.672124177985399</v>
      </c>
    </row>
    <row r="130" spans="1:2">
      <c r="A130">
        <v>63.5</v>
      </c>
      <c r="B130">
        <v>27.590575599937502</v>
      </c>
    </row>
    <row r="131" spans="1:2">
      <c r="A131">
        <v>64</v>
      </c>
      <c r="B131">
        <v>28.405799647087498</v>
      </c>
    </row>
    <row r="132" spans="1:2">
      <c r="A132">
        <v>64.5</v>
      </c>
      <c r="B132">
        <v>28.297129176599299</v>
      </c>
    </row>
    <row r="133" spans="1:2">
      <c r="A133">
        <v>65</v>
      </c>
      <c r="B133">
        <v>29.084916333034801</v>
      </c>
    </row>
    <row r="134" spans="1:2">
      <c r="A134">
        <v>65.5</v>
      </c>
      <c r="B134">
        <v>29.302233861469301</v>
      </c>
    </row>
    <row r="135" spans="1:2">
      <c r="A135">
        <v>66</v>
      </c>
      <c r="B135">
        <v>29.302233861469301</v>
      </c>
    </row>
    <row r="136" spans="1:2">
      <c r="A136">
        <v>66.5</v>
      </c>
      <c r="B136">
        <v>29.9271292915545</v>
      </c>
    </row>
    <row r="137" spans="1:2">
      <c r="A137">
        <v>67</v>
      </c>
      <c r="B137">
        <v>30.6067192631007</v>
      </c>
    </row>
    <row r="138" spans="1:2">
      <c r="A138">
        <v>67.5</v>
      </c>
      <c r="B138">
        <v>30.552335206361899</v>
      </c>
    </row>
    <row r="139" spans="1:2">
      <c r="A139">
        <v>68</v>
      </c>
      <c r="B139">
        <v>31.150825002135601</v>
      </c>
    </row>
    <row r="140" spans="1:2">
      <c r="A140">
        <v>68.5</v>
      </c>
      <c r="B140">
        <v>31.8044545710653</v>
      </c>
    </row>
    <row r="141" spans="1:2">
      <c r="A141">
        <v>69</v>
      </c>
      <c r="B141">
        <v>32.2680184204456</v>
      </c>
    </row>
    <row r="142" spans="1:2">
      <c r="A142">
        <v>69.5</v>
      </c>
      <c r="B142">
        <v>32.650204156298003</v>
      </c>
    </row>
    <row r="143" spans="1:2">
      <c r="A143">
        <v>70</v>
      </c>
      <c r="B143">
        <v>33.224296937306498</v>
      </c>
    </row>
    <row r="144" spans="1:2">
      <c r="A144">
        <v>70.5</v>
      </c>
      <c r="B144">
        <v>33.881779641114697</v>
      </c>
    </row>
    <row r="145" spans="1:2">
      <c r="A145">
        <v>71</v>
      </c>
      <c r="B145">
        <v>34.238608615252701</v>
      </c>
    </row>
    <row r="146" spans="1:2">
      <c r="A146">
        <v>71.5</v>
      </c>
      <c r="B146">
        <v>34.623500852767798</v>
      </c>
    </row>
    <row r="147" spans="1:2">
      <c r="A147">
        <v>72</v>
      </c>
      <c r="B147">
        <v>35.395404096307097</v>
      </c>
    </row>
    <row r="148" spans="1:2">
      <c r="A148">
        <v>72.5</v>
      </c>
      <c r="B148">
        <v>35.810217395968003</v>
      </c>
    </row>
    <row r="149" spans="1:2">
      <c r="A149">
        <v>73</v>
      </c>
      <c r="B149">
        <v>36.476009130205597</v>
      </c>
    </row>
    <row r="150" spans="1:2">
      <c r="A150">
        <v>73.5</v>
      </c>
      <c r="B150">
        <v>36.865671965666202</v>
      </c>
    </row>
    <row r="151" spans="1:2">
      <c r="A151">
        <v>74</v>
      </c>
      <c r="B151">
        <v>37.088791822670302</v>
      </c>
    </row>
    <row r="152" spans="1:2">
      <c r="A152">
        <v>74.5</v>
      </c>
      <c r="B152">
        <v>37.760254092224798</v>
      </c>
    </row>
    <row r="153" spans="1:2">
      <c r="A153">
        <v>75</v>
      </c>
      <c r="B153">
        <v>37.760254092224798</v>
      </c>
    </row>
    <row r="154" spans="1:2">
      <c r="A154">
        <v>75.5</v>
      </c>
      <c r="B154">
        <v>38.0691204284769</v>
      </c>
    </row>
    <row r="155" spans="1:2">
      <c r="A155">
        <v>76</v>
      </c>
      <c r="B155">
        <v>38.181616275265299</v>
      </c>
    </row>
    <row r="156" spans="1:2">
      <c r="A156">
        <v>76.5</v>
      </c>
      <c r="B156">
        <v>38.7173449511494</v>
      </c>
    </row>
    <row r="157" spans="1:2">
      <c r="A157">
        <v>77</v>
      </c>
      <c r="B157">
        <v>38.547915668570703</v>
      </c>
    </row>
    <row r="158" spans="1:2">
      <c r="A158">
        <v>77.5</v>
      </c>
      <c r="B158">
        <v>38.632601023485599</v>
      </c>
    </row>
    <row r="159" spans="1:2">
      <c r="A159">
        <v>78</v>
      </c>
      <c r="B159">
        <v>38.773870040267497</v>
      </c>
    </row>
    <row r="160" spans="1:2">
      <c r="A160">
        <v>78.5</v>
      </c>
      <c r="B160">
        <v>38.491494700312003</v>
      </c>
    </row>
    <row r="161" spans="1:2">
      <c r="A161">
        <v>79</v>
      </c>
      <c r="B161">
        <v>38.689086754953401</v>
      </c>
    </row>
    <row r="162" spans="1:2">
      <c r="A162">
        <v>79.5</v>
      </c>
      <c r="B162">
        <v>38.576135809661302</v>
      </c>
    </row>
    <row r="163" spans="1:2">
      <c r="A163">
        <v>80</v>
      </c>
      <c r="B163">
        <v>38.773870040267497</v>
      </c>
    </row>
    <row r="164" spans="1:2">
      <c r="A164">
        <v>80.5</v>
      </c>
      <c r="B164">
        <v>38.435093840395801</v>
      </c>
    </row>
    <row r="165" spans="1:2">
      <c r="A165">
        <v>81</v>
      </c>
      <c r="B165">
        <v>38.209754249666901</v>
      </c>
    </row>
    <row r="166" spans="1:2">
      <c r="A166">
        <v>81.5</v>
      </c>
      <c r="B166">
        <v>38.350542971943803</v>
      </c>
    </row>
    <row r="167" spans="1:2">
      <c r="A167">
        <v>82</v>
      </c>
      <c r="B167">
        <v>38.0691204284769</v>
      </c>
    </row>
    <row r="168" spans="1:2">
      <c r="A168">
        <v>82.5</v>
      </c>
      <c r="B168">
        <v>38.322373810743002</v>
      </c>
    </row>
    <row r="169" spans="1:2">
      <c r="A169">
        <v>83</v>
      </c>
      <c r="B169">
        <v>37.956722057904699</v>
      </c>
    </row>
    <row r="170" spans="1:2">
      <c r="A170">
        <v>83.5</v>
      </c>
      <c r="B170">
        <v>37.872485078446402</v>
      </c>
    </row>
    <row r="171" spans="1:2">
      <c r="A171">
        <v>84</v>
      </c>
      <c r="B171">
        <v>37.732212425627601</v>
      </c>
    </row>
    <row r="172" spans="1:2">
      <c r="A172">
        <v>84.5</v>
      </c>
      <c r="B172">
        <v>37.396145800201602</v>
      </c>
    </row>
    <row r="173" spans="1:2">
      <c r="A173">
        <v>85</v>
      </c>
      <c r="B173">
        <v>37.536072246387498</v>
      </c>
    </row>
    <row r="174" spans="1:2">
      <c r="A174">
        <v>85.5</v>
      </c>
      <c r="B174">
        <v>37.2563591896361</v>
      </c>
    </row>
    <row r="175" spans="1:2">
      <c r="A175">
        <v>86</v>
      </c>
      <c r="B175">
        <v>37.172551082549397</v>
      </c>
    </row>
    <row r="176" spans="1:2">
      <c r="A176">
        <v>86.5</v>
      </c>
      <c r="B176">
        <v>36.949303711513501</v>
      </c>
    </row>
    <row r="177" spans="1:2">
      <c r="A177">
        <v>87</v>
      </c>
      <c r="B177">
        <v>36.809947123981601</v>
      </c>
    </row>
    <row r="178" spans="1:2">
      <c r="A178">
        <v>87.5</v>
      </c>
      <c r="B178">
        <v>36.642884825815699</v>
      </c>
    </row>
    <row r="179" spans="1:2">
      <c r="A179">
        <v>88</v>
      </c>
      <c r="B179">
        <v>36.559421897734701</v>
      </c>
    </row>
    <row r="180" spans="1:2">
      <c r="A180">
        <v>88.5</v>
      </c>
      <c r="B180">
        <v>36.031851608600803</v>
      </c>
    </row>
    <row r="181" spans="1:2">
      <c r="A181">
        <v>89</v>
      </c>
      <c r="B181">
        <v>36.087302791610298</v>
      </c>
    </row>
    <row r="182" spans="1:2">
      <c r="A182">
        <v>89.5</v>
      </c>
      <c r="B182">
        <v>36.059574902292397</v>
      </c>
    </row>
    <row r="183" spans="1:2">
      <c r="A183">
        <v>90</v>
      </c>
      <c r="B183">
        <v>35.976413313565097</v>
      </c>
    </row>
    <row r="184" spans="1:2">
      <c r="A184">
        <v>90.5</v>
      </c>
      <c r="B184">
        <v>35.6718359311961</v>
      </c>
    </row>
    <row r="185" spans="1:2">
      <c r="A185">
        <v>91</v>
      </c>
      <c r="B185">
        <v>35.644174798006297</v>
      </c>
    </row>
    <row r="186" spans="1:2">
      <c r="A186">
        <v>91.5</v>
      </c>
      <c r="B186">
        <v>35.340164326189402</v>
      </c>
    </row>
    <row r="187" spans="1:2">
      <c r="A187">
        <v>92</v>
      </c>
      <c r="B187">
        <v>35.202143602651198</v>
      </c>
    </row>
    <row r="188" spans="1:2">
      <c r="A188">
        <v>92.5</v>
      </c>
      <c r="B188">
        <v>35.146965276003101</v>
      </c>
    </row>
    <row r="189" spans="1:2">
      <c r="A189">
        <v>93</v>
      </c>
      <c r="B189">
        <v>35.229738682830501</v>
      </c>
    </row>
    <row r="190" spans="1:2">
      <c r="A190">
        <v>93.5</v>
      </c>
      <c r="B190">
        <v>34.953952442186299</v>
      </c>
    </row>
    <row r="191" spans="1:2">
      <c r="A191">
        <v>94</v>
      </c>
      <c r="B191">
        <v>34.678537305825401</v>
      </c>
    </row>
    <row r="192" spans="1:2">
      <c r="A192">
        <v>94.5</v>
      </c>
      <c r="B192">
        <v>34.403483249296698</v>
      </c>
    </row>
    <row r="193" spans="1:2">
      <c r="A193">
        <v>95</v>
      </c>
      <c r="B193">
        <v>34.128758750153402</v>
      </c>
    </row>
    <row r="194" spans="1:2">
      <c r="A194">
        <v>95.5</v>
      </c>
      <c r="B194">
        <v>34.128758750153402</v>
      </c>
    </row>
    <row r="195" spans="1:2">
      <c r="A195">
        <v>96</v>
      </c>
      <c r="B195">
        <v>34.348510073424301</v>
      </c>
    </row>
    <row r="196" spans="1:2">
      <c r="A196">
        <v>96.5</v>
      </c>
      <c r="B196">
        <v>34.156220473682801</v>
      </c>
    </row>
    <row r="197" spans="1:2">
      <c r="A197">
        <v>97</v>
      </c>
      <c r="B197">
        <v>33.717262568603502</v>
      </c>
    </row>
    <row r="198" spans="1:2">
      <c r="A198">
        <v>97.5</v>
      </c>
      <c r="B198">
        <v>34.018959148181203</v>
      </c>
    </row>
    <row r="199" spans="1:2">
      <c r="A199">
        <v>98</v>
      </c>
      <c r="B199">
        <v>33.881779641114697</v>
      </c>
    </row>
    <row r="200" spans="1:2">
      <c r="A200">
        <v>98.5</v>
      </c>
      <c r="B200">
        <v>33.552842052743202</v>
      </c>
    </row>
    <row r="201" spans="1:2">
      <c r="A201">
        <v>99</v>
      </c>
      <c r="B201">
        <v>33.4706687692888</v>
      </c>
    </row>
    <row r="202" spans="1:2">
      <c r="A202">
        <v>99.5</v>
      </c>
      <c r="B202">
        <v>33.415903542724401</v>
      </c>
    </row>
    <row r="203" spans="1:2">
      <c r="A203">
        <v>100</v>
      </c>
      <c r="B203">
        <v>33.306399318125798</v>
      </c>
    </row>
    <row r="204" spans="1:2">
      <c r="A204">
        <v>100.5</v>
      </c>
      <c r="B204">
        <v>33.169578253629801</v>
      </c>
    </row>
    <row r="205" spans="1:2">
      <c r="A205">
        <v>101</v>
      </c>
      <c r="B205">
        <v>32.732156269897303</v>
      </c>
    </row>
    <row r="206" spans="1:2">
      <c r="A206">
        <v>101.5</v>
      </c>
      <c r="B206">
        <v>32.595578625966297</v>
      </c>
    </row>
    <row r="207" spans="1:2">
      <c r="A207">
        <v>102</v>
      </c>
      <c r="B207">
        <v>32.5409670696978</v>
      </c>
    </row>
    <row r="208" spans="1:2">
      <c r="A208">
        <v>102.5</v>
      </c>
      <c r="B208">
        <v>32.6228929692886</v>
      </c>
    </row>
    <row r="209" spans="1:2">
      <c r="A209">
        <v>103</v>
      </c>
      <c r="B209">
        <v>32.377172302149397</v>
      </c>
    </row>
    <row r="210" spans="1:2">
      <c r="A210">
        <v>103.5</v>
      </c>
      <c r="B210">
        <v>32.459060325159498</v>
      </c>
    </row>
    <row r="211" spans="1:2">
      <c r="A211">
        <v>104</v>
      </c>
      <c r="B211">
        <v>32.459060325159498</v>
      </c>
    </row>
    <row r="212" spans="1:2">
      <c r="A212">
        <v>104.5</v>
      </c>
      <c r="B212">
        <v>32.2134560135557</v>
      </c>
    </row>
    <row r="213" spans="1:2">
      <c r="A213">
        <v>105</v>
      </c>
      <c r="B213">
        <v>32.2134560135557</v>
      </c>
    </row>
    <row r="214" spans="1:2">
      <c r="A214">
        <v>105.5</v>
      </c>
      <c r="B214">
        <v>32.022537063404599</v>
      </c>
    </row>
    <row r="215" spans="1:2">
      <c r="A215">
        <v>106</v>
      </c>
      <c r="B215">
        <v>31.968008483997899</v>
      </c>
    </row>
    <row r="216" spans="1:2">
      <c r="A216">
        <v>106.5</v>
      </c>
      <c r="B216">
        <v>31.8044545710653</v>
      </c>
    </row>
    <row r="217" spans="1:2">
      <c r="A217">
        <v>107</v>
      </c>
      <c r="B217">
        <v>31.8589673655867</v>
      </c>
    </row>
    <row r="218" spans="1:2">
      <c r="A218">
        <v>107.5</v>
      </c>
      <c r="B218">
        <v>31.4775316355577</v>
      </c>
    </row>
    <row r="219" spans="1:2">
      <c r="A219">
        <v>108</v>
      </c>
      <c r="B219">
        <v>31.586480543744301</v>
      </c>
    </row>
    <row r="220" spans="1:2">
      <c r="A220">
        <v>108.5</v>
      </c>
      <c r="B220">
        <v>31.450299533291201</v>
      </c>
    </row>
    <row r="221" spans="1:2">
      <c r="A221">
        <v>109</v>
      </c>
      <c r="B221">
        <v>31.395834453386801</v>
      </c>
    </row>
    <row r="222" spans="1:2">
      <c r="A222">
        <v>109.5</v>
      </c>
      <c r="B222">
        <v>31.3413805062203</v>
      </c>
    </row>
    <row r="223" spans="1:2">
      <c r="A223">
        <v>110</v>
      </c>
      <c r="B223">
        <v>30.797106056456801</v>
      </c>
    </row>
    <row r="224" spans="1:2">
      <c r="A224">
        <v>110.5</v>
      </c>
      <c r="B224">
        <v>31.2052649216945</v>
      </c>
    </row>
    <row r="225" spans="1:2">
      <c r="A225">
        <v>111</v>
      </c>
      <c r="B225">
        <v>30.9331270468372</v>
      </c>
    </row>
    <row r="226" spans="1:2">
      <c r="A226">
        <v>111.5</v>
      </c>
      <c r="B226">
        <v>30.7427022908273</v>
      </c>
    </row>
    <row r="227" spans="1:2">
      <c r="A227">
        <v>112</v>
      </c>
      <c r="B227">
        <v>30.851508913382599</v>
      </c>
    </row>
    <row r="228" spans="1:2">
      <c r="A228">
        <v>112.5</v>
      </c>
      <c r="B228">
        <v>30.3076364999853</v>
      </c>
    </row>
    <row r="229" spans="1:2">
      <c r="A229">
        <v>113</v>
      </c>
      <c r="B229">
        <v>30.715504674535602</v>
      </c>
    </row>
    <row r="230" spans="1:2">
      <c r="A230">
        <v>113.5</v>
      </c>
      <c r="B230">
        <v>30.4979496647254</v>
      </c>
    </row>
    <row r="231" spans="1:2">
      <c r="A231">
        <v>114</v>
      </c>
      <c r="B231">
        <v>30.334825323016901</v>
      </c>
    </row>
    <row r="232" spans="1:2">
      <c r="A232">
        <v>114.5</v>
      </c>
      <c r="B232">
        <v>30.443573128819398</v>
      </c>
    </row>
    <row r="233" spans="1:2">
      <c r="A233">
        <v>115</v>
      </c>
      <c r="B233">
        <v>30.3891948518467</v>
      </c>
    </row>
    <row r="234" spans="1:2">
      <c r="A234">
        <v>115.5</v>
      </c>
      <c r="B234">
        <v>30.1989050893038</v>
      </c>
    </row>
    <row r="235" spans="1:2">
      <c r="A235">
        <v>116</v>
      </c>
      <c r="B235">
        <v>30.1989050893038</v>
      </c>
    </row>
    <row r="236" spans="1:2">
      <c r="A236">
        <v>116.5</v>
      </c>
      <c r="B236">
        <v>30.253271889387701</v>
      </c>
    </row>
    <row r="237" spans="1:2">
      <c r="A237">
        <v>117</v>
      </c>
      <c r="B237">
        <v>29.899956265943501</v>
      </c>
    </row>
    <row r="238" spans="1:2">
      <c r="A238">
        <v>117.5</v>
      </c>
      <c r="B238">
        <v>29.954302904033302</v>
      </c>
    </row>
    <row r="239" spans="1:2">
      <c r="A239">
        <v>118</v>
      </c>
      <c r="B239">
        <v>29.709749559616299</v>
      </c>
    </row>
    <row r="240" spans="1:2">
      <c r="A240">
        <v>118.5</v>
      </c>
      <c r="B240">
        <v>29.791264405393399</v>
      </c>
    </row>
    <row r="241" spans="1:2">
      <c r="A241">
        <v>119</v>
      </c>
      <c r="B241">
        <v>29.709749559616299</v>
      </c>
    </row>
    <row r="242" spans="1:2">
      <c r="A242">
        <v>119.5</v>
      </c>
      <c r="B242">
        <v>29.356567751171202</v>
      </c>
    </row>
    <row r="243" spans="1:2">
      <c r="A243">
        <v>120</v>
      </c>
      <c r="B243">
        <v>29.438062542182401</v>
      </c>
    </row>
    <row r="244" spans="1:2">
      <c r="A244">
        <v>120.5</v>
      </c>
      <c r="B244">
        <v>29.220737271425499</v>
      </c>
    </row>
    <row r="245" spans="1:2">
      <c r="A245">
        <v>121</v>
      </c>
      <c r="B245">
        <v>29.030590816112699</v>
      </c>
    </row>
    <row r="246" spans="1:2">
      <c r="A246">
        <v>121.5</v>
      </c>
      <c r="B246">
        <v>29.275069903347202</v>
      </c>
    </row>
    <row r="247" spans="1:2">
      <c r="A247">
        <v>122</v>
      </c>
      <c r="B247">
        <v>29.030590816112699</v>
      </c>
    </row>
    <row r="248" spans="1:2">
      <c r="A248">
        <v>122.5</v>
      </c>
      <c r="B248">
        <v>29.166410621746198</v>
      </c>
    </row>
    <row r="249" spans="1:2">
      <c r="A249">
        <v>123</v>
      </c>
      <c r="B249">
        <v>29.220737271425499</v>
      </c>
    </row>
    <row r="250" spans="1:2">
      <c r="A250">
        <v>123.5</v>
      </c>
      <c r="B250">
        <v>28.8947671335076</v>
      </c>
    </row>
    <row r="251" spans="1:2">
      <c r="A251">
        <v>124</v>
      </c>
      <c r="B251">
        <v>29.0034228471355</v>
      </c>
    </row>
    <row r="252" spans="1:2">
      <c r="A252">
        <v>124.5</v>
      </c>
      <c r="B252">
        <v>28.8404418538519</v>
      </c>
    </row>
    <row r="253" spans="1:2">
      <c r="A253">
        <v>125</v>
      </c>
      <c r="B253">
        <v>28.650290181763602</v>
      </c>
    </row>
    <row r="254" spans="1:2">
      <c r="A254">
        <v>125.5</v>
      </c>
      <c r="B254">
        <v>28.623126630381002</v>
      </c>
    </row>
    <row r="255" spans="1:2">
      <c r="A255">
        <v>126</v>
      </c>
      <c r="B255">
        <v>28.487300491881498</v>
      </c>
    </row>
    <row r="256" spans="1:2">
      <c r="A256">
        <v>126.5</v>
      </c>
      <c r="B256">
        <v>28.3242959924684</v>
      </c>
    </row>
    <row r="257" spans="1:2">
      <c r="A257">
        <v>127</v>
      </c>
      <c r="B257">
        <v>28.568793655934201</v>
      </c>
    </row>
    <row r="258" spans="1:2">
      <c r="A258">
        <v>127.5</v>
      </c>
      <c r="B258">
        <v>28.623126630381002</v>
      </c>
    </row>
    <row r="259" spans="1:2">
      <c r="A259">
        <v>128</v>
      </c>
      <c r="B259">
        <v>28.215621101253699</v>
      </c>
    </row>
    <row r="260" spans="1:2">
      <c r="A260">
        <v>128.5</v>
      </c>
      <c r="B260">
        <v>28.2699619843516</v>
      </c>
    </row>
    <row r="261" spans="1:2">
      <c r="A261">
        <v>129</v>
      </c>
      <c r="B261">
        <v>28.134109204535701</v>
      </c>
    </row>
    <row r="262" spans="1:2">
      <c r="A262">
        <v>129.5</v>
      </c>
      <c r="B262">
        <v>28.134109204535701</v>
      </c>
    </row>
    <row r="263" spans="1:2">
      <c r="A263">
        <v>130</v>
      </c>
      <c r="B263">
        <v>28.2699619843516</v>
      </c>
    </row>
    <row r="264" spans="1:2">
      <c r="A264">
        <v>130.5</v>
      </c>
      <c r="B264">
        <v>28.215621101253699</v>
      </c>
    </row>
    <row r="265" spans="1:2">
      <c r="A265">
        <v>131</v>
      </c>
      <c r="B265">
        <v>27.8080200403001</v>
      </c>
    </row>
    <row r="266" spans="1:2">
      <c r="A266">
        <v>131.5</v>
      </c>
      <c r="B266">
        <v>27.8895515573764</v>
      </c>
    </row>
    <row r="267" spans="1:2">
      <c r="A267">
        <v>132</v>
      </c>
      <c r="B267">
        <v>28.1612838250831</v>
      </c>
    </row>
    <row r="268" spans="1:2">
      <c r="A268">
        <v>132.5</v>
      </c>
      <c r="B268">
        <v>27.9982499112709</v>
      </c>
    </row>
    <row r="269" spans="1:2">
      <c r="A269">
        <v>133</v>
      </c>
      <c r="B269">
        <v>27.7536659332171</v>
      </c>
    </row>
    <row r="270" spans="1:2">
      <c r="A270">
        <v>133.5</v>
      </c>
      <c r="B270">
        <v>27.699303724690999</v>
      </c>
    </row>
    <row r="271" spans="1:2">
      <c r="A271">
        <v>134</v>
      </c>
      <c r="B271">
        <v>27.8080200403001</v>
      </c>
    </row>
    <row r="272" spans="1:2">
      <c r="A272">
        <v>134.5</v>
      </c>
      <c r="B272">
        <v>27.672124177985399</v>
      </c>
    </row>
    <row r="273" spans="1:2">
      <c r="A273">
        <v>135</v>
      </c>
      <c r="B273">
        <v>27.699303724690999</v>
      </c>
    </row>
    <row r="274" spans="1:2">
      <c r="A274">
        <v>135.5</v>
      </c>
      <c r="B274">
        <v>27.291505679767099</v>
      </c>
    </row>
    <row r="275" spans="1:2">
      <c r="A275">
        <v>136</v>
      </c>
      <c r="B275">
        <v>27.6449438732887</v>
      </c>
    </row>
    <row r="276" spans="1:2">
      <c r="A276">
        <v>136.5</v>
      </c>
      <c r="B276">
        <v>27.536209356356899</v>
      </c>
    </row>
    <row r="277" spans="1:2">
      <c r="A277">
        <v>137</v>
      </c>
      <c r="B277">
        <v>27.454648177366099</v>
      </c>
    </row>
    <row r="278" spans="1:2">
      <c r="A278">
        <v>137.5</v>
      </c>
      <c r="B278">
        <v>27.101120481166099</v>
      </c>
    </row>
    <row r="279" spans="1:2">
      <c r="A279">
        <v>138</v>
      </c>
      <c r="B279">
        <v>27.345888703803599</v>
      </c>
    </row>
    <row r="280" spans="1:2">
      <c r="A280">
        <v>138.5</v>
      </c>
      <c r="B280">
        <v>27.318697704004801</v>
      </c>
    </row>
    <row r="281" spans="1:2">
      <c r="A281">
        <v>139</v>
      </c>
      <c r="B281">
        <v>26.9106770441132</v>
      </c>
    </row>
    <row r="282" spans="1:2">
      <c r="A282">
        <v>139.5</v>
      </c>
      <c r="B282">
        <v>27.209917944833901</v>
      </c>
    </row>
    <row r="283" spans="1:2">
      <c r="A283">
        <v>140</v>
      </c>
      <c r="B283">
        <v>26.965098084258599</v>
      </c>
    </row>
    <row r="284" spans="1:2">
      <c r="A284">
        <v>140.5</v>
      </c>
      <c r="B284">
        <v>26.611274968677801</v>
      </c>
    </row>
    <row r="285" spans="1:2">
      <c r="A285">
        <v>141</v>
      </c>
      <c r="B285">
        <v>27.128320250797099</v>
      </c>
    </row>
    <row r="286" spans="1:2">
      <c r="A286">
        <v>141.5</v>
      </c>
      <c r="B286">
        <v>26.8834671928389</v>
      </c>
    </row>
    <row r="287" spans="1:2">
      <c r="A287">
        <v>142</v>
      </c>
      <c r="B287">
        <v>26.8018241284542</v>
      </c>
    </row>
    <row r="288" spans="1:2">
      <c r="A288">
        <v>142.5</v>
      </c>
      <c r="B288">
        <v>26.856255989188998</v>
      </c>
    </row>
    <row r="289" spans="1:2">
      <c r="A289">
        <v>143</v>
      </c>
      <c r="B289">
        <v>26.8834671928389</v>
      </c>
    </row>
    <row r="290" spans="1:2">
      <c r="A290">
        <v>143.5</v>
      </c>
      <c r="B290">
        <v>26.8834671928389</v>
      </c>
    </row>
    <row r="291" spans="1:2">
      <c r="A291">
        <v>144</v>
      </c>
      <c r="B291">
        <v>26.4206548094044</v>
      </c>
    </row>
    <row r="292" spans="1:2">
      <c r="A292">
        <v>144.5</v>
      </c>
      <c r="B292">
        <v>26.3389323120585</v>
      </c>
    </row>
    <row r="293" spans="1:2">
      <c r="A293">
        <v>145</v>
      </c>
      <c r="B293">
        <v>26.747391926044099</v>
      </c>
    </row>
    <row r="294" spans="1:2">
      <c r="A294">
        <v>145.5</v>
      </c>
      <c r="B294">
        <v>26.148185613920202</v>
      </c>
    </row>
    <row r="295" spans="1:2">
      <c r="A295">
        <v>146</v>
      </c>
      <c r="B295">
        <v>26.72016833763</v>
      </c>
    </row>
    <row r="296" spans="1:2">
      <c r="A296">
        <v>146.5</v>
      </c>
      <c r="B296">
        <v>26.584049113125701</v>
      </c>
    </row>
    <row r="297" spans="1:2">
      <c r="A297">
        <v>147</v>
      </c>
      <c r="B297">
        <v>26.447890439711301</v>
      </c>
    </row>
    <row r="298" spans="1:2">
      <c r="A298">
        <v>147.5</v>
      </c>
      <c r="B298">
        <v>26.447890439711301</v>
      </c>
    </row>
    <row r="299" spans="1:2">
      <c r="A299">
        <v>148</v>
      </c>
      <c r="B299">
        <v>26.093672752577</v>
      </c>
    </row>
    <row r="300" spans="1:2">
      <c r="A300">
        <v>148.5</v>
      </c>
      <c r="B300">
        <v>26.148185613920202</v>
      </c>
    </row>
    <row r="301" spans="1:2">
      <c r="A301">
        <v>149</v>
      </c>
      <c r="B301">
        <v>26.366173106615101</v>
      </c>
    </row>
    <row r="302" spans="1:2">
      <c r="A302">
        <v>149.5</v>
      </c>
      <c r="B302">
        <v>26.3389323120585</v>
      </c>
    </row>
    <row r="303" spans="1:2">
      <c r="A303">
        <v>150</v>
      </c>
      <c r="B303">
        <v>26.011883484605999</v>
      </c>
    </row>
    <row r="304" spans="1:2">
      <c r="A304">
        <v>150.5</v>
      </c>
      <c r="B304">
        <v>26.257193951978302</v>
      </c>
    </row>
    <row r="305" spans="1:2">
      <c r="A305">
        <v>151</v>
      </c>
      <c r="B305">
        <v>26.2026961735546</v>
      </c>
    </row>
    <row r="306" spans="1:2">
      <c r="A306">
        <v>151.5</v>
      </c>
      <c r="B306">
        <v>26.066408088771102</v>
      </c>
    </row>
    <row r="307" spans="1:2">
      <c r="A307">
        <v>152</v>
      </c>
      <c r="B307">
        <v>26.093672752577</v>
      </c>
    </row>
    <row r="308" spans="1:2">
      <c r="A308">
        <v>152.5</v>
      </c>
      <c r="B308">
        <v>26.011883484605999</v>
      </c>
    </row>
    <row r="309" spans="1:2">
      <c r="A309">
        <v>153</v>
      </c>
      <c r="B309">
        <v>25.684545441032299</v>
      </c>
    </row>
    <row r="310" spans="1:2">
      <c r="A310">
        <v>153.5</v>
      </c>
      <c r="B310">
        <v>25.520754228389698</v>
      </c>
    </row>
    <row r="311" spans="1:2">
      <c r="A311">
        <v>154</v>
      </c>
      <c r="B311">
        <v>25.875531145140101</v>
      </c>
    </row>
    <row r="312" spans="1:2">
      <c r="A312">
        <v>154.5</v>
      </c>
      <c r="B312">
        <v>25.930076140039201</v>
      </c>
    </row>
    <row r="313" spans="1:2">
      <c r="A313">
        <v>155</v>
      </c>
      <c r="B313">
        <v>25.848250165402199</v>
      </c>
    </row>
    <row r="314" spans="1:2">
      <c r="A314">
        <v>155.5</v>
      </c>
      <c r="B314">
        <v>25.9028046877064</v>
      </c>
    </row>
    <row r="315" spans="1:2">
      <c r="A315">
        <v>156</v>
      </c>
      <c r="B315">
        <v>25.711834189970102</v>
      </c>
    </row>
    <row r="316" spans="1:2">
      <c r="A316">
        <v>156.5</v>
      </c>
      <c r="B316">
        <v>25.684545441032299</v>
      </c>
    </row>
    <row r="317" spans="1:2">
      <c r="A317">
        <v>157</v>
      </c>
      <c r="B317">
        <v>25.3295631070601</v>
      </c>
    </row>
    <row r="318" spans="1:2">
      <c r="A318">
        <v>157.5</v>
      </c>
      <c r="B318">
        <v>25.138243128399701</v>
      </c>
    </row>
    <row r="319" spans="1:2">
      <c r="A319">
        <v>158</v>
      </c>
      <c r="B319">
        <v>25.548062142151998</v>
      </c>
    </row>
    <row r="320" spans="1:2">
      <c r="A320">
        <v>158.5</v>
      </c>
      <c r="B320">
        <v>25.2475836036784</v>
      </c>
    </row>
    <row r="321" spans="1:2">
      <c r="A321">
        <v>159</v>
      </c>
      <c r="B321">
        <v>25.438832135832801</v>
      </c>
    </row>
    <row r="322" spans="1:2">
      <c r="A322">
        <v>159.5</v>
      </c>
      <c r="B322">
        <v>25.2475836036784</v>
      </c>
    </row>
    <row r="323" spans="1:2">
      <c r="A323">
        <v>160</v>
      </c>
      <c r="B323">
        <v>25.0288600229945</v>
      </c>
    </row>
    <row r="324" spans="1:2">
      <c r="A324">
        <v>160.5</v>
      </c>
      <c r="B324">
        <v>25.411514588028801</v>
      </c>
    </row>
    <row r="325" spans="1:2">
      <c r="A325">
        <v>161</v>
      </c>
      <c r="B325">
        <v>25.438832135832801</v>
      </c>
    </row>
    <row r="326" spans="1:2">
      <c r="A326">
        <v>161.5</v>
      </c>
      <c r="B326">
        <v>25.2475836036784</v>
      </c>
    </row>
    <row r="327" spans="1:2">
      <c r="A327">
        <v>162</v>
      </c>
      <c r="B327">
        <v>25.3295631070601</v>
      </c>
    </row>
    <row r="328" spans="1:2">
      <c r="A328">
        <v>162.5</v>
      </c>
      <c r="B328">
        <v>25.384199914196898</v>
      </c>
    </row>
    <row r="329" spans="1:2">
      <c r="A329">
        <v>163</v>
      </c>
      <c r="B329">
        <v>25.493449268710901</v>
      </c>
    </row>
    <row r="330" spans="1:2">
      <c r="A330">
        <v>163.5</v>
      </c>
      <c r="B330">
        <v>25.165580858023901</v>
      </c>
    </row>
    <row r="331" spans="1:2">
      <c r="A331">
        <v>164</v>
      </c>
      <c r="B331">
        <v>24.864699891662301</v>
      </c>
    </row>
    <row r="332" spans="1:2">
      <c r="A332">
        <v>164.5</v>
      </c>
      <c r="B332">
        <v>25.2749108812597</v>
      </c>
    </row>
    <row r="333" spans="1:2">
      <c r="A333">
        <v>165</v>
      </c>
      <c r="B333">
        <v>25.083554316622301</v>
      </c>
    </row>
    <row r="334" spans="1:2">
      <c r="A334">
        <v>165.5</v>
      </c>
      <c r="B334">
        <v>24.673055997883701</v>
      </c>
    </row>
    <row r="335" spans="1:2">
      <c r="A335">
        <v>166</v>
      </c>
      <c r="B335">
        <v>25.110902734652701</v>
      </c>
    </row>
    <row r="336" spans="1:2">
      <c r="A336">
        <v>166.5</v>
      </c>
      <c r="B336">
        <v>24.5908750626031</v>
      </c>
    </row>
    <row r="337" spans="1:2">
      <c r="A337">
        <v>167</v>
      </c>
      <c r="B337">
        <v>24.974149403127999</v>
      </c>
    </row>
    <row r="338" spans="1:2">
      <c r="A338">
        <v>167.5</v>
      </c>
      <c r="B338">
        <v>25.001508767267602</v>
      </c>
    </row>
    <row r="339" spans="1:2">
      <c r="A339">
        <v>168</v>
      </c>
      <c r="B339">
        <v>25.001508767267602</v>
      </c>
    </row>
    <row r="340" spans="1:2">
      <c r="A340">
        <v>168.5</v>
      </c>
      <c r="B340">
        <v>24.919432975587501</v>
      </c>
    </row>
    <row r="341" spans="1:2">
      <c r="A341">
        <v>169</v>
      </c>
      <c r="B341">
        <v>24.618269971733699</v>
      </c>
    </row>
    <row r="342" spans="1:2">
      <c r="A342">
        <v>169.5</v>
      </c>
      <c r="B342">
        <v>24.5634770794288</v>
      </c>
    </row>
    <row r="343" spans="1:2">
      <c r="A343">
        <v>170</v>
      </c>
      <c r="B343">
        <v>24.974149403127999</v>
      </c>
    </row>
    <row r="344" spans="1:2">
      <c r="A344">
        <v>170.5</v>
      </c>
      <c r="B344">
        <v>24.755204470349899</v>
      </c>
    </row>
    <row r="345" spans="1:2">
      <c r="A345">
        <v>171</v>
      </c>
      <c r="B345">
        <v>24.700441807267001</v>
      </c>
    </row>
    <row r="346" spans="1:2">
      <c r="A346">
        <v>171.5</v>
      </c>
      <c r="B346">
        <v>24.700441807267001</v>
      </c>
    </row>
    <row r="347" spans="1:2">
      <c r="A347">
        <v>172</v>
      </c>
      <c r="B347">
        <v>24.700441807267001</v>
      </c>
    </row>
    <row r="348" spans="1:2">
      <c r="A348">
        <v>172.5</v>
      </c>
      <c r="B348">
        <v>24.426429628580099</v>
      </c>
    </row>
    <row r="349" spans="1:2">
      <c r="A349">
        <v>173</v>
      </c>
      <c r="B349">
        <v>24.618269971733699</v>
      </c>
    </row>
    <row r="350" spans="1:2">
      <c r="A350">
        <v>173.5</v>
      </c>
      <c r="B350">
        <v>24.755204470349899</v>
      </c>
    </row>
    <row r="351" spans="1:2">
      <c r="A351">
        <v>174</v>
      </c>
      <c r="B351">
        <v>24.5634770794288</v>
      </c>
    </row>
    <row r="352" spans="1:2">
      <c r="A352">
        <v>174.5</v>
      </c>
      <c r="B352">
        <v>24.700441807267001</v>
      </c>
    </row>
    <row r="353" spans="1:2">
      <c r="A353">
        <v>175</v>
      </c>
      <c r="B353">
        <v>24.3167374491285</v>
      </c>
    </row>
    <row r="354" spans="1:2">
      <c r="A354">
        <v>175.5</v>
      </c>
      <c r="B354">
        <v>24.426429628580099</v>
      </c>
    </row>
    <row r="355" spans="1:2">
      <c r="A355">
        <v>176</v>
      </c>
      <c r="B355">
        <v>24.152103070167101</v>
      </c>
    </row>
    <row r="356" spans="1:2">
      <c r="A356">
        <v>176.5</v>
      </c>
      <c r="B356">
        <v>24.234437971829198</v>
      </c>
    </row>
    <row r="357" spans="1:2">
      <c r="A357">
        <v>177</v>
      </c>
      <c r="B357">
        <v>24.426429628580099</v>
      </c>
    </row>
    <row r="358" spans="1:2">
      <c r="A358">
        <v>177.5</v>
      </c>
      <c r="B358">
        <v>24.618269971733699</v>
      </c>
    </row>
    <row r="359" spans="1:2">
      <c r="A359">
        <v>178</v>
      </c>
      <c r="B359">
        <v>24.371592692891699</v>
      </c>
    </row>
    <row r="360" spans="1:2">
      <c r="A360">
        <v>178.5</v>
      </c>
      <c r="B360">
        <v>24.481259128436399</v>
      </c>
    </row>
    <row r="361" spans="1:2">
      <c r="A361">
        <v>179</v>
      </c>
      <c r="B361">
        <v>23.904917786497801</v>
      </c>
    </row>
    <row r="362" spans="1:2">
      <c r="A362">
        <v>179.5</v>
      </c>
      <c r="B362">
        <v>24.152103070167101</v>
      </c>
    </row>
    <row r="363" spans="1:2">
      <c r="A363">
        <v>180</v>
      </c>
      <c r="B363">
        <v>24.399012769494501</v>
      </c>
    </row>
    <row r="364" spans="1:2">
      <c r="A364">
        <v>180.5</v>
      </c>
      <c r="B364">
        <v>24.179549626053301</v>
      </c>
    </row>
    <row r="365" spans="1:2">
      <c r="A365">
        <v>181</v>
      </c>
      <c r="B365">
        <v>24.097194370681201</v>
      </c>
    </row>
    <row r="366" spans="1:2">
      <c r="A366">
        <v>181.5</v>
      </c>
      <c r="B366">
        <v>24.261874444093699</v>
      </c>
    </row>
    <row r="367" spans="1:2">
      <c r="A367">
        <v>182</v>
      </c>
      <c r="B367">
        <v>24.261874444093699</v>
      </c>
    </row>
    <row r="368" spans="1:2">
      <c r="A368">
        <v>182.5</v>
      </c>
      <c r="B368">
        <v>24.3167374491285</v>
      </c>
    </row>
    <row r="369" spans="1:2">
      <c r="A369">
        <v>183</v>
      </c>
      <c r="B369">
        <v>24.344169378276799</v>
      </c>
    </row>
    <row r="370" spans="1:2">
      <c r="A370">
        <v>183.5</v>
      </c>
      <c r="B370">
        <v>23.987340847935101</v>
      </c>
    </row>
    <row r="371" spans="1:2">
      <c r="A371">
        <v>184</v>
      </c>
      <c r="B371">
        <v>24.097194370681201</v>
      </c>
    </row>
    <row r="372" spans="1:2">
      <c r="A372">
        <v>184.5</v>
      </c>
      <c r="B372">
        <v>24.289307596361802</v>
      </c>
    </row>
    <row r="373" spans="1:2">
      <c r="A373">
        <v>185</v>
      </c>
      <c r="B373">
        <v>24.261874444093699</v>
      </c>
    </row>
    <row r="374" spans="1:2">
      <c r="A374">
        <v>185.5</v>
      </c>
      <c r="B374">
        <v>24.097194370681201</v>
      </c>
    </row>
    <row r="375" spans="1:2">
      <c r="A375">
        <v>186</v>
      </c>
      <c r="B375">
        <v>23.657436603103601</v>
      </c>
    </row>
    <row r="376" spans="1:2">
      <c r="A376">
        <v>186.5</v>
      </c>
      <c r="B376">
        <v>24.1246531123004</v>
      </c>
    </row>
    <row r="377" spans="1:2">
      <c r="A377">
        <v>187</v>
      </c>
      <c r="B377">
        <v>24.014813487815001</v>
      </c>
    </row>
    <row r="378" spans="1:2">
      <c r="A378">
        <v>187.5</v>
      </c>
      <c r="B378">
        <v>23.932395699427499</v>
      </c>
    </row>
    <row r="379" spans="1:2">
      <c r="A379">
        <v>188</v>
      </c>
      <c r="B379">
        <v>23.877430920340299</v>
      </c>
    </row>
    <row r="380" spans="1:2">
      <c r="A380">
        <v>188.5</v>
      </c>
      <c r="B380">
        <v>24.014813487815001</v>
      </c>
    </row>
    <row r="381" spans="1:2">
      <c r="A381">
        <v>189</v>
      </c>
      <c r="B381">
        <v>23.932395699427499</v>
      </c>
    </row>
    <row r="382" spans="1:2">
      <c r="A382">
        <v>189.5</v>
      </c>
      <c r="B382">
        <v>24.069737546693901</v>
      </c>
    </row>
    <row r="383" spans="1:2">
      <c r="A383">
        <v>190</v>
      </c>
      <c r="B383">
        <v>24.097194370681201</v>
      </c>
    </row>
    <row r="384" spans="1:2">
      <c r="A384">
        <v>190.5</v>
      </c>
      <c r="B384">
        <v>23.959870046408199</v>
      </c>
    </row>
    <row r="385" spans="1:2">
      <c r="A385">
        <v>191</v>
      </c>
      <c r="B385">
        <v>23.657436603103601</v>
      </c>
    </row>
    <row r="386" spans="1:2">
      <c r="A386">
        <v>191.5</v>
      </c>
      <c r="B386">
        <v>23.987340847935101</v>
      </c>
    </row>
    <row r="387" spans="1:2">
      <c r="A387">
        <v>192</v>
      </c>
      <c r="B387">
        <v>23.712460085670699</v>
      </c>
    </row>
    <row r="388" spans="1:2">
      <c r="A388">
        <v>192.5</v>
      </c>
      <c r="B388">
        <v>23.904917786497801</v>
      </c>
    </row>
    <row r="389" spans="1:2">
      <c r="A389">
        <v>193</v>
      </c>
      <c r="B389">
        <v>23.7949646964735</v>
      </c>
    </row>
    <row r="390" spans="1:2">
      <c r="A390">
        <v>193.5</v>
      </c>
      <c r="B390">
        <v>24.014813487815001</v>
      </c>
    </row>
    <row r="391" spans="1:2">
      <c r="A391">
        <v>194</v>
      </c>
      <c r="B391">
        <v>23.574881102802699</v>
      </c>
    </row>
    <row r="392" spans="1:2">
      <c r="A392">
        <v>194.5</v>
      </c>
      <c r="B392">
        <v>23.822457078863899</v>
      </c>
    </row>
    <row r="393" spans="1:2">
      <c r="A393">
        <v>195</v>
      </c>
      <c r="B393">
        <v>23.849945813321099</v>
      </c>
    </row>
    <row r="394" spans="1:2">
      <c r="A394">
        <v>195.5</v>
      </c>
      <c r="B394">
        <v>23.684952905866801</v>
      </c>
    </row>
    <row r="395" spans="1:2">
      <c r="A395">
        <v>196</v>
      </c>
      <c r="B395">
        <v>23.7949646964735</v>
      </c>
    </row>
    <row r="396" spans="1:2">
      <c r="A396">
        <v>196.5</v>
      </c>
      <c r="B396">
        <v>23.849945813321099</v>
      </c>
    </row>
    <row r="397" spans="1:2">
      <c r="A397">
        <v>197</v>
      </c>
      <c r="B397">
        <v>23.739963535557301</v>
      </c>
    </row>
    <row r="398" spans="1:2">
      <c r="A398">
        <v>197.5</v>
      </c>
      <c r="B398">
        <v>23.822457078863899</v>
      </c>
    </row>
    <row r="399" spans="1:2">
      <c r="A399">
        <v>198</v>
      </c>
      <c r="B399">
        <v>23.657436603103601</v>
      </c>
    </row>
    <row r="400" spans="1:2">
      <c r="A400">
        <v>198.5</v>
      </c>
      <c r="B400">
        <v>23.133967528465401</v>
      </c>
    </row>
    <row r="401" spans="1:2">
      <c r="A401">
        <v>199</v>
      </c>
      <c r="B401">
        <v>23.354552211800598</v>
      </c>
    </row>
    <row r="402" spans="1:2">
      <c r="A402">
        <v>199.5</v>
      </c>
      <c r="B402">
        <v>23.354552211800598</v>
      </c>
    </row>
    <row r="403" spans="1:2">
      <c r="A403">
        <v>200</v>
      </c>
      <c r="B403">
        <v>23.519819598498501</v>
      </c>
    </row>
    <row r="404" spans="1:2">
      <c r="A404">
        <v>200.5</v>
      </c>
      <c r="B404">
        <v>23.629921901241499</v>
      </c>
    </row>
    <row r="405" spans="1:2">
      <c r="A405">
        <v>201</v>
      </c>
      <c r="B405">
        <v>23.519819598498501</v>
      </c>
    </row>
    <row r="406" spans="1:2">
      <c r="A406">
        <v>201.5</v>
      </c>
      <c r="B406">
        <v>23.409655315453101</v>
      </c>
    </row>
    <row r="407" spans="1:2">
      <c r="A407">
        <v>202</v>
      </c>
      <c r="B407">
        <v>23.299427740229898</v>
      </c>
    </row>
    <row r="408" spans="1:2">
      <c r="A408">
        <v>202.5</v>
      </c>
      <c r="B408">
        <v>23.409655315453101</v>
      </c>
    </row>
    <row r="409" spans="1:2">
      <c r="A409">
        <v>203</v>
      </c>
      <c r="B409">
        <v>23.4647479754057</v>
      </c>
    </row>
    <row r="410" spans="1:2">
      <c r="A410">
        <v>203.5</v>
      </c>
      <c r="B410">
        <v>23.106371893893201</v>
      </c>
    </row>
    <row r="411" spans="1:2">
      <c r="A411">
        <v>204</v>
      </c>
      <c r="B411">
        <v>23.602403407972901</v>
      </c>
    </row>
    <row r="412" spans="1:2">
      <c r="A412">
        <v>204.5</v>
      </c>
      <c r="B412">
        <v>23.271862149098201</v>
      </c>
    </row>
    <row r="413" spans="1:2">
      <c r="A413">
        <v>205</v>
      </c>
      <c r="B413">
        <v>23.547349589711299</v>
      </c>
    </row>
    <row r="414" spans="1:2">
      <c r="A414">
        <v>205.5</v>
      </c>
      <c r="B414">
        <v>23.4647479754057</v>
      </c>
    </row>
    <row r="415" spans="1:2">
      <c r="A415">
        <v>206</v>
      </c>
      <c r="B415">
        <v>23.189135560953801</v>
      </c>
    </row>
    <row r="416" spans="1:2">
      <c r="A416">
        <v>206.5</v>
      </c>
      <c r="B416">
        <v>23.189135560953801</v>
      </c>
    </row>
    <row r="417" spans="1:2">
      <c r="A417">
        <v>207</v>
      </c>
      <c r="B417">
        <v>23.161553614628801</v>
      </c>
    </row>
    <row r="418" spans="1:2">
      <c r="A418">
        <v>207.5</v>
      </c>
      <c r="B418">
        <v>23.0787774657495</v>
      </c>
    </row>
    <row r="419" spans="1:2">
      <c r="A419">
        <v>208</v>
      </c>
      <c r="B419">
        <v>23.4647479754057</v>
      </c>
    </row>
    <row r="420" spans="1:2">
      <c r="A420">
        <v>208.5</v>
      </c>
      <c r="B420">
        <v>23.354552211800598</v>
      </c>
    </row>
    <row r="421" spans="1:2">
      <c r="A421">
        <v>209</v>
      </c>
      <c r="B421">
        <v>22.802587935020899</v>
      </c>
    </row>
    <row r="422" spans="1:2">
      <c r="A422">
        <v>209.5</v>
      </c>
      <c r="B422">
        <v>23.216713387935599</v>
      </c>
    </row>
    <row r="423" spans="1:2">
      <c r="A423">
        <v>210</v>
      </c>
      <c r="B423">
        <v>23.299427740229898</v>
      </c>
    </row>
    <row r="424" spans="1:2">
      <c r="A424">
        <v>210.5</v>
      </c>
      <c r="B424">
        <v>23.189135560953801</v>
      </c>
    </row>
    <row r="425" spans="1:2">
      <c r="A425">
        <v>211</v>
      </c>
      <c r="B425">
        <v>23.326989294002601</v>
      </c>
    </row>
    <row r="426" spans="1:2">
      <c r="A426">
        <v>211.5</v>
      </c>
      <c r="B426">
        <v>23.0787774657495</v>
      </c>
    </row>
    <row r="427" spans="1:2">
      <c r="A427">
        <v>212</v>
      </c>
      <c r="B427">
        <v>22.719643919188801</v>
      </c>
    </row>
    <row r="428" spans="1:2">
      <c r="A428">
        <v>212.5</v>
      </c>
      <c r="B428">
        <v>23.271862149098201</v>
      </c>
    </row>
    <row r="429" spans="1:2">
      <c r="A429">
        <v>213</v>
      </c>
      <c r="B429">
        <v>23.382105751561799</v>
      </c>
    </row>
    <row r="430" spans="1:2">
      <c r="A430">
        <v>213.5</v>
      </c>
      <c r="B430">
        <v>23.0511788362784</v>
      </c>
    </row>
    <row r="431" spans="1:2">
      <c r="A431">
        <v>214</v>
      </c>
      <c r="B431">
        <v>22.885486894381302</v>
      </c>
    </row>
    <row r="432" spans="1:2">
      <c r="A432">
        <v>214.5</v>
      </c>
      <c r="B432">
        <v>22.802587935020899</v>
      </c>
    </row>
    <row r="433" spans="1:2">
      <c r="A433">
        <v>215</v>
      </c>
      <c r="B433">
        <v>23.0511788362784</v>
      </c>
    </row>
    <row r="434" spans="1:2">
      <c r="A434">
        <v>215.5</v>
      </c>
      <c r="B434">
        <v>23.161553614628801</v>
      </c>
    </row>
    <row r="435" spans="1:2">
      <c r="A435">
        <v>216</v>
      </c>
      <c r="B435">
        <v>22.719643919188801</v>
      </c>
    </row>
    <row r="436" spans="1:2">
      <c r="A436">
        <v>216.5</v>
      </c>
      <c r="B436">
        <v>23.189135560953801</v>
      </c>
    </row>
    <row r="437" spans="1:2">
      <c r="A437">
        <v>217</v>
      </c>
      <c r="B437">
        <v>22.995963500000201</v>
      </c>
    </row>
    <row r="438" spans="1:2">
      <c r="A438">
        <v>217.5</v>
      </c>
      <c r="B438">
        <v>23.0787774657495</v>
      </c>
    </row>
    <row r="439" spans="1:2">
      <c r="A439">
        <v>218</v>
      </c>
      <c r="B439">
        <v>23.161553614628801</v>
      </c>
    </row>
    <row r="440" spans="1:2">
      <c r="A440">
        <v>218.5</v>
      </c>
      <c r="B440">
        <v>22.9683521427418</v>
      </c>
    </row>
    <row r="441" spans="1:2">
      <c r="A441">
        <v>219</v>
      </c>
      <c r="B441">
        <v>22.802587935020899</v>
      </c>
    </row>
    <row r="442" spans="1:2">
      <c r="A442">
        <v>219.5</v>
      </c>
      <c r="B442">
        <v>22.8578582800554</v>
      </c>
    </row>
    <row r="443" spans="1:2">
      <c r="A443">
        <v>220</v>
      </c>
      <c r="B443">
        <v>22.719643919188801</v>
      </c>
    </row>
    <row r="444" spans="1:2">
      <c r="A444">
        <v>220.5</v>
      </c>
      <c r="B444">
        <v>22.5536346884168</v>
      </c>
    </row>
    <row r="445" spans="1:2">
      <c r="A445">
        <v>221</v>
      </c>
      <c r="B445">
        <v>22.885486894381302</v>
      </c>
    </row>
    <row r="446" spans="1:2">
      <c r="A446">
        <v>221.5</v>
      </c>
      <c r="B446">
        <v>23.106371893893201</v>
      </c>
    </row>
    <row r="447" spans="1:2">
      <c r="A447">
        <v>222</v>
      </c>
      <c r="B447">
        <v>22.6366596881455</v>
      </c>
    </row>
    <row r="448" spans="1:2">
      <c r="A448">
        <v>222.5</v>
      </c>
      <c r="B448">
        <v>23.023575984984699</v>
      </c>
    </row>
    <row r="449" spans="1:2">
      <c r="A449">
        <v>223</v>
      </c>
      <c r="B449">
        <v>22.774940765161301</v>
      </c>
    </row>
    <row r="450" spans="1:2">
      <c r="A450">
        <v>223.5</v>
      </c>
      <c r="B450">
        <v>23.0787774657495</v>
      </c>
    </row>
    <row r="451" spans="1:2">
      <c r="A451">
        <v>224</v>
      </c>
      <c r="B451">
        <v>22.995963500000201</v>
      </c>
    </row>
    <row r="452" spans="1:2">
      <c r="A452">
        <v>224.5</v>
      </c>
      <c r="B452">
        <v>22.664323800464899</v>
      </c>
    </row>
    <row r="453" spans="1:2">
      <c r="A453">
        <v>225</v>
      </c>
      <c r="B453">
        <v>22.5536346884168</v>
      </c>
    </row>
    <row r="454" spans="1:2">
      <c r="A454">
        <v>225.5</v>
      </c>
      <c r="B454">
        <v>22.5536346884168</v>
      </c>
    </row>
    <row r="455" spans="1:2">
      <c r="A455">
        <v>226</v>
      </c>
      <c r="B455">
        <v>22.802587935020899</v>
      </c>
    </row>
    <row r="456" spans="1:2">
      <c r="A456">
        <v>226.5</v>
      </c>
      <c r="B456">
        <v>22.581317855219002</v>
      </c>
    </row>
    <row r="457" spans="1:2">
      <c r="A457">
        <v>227</v>
      </c>
      <c r="B457">
        <v>22.940736502171699</v>
      </c>
    </row>
    <row r="458" spans="1:2">
      <c r="A458">
        <v>227.5</v>
      </c>
      <c r="B458">
        <v>22.8302253004336</v>
      </c>
    </row>
    <row r="459" spans="1:2">
      <c r="A459">
        <v>228</v>
      </c>
      <c r="B459">
        <v>22.8578582800554</v>
      </c>
    </row>
    <row r="460" spans="1:2">
      <c r="A460">
        <v>228.5</v>
      </c>
      <c r="B460">
        <v>22.802587935020899</v>
      </c>
    </row>
    <row r="461" spans="1:2">
      <c r="A461">
        <v>229</v>
      </c>
      <c r="B461">
        <v>22.774940765161301</v>
      </c>
    </row>
    <row r="462" spans="1:2">
      <c r="A462">
        <v>229.5</v>
      </c>
      <c r="B462">
        <v>22.913116557794901</v>
      </c>
    </row>
    <row r="463" spans="1:2">
      <c r="A463">
        <v>230</v>
      </c>
      <c r="B463">
        <v>22.8302253004336</v>
      </c>
    </row>
    <row r="464" spans="1:2">
      <c r="A464">
        <v>230.5</v>
      </c>
      <c r="B464">
        <v>22.719643919188801</v>
      </c>
    </row>
    <row r="465" spans="1:2">
      <c r="A465">
        <v>231</v>
      </c>
      <c r="B465">
        <v>22.608991046561901</v>
      </c>
    </row>
    <row r="466" spans="1:2">
      <c r="A466">
        <v>231.5</v>
      </c>
      <c r="B466">
        <v>22.8578582800554</v>
      </c>
    </row>
    <row r="467" spans="1:2">
      <c r="A467">
        <v>232</v>
      </c>
      <c r="B467">
        <v>22.802587935020899</v>
      </c>
    </row>
    <row r="468" spans="1:2">
      <c r="A468">
        <v>232.5</v>
      </c>
      <c r="B468">
        <v>22.387465579661399</v>
      </c>
    </row>
    <row r="469" spans="1:2">
      <c r="A469">
        <v>233</v>
      </c>
      <c r="B469">
        <v>22.5536346884168</v>
      </c>
    </row>
    <row r="470" spans="1:2">
      <c r="A470">
        <v>233.5</v>
      </c>
      <c r="B470">
        <v>22.276590361637101</v>
      </c>
    </row>
    <row r="471" spans="1:2">
      <c r="A471">
        <v>234</v>
      </c>
      <c r="B471">
        <v>22.8302253004336</v>
      </c>
    </row>
    <row r="472" spans="1:2">
      <c r="A472">
        <v>234.5</v>
      </c>
      <c r="B472">
        <v>22.913116557794901</v>
      </c>
    </row>
    <row r="473" spans="1:2">
      <c r="A473">
        <v>235</v>
      </c>
      <c r="B473">
        <v>22.608991046561901</v>
      </c>
    </row>
    <row r="474" spans="1:2">
      <c r="A474">
        <v>235.5</v>
      </c>
      <c r="B474">
        <v>22.6366596881455</v>
      </c>
    </row>
    <row r="475" spans="1:2">
      <c r="A475">
        <v>236</v>
      </c>
      <c r="B475">
        <v>22.7472945658151</v>
      </c>
    </row>
    <row r="476" spans="1:2">
      <c r="A476">
        <v>236.5</v>
      </c>
      <c r="B476">
        <v>22.581317855219002</v>
      </c>
    </row>
    <row r="477" spans="1:2">
      <c r="A477">
        <v>237</v>
      </c>
      <c r="B477">
        <v>22.498265370677899</v>
      </c>
    </row>
    <row r="478" spans="1:2">
      <c r="A478">
        <v>237.5</v>
      </c>
      <c r="B478">
        <v>22.6919888047873</v>
      </c>
    </row>
    <row r="479" spans="1:2">
      <c r="A479">
        <v>238</v>
      </c>
      <c r="B479">
        <v>22.498265370677899</v>
      </c>
    </row>
    <row r="480" spans="1:2">
      <c r="A480">
        <v>238.5</v>
      </c>
      <c r="B480">
        <v>22.498265370677899</v>
      </c>
    </row>
    <row r="481" spans="1:2">
      <c r="A481">
        <v>239</v>
      </c>
      <c r="B481">
        <v>22.802587935020899</v>
      </c>
    </row>
    <row r="482" spans="1:2">
      <c r="A482">
        <v>239.5</v>
      </c>
      <c r="B482">
        <v>22.498265370677899</v>
      </c>
    </row>
    <row r="483" spans="1:2">
      <c r="A483">
        <v>240</v>
      </c>
      <c r="B483">
        <v>22.304314955809499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"/>
  <sheetViews>
    <sheetView topLeftCell="A450" workbookViewId="0">
      <selection activeCell="B3" sqref="B3:B483"/>
    </sheetView>
  </sheetViews>
  <sheetFormatPr defaultRowHeight="15"/>
  <cols>
    <col min="1" max="1" width="6" bestFit="1" customWidth="1"/>
    <col min="2" max="2" width="12" bestFit="1" customWidth="1"/>
  </cols>
  <sheetData>
    <row r="1" spans="1:2">
      <c r="A1" t="s">
        <v>4</v>
      </c>
      <c r="B1" t="s">
        <v>1</v>
      </c>
    </row>
    <row r="2" spans="1:2">
      <c r="A2" t="s">
        <v>2</v>
      </c>
      <c r="B2" t="s">
        <v>3</v>
      </c>
    </row>
    <row r="3" spans="1:2">
      <c r="A3">
        <v>0</v>
      </c>
      <c r="B3">
        <v>22.6919888047873</v>
      </c>
    </row>
    <row r="4" spans="1:2">
      <c r="A4">
        <v>0.5</v>
      </c>
      <c r="B4">
        <v>21.9434990267656</v>
      </c>
    </row>
    <row r="5" spans="1:2">
      <c r="A5">
        <v>1</v>
      </c>
      <c r="B5">
        <v>22.248860971752801</v>
      </c>
    </row>
    <row r="6" spans="1:2">
      <c r="A6">
        <v>1.5</v>
      </c>
      <c r="B6">
        <v>22.3320347747649</v>
      </c>
    </row>
    <row r="7" spans="1:2">
      <c r="A7">
        <v>2</v>
      </c>
      <c r="B7">
        <v>22.442872117141899</v>
      </c>
    </row>
    <row r="8" spans="1:2">
      <c r="A8">
        <v>2.5</v>
      </c>
      <c r="B8">
        <v>22.415171195018001</v>
      </c>
    </row>
    <row r="9" spans="1:2">
      <c r="A9">
        <v>3</v>
      </c>
      <c r="B9">
        <v>22.110130529203602</v>
      </c>
    </row>
    <row r="10" spans="1:2">
      <c r="A10">
        <v>3.5</v>
      </c>
      <c r="B10">
        <v>22.387465579661399</v>
      </c>
    </row>
    <row r="11" spans="1:2">
      <c r="A11">
        <v>4</v>
      </c>
      <c r="B11">
        <v>22.3320347747649</v>
      </c>
    </row>
    <row r="12" spans="1:2">
      <c r="A12">
        <v>4.5</v>
      </c>
      <c r="B12">
        <v>22.387465579661399</v>
      </c>
    </row>
    <row r="13" spans="1:2">
      <c r="A13">
        <v>5</v>
      </c>
      <c r="B13">
        <v>22.221121349410499</v>
      </c>
    </row>
    <row r="14" spans="1:2">
      <c r="A14">
        <v>5.5</v>
      </c>
      <c r="B14">
        <v>22.165638404729901</v>
      </c>
    </row>
    <row r="15" spans="1:2">
      <c r="A15">
        <v>6</v>
      </c>
      <c r="B15">
        <v>21.804500069345998</v>
      </c>
    </row>
    <row r="16" spans="1:2">
      <c r="A16">
        <v>6.5</v>
      </c>
      <c r="B16">
        <v>22.248860971752801</v>
      </c>
    </row>
    <row r="17" spans="1:2">
      <c r="A17">
        <v>7</v>
      </c>
      <c r="B17">
        <v>22.415171195018001</v>
      </c>
    </row>
    <row r="18" spans="1:2">
      <c r="A18">
        <v>7.5</v>
      </c>
      <c r="B18">
        <v>22.470573774440599</v>
      </c>
    </row>
    <row r="19" spans="1:2">
      <c r="A19">
        <v>8</v>
      </c>
      <c r="B19">
        <v>22.026839901721999</v>
      </c>
    </row>
    <row r="20" spans="1:2">
      <c r="A20">
        <v>8.5</v>
      </c>
      <c r="B20">
        <v>22.248860971752801</v>
      </c>
    </row>
    <row r="21" spans="1:2">
      <c r="A21">
        <v>9</v>
      </c>
      <c r="B21">
        <v>22.193382305670799</v>
      </c>
    </row>
    <row r="22" spans="1:2">
      <c r="A22">
        <v>9.5</v>
      </c>
      <c r="B22">
        <v>22.304314955809499</v>
      </c>
    </row>
    <row r="23" spans="1:2">
      <c r="A23">
        <v>10</v>
      </c>
      <c r="B23">
        <v>22.165638404729901</v>
      </c>
    </row>
    <row r="24" spans="1:2">
      <c r="A24">
        <v>10.5</v>
      </c>
      <c r="B24">
        <v>21.887911456730802</v>
      </c>
    </row>
    <row r="25" spans="1:2">
      <c r="A25">
        <v>11</v>
      </c>
      <c r="B25">
        <v>21.526108080122601</v>
      </c>
    </row>
    <row r="26" spans="1:2">
      <c r="A26">
        <v>11.5</v>
      </c>
      <c r="B26">
        <v>22.026839901721999</v>
      </c>
    </row>
    <row r="27" spans="1:2">
      <c r="A27">
        <v>12</v>
      </c>
      <c r="B27">
        <v>21.971282525101898</v>
      </c>
    </row>
    <row r="28" spans="1:2">
      <c r="A28">
        <v>12.5</v>
      </c>
      <c r="B28">
        <v>21.665367035030101</v>
      </c>
    </row>
    <row r="29" spans="1:2">
      <c r="A29">
        <v>13</v>
      </c>
      <c r="B29">
        <v>22.193382305670799</v>
      </c>
    </row>
    <row r="30" spans="1:2">
      <c r="A30">
        <v>13.5</v>
      </c>
      <c r="B30">
        <v>22.1378896260929</v>
      </c>
    </row>
    <row r="31" spans="1:2">
      <c r="A31">
        <v>14</v>
      </c>
      <c r="B31">
        <v>22.248860971752801</v>
      </c>
    </row>
    <row r="32" spans="1:2">
      <c r="A32">
        <v>14.5</v>
      </c>
      <c r="B32">
        <v>22.3320347747649</v>
      </c>
    </row>
    <row r="33" spans="1:2">
      <c r="A33">
        <v>15</v>
      </c>
      <c r="B33">
        <v>22.054608397064499</v>
      </c>
    </row>
    <row r="34" spans="1:2">
      <c r="A34">
        <v>15.5</v>
      </c>
      <c r="B34">
        <v>22.276590361637101</v>
      </c>
    </row>
    <row r="35" spans="1:2">
      <c r="A35">
        <v>16</v>
      </c>
      <c r="B35">
        <v>21.887911456730802</v>
      </c>
    </row>
    <row r="36" spans="1:2">
      <c r="A36">
        <v>16.5</v>
      </c>
      <c r="B36">
        <v>21.6375269273634</v>
      </c>
    </row>
    <row r="37" spans="1:2">
      <c r="A37">
        <v>17</v>
      </c>
      <c r="B37">
        <v>21.9434990267656</v>
      </c>
    </row>
    <row r="38" spans="1:2">
      <c r="A38">
        <v>17.5</v>
      </c>
      <c r="B38">
        <v>21.5818308632929</v>
      </c>
    </row>
    <row r="39" spans="1:2">
      <c r="A39">
        <v>18</v>
      </c>
      <c r="B39">
        <v>21.887911456730802</v>
      </c>
    </row>
    <row r="40" spans="1:2">
      <c r="A40">
        <v>18.5</v>
      </c>
      <c r="B40">
        <v>22.026839901721999</v>
      </c>
    </row>
    <row r="41" spans="1:2">
      <c r="A41">
        <v>19</v>
      </c>
      <c r="B41">
        <v>22.1378896260929</v>
      </c>
    </row>
    <row r="42" spans="1:2">
      <c r="A42">
        <v>19.5</v>
      </c>
      <c r="B42">
        <v>22.082371932726701</v>
      </c>
    </row>
    <row r="43" spans="1:2">
      <c r="A43">
        <v>20</v>
      </c>
      <c r="B43">
        <v>22.221121349410499</v>
      </c>
    </row>
    <row r="44" spans="1:2">
      <c r="A44">
        <v>20.5</v>
      </c>
      <c r="B44">
        <v>21.6096815441004</v>
      </c>
    </row>
    <row r="45" spans="1:2">
      <c r="A45">
        <v>21</v>
      </c>
      <c r="B45">
        <v>21.915710486764699</v>
      </c>
    </row>
    <row r="46" spans="1:2">
      <c r="A46">
        <v>21.5</v>
      </c>
      <c r="B46">
        <v>22.110130529203602</v>
      </c>
    </row>
    <row r="47" spans="1:2">
      <c r="A47">
        <v>22</v>
      </c>
      <c r="B47">
        <v>22.165638404729901</v>
      </c>
    </row>
    <row r="48" spans="1:2">
      <c r="A48">
        <v>22.5</v>
      </c>
      <c r="B48">
        <v>21.971282525101898</v>
      </c>
    </row>
    <row r="49" spans="1:2">
      <c r="A49">
        <v>23</v>
      </c>
      <c r="B49">
        <v>22.1378896260929</v>
      </c>
    </row>
    <row r="50" spans="1:2">
      <c r="A50">
        <v>23.5</v>
      </c>
      <c r="B50">
        <v>21.9990610022687</v>
      </c>
    </row>
    <row r="51" spans="1:2">
      <c r="A51">
        <v>24</v>
      </c>
      <c r="B51">
        <v>21.9434990267656</v>
      </c>
    </row>
    <row r="52" spans="1:2">
      <c r="A52">
        <v>24.5</v>
      </c>
      <c r="B52">
        <v>22.165638404729901</v>
      </c>
    </row>
    <row r="53" spans="1:2">
      <c r="A53">
        <v>25</v>
      </c>
      <c r="B53">
        <v>22.110130529203602</v>
      </c>
    </row>
    <row r="54" spans="1:2">
      <c r="A54">
        <v>25.5</v>
      </c>
      <c r="B54">
        <v>22.054608397064499</v>
      </c>
    </row>
    <row r="55" spans="1:2">
      <c r="A55">
        <v>26</v>
      </c>
      <c r="B55">
        <v>21.9434990267656</v>
      </c>
    </row>
    <row r="56" spans="1:2">
      <c r="A56">
        <v>26.5</v>
      </c>
      <c r="B56">
        <v>22.165638404729901</v>
      </c>
    </row>
    <row r="57" spans="1:2">
      <c r="A57">
        <v>27</v>
      </c>
      <c r="B57">
        <v>21.665367035030101</v>
      </c>
    </row>
    <row r="58" spans="1:2">
      <c r="A58">
        <v>27.5</v>
      </c>
      <c r="B58">
        <v>22.026839901721999</v>
      </c>
    </row>
    <row r="59" spans="1:2">
      <c r="A59">
        <v>28</v>
      </c>
      <c r="B59">
        <v>22.110130529203602</v>
      </c>
    </row>
    <row r="60" spans="1:2">
      <c r="A60">
        <v>28.5</v>
      </c>
      <c r="B60">
        <v>22.082371932726701</v>
      </c>
    </row>
    <row r="61" spans="1:2">
      <c r="A61">
        <v>29</v>
      </c>
      <c r="B61">
        <v>22.1378896260929</v>
      </c>
    </row>
    <row r="62" spans="1:2">
      <c r="A62">
        <v>29.5</v>
      </c>
      <c r="B62">
        <v>21.804500069345998</v>
      </c>
    </row>
    <row r="63" spans="1:2">
      <c r="A63">
        <v>30</v>
      </c>
      <c r="B63">
        <v>22.082371932726701</v>
      </c>
    </row>
    <row r="64" spans="1:2">
      <c r="A64">
        <v>30.5</v>
      </c>
      <c r="B64">
        <v>21.553969422909098</v>
      </c>
    </row>
    <row r="65" spans="1:2">
      <c r="A65">
        <v>31</v>
      </c>
      <c r="B65">
        <v>21.915710486764699</v>
      </c>
    </row>
    <row r="66" spans="1:2">
      <c r="A66">
        <v>31.5</v>
      </c>
      <c r="B66">
        <v>22.165638404729901</v>
      </c>
    </row>
    <row r="67" spans="1:2">
      <c r="A67">
        <v>32</v>
      </c>
      <c r="B67">
        <v>21.9990610022687</v>
      </c>
    </row>
    <row r="68" spans="1:2">
      <c r="A68">
        <v>32.5</v>
      </c>
      <c r="B68">
        <v>22.082371932726701</v>
      </c>
    </row>
    <row r="69" spans="1:2">
      <c r="A69">
        <v>33</v>
      </c>
      <c r="B69">
        <v>21.860112770921202</v>
      </c>
    </row>
    <row r="70" spans="1:2">
      <c r="A70">
        <v>33.5</v>
      </c>
      <c r="B70">
        <v>22.276590361637101</v>
      </c>
    </row>
    <row r="71" spans="1:2">
      <c r="A71">
        <v>34</v>
      </c>
      <c r="B71">
        <v>22.193382305670799</v>
      </c>
    </row>
    <row r="72" spans="1:2">
      <c r="A72">
        <v>34.5</v>
      </c>
      <c r="B72">
        <v>22.193382305670799</v>
      </c>
    </row>
    <row r="73" spans="1:2">
      <c r="A73">
        <v>35</v>
      </c>
      <c r="B73">
        <v>21.832308981958001</v>
      </c>
    </row>
    <row r="74" spans="1:2">
      <c r="A74">
        <v>35.5</v>
      </c>
      <c r="B74">
        <v>21.971282525101898</v>
      </c>
    </row>
    <row r="75" spans="1:2">
      <c r="A75">
        <v>36</v>
      </c>
      <c r="B75">
        <v>22.248860971752801</v>
      </c>
    </row>
    <row r="76" spans="1:2">
      <c r="A76">
        <v>36.5</v>
      </c>
      <c r="B76">
        <v>22.3320347747649</v>
      </c>
    </row>
    <row r="77" spans="1:2">
      <c r="A77">
        <v>37</v>
      </c>
      <c r="B77">
        <v>22.110130529203602</v>
      </c>
    </row>
    <row r="78" spans="1:2">
      <c r="A78">
        <v>37.5</v>
      </c>
      <c r="B78">
        <v>22.248860971752801</v>
      </c>
    </row>
    <row r="79" spans="1:2">
      <c r="A79">
        <v>38</v>
      </c>
      <c r="B79">
        <v>22.359755250576999</v>
      </c>
    </row>
    <row r="80" spans="1:2">
      <c r="A80">
        <v>38.5</v>
      </c>
      <c r="B80">
        <v>21.9990610022687</v>
      </c>
    </row>
    <row r="81" spans="1:2">
      <c r="A81">
        <v>39</v>
      </c>
      <c r="B81">
        <v>22.1378896260929</v>
      </c>
    </row>
    <row r="82" spans="1:2">
      <c r="A82">
        <v>39.5</v>
      </c>
      <c r="B82">
        <v>22.442872117141899</v>
      </c>
    </row>
    <row r="83" spans="1:2">
      <c r="A83">
        <v>40</v>
      </c>
      <c r="B83">
        <v>22.3320347747649</v>
      </c>
    </row>
    <row r="84" spans="1:2">
      <c r="A84">
        <v>40.5</v>
      </c>
      <c r="B84">
        <v>22.276590361637101</v>
      </c>
    </row>
    <row r="85" spans="1:2">
      <c r="A85">
        <v>41</v>
      </c>
      <c r="B85">
        <v>22.498265370677899</v>
      </c>
    </row>
    <row r="86" spans="1:2">
      <c r="A86">
        <v>41.5</v>
      </c>
      <c r="B86">
        <v>22.3320347747649</v>
      </c>
    </row>
    <row r="87" spans="1:2">
      <c r="A87">
        <v>42</v>
      </c>
      <c r="B87">
        <v>22.387465579661399</v>
      </c>
    </row>
    <row r="88" spans="1:2">
      <c r="A88">
        <v>42.5</v>
      </c>
      <c r="B88">
        <v>22.470573774440599</v>
      </c>
    </row>
    <row r="89" spans="1:2">
      <c r="A89">
        <v>43</v>
      </c>
      <c r="B89">
        <v>22.525952335171599</v>
      </c>
    </row>
    <row r="90" spans="1:2">
      <c r="A90">
        <v>43.5</v>
      </c>
      <c r="B90">
        <v>22.387465579661399</v>
      </c>
    </row>
    <row r="91" spans="1:2">
      <c r="A91">
        <v>44</v>
      </c>
      <c r="B91">
        <v>22.664323800464899</v>
      </c>
    </row>
    <row r="92" spans="1:2">
      <c r="A92">
        <v>44.5</v>
      </c>
      <c r="B92">
        <v>22.7472945658151</v>
      </c>
    </row>
    <row r="93" spans="1:2">
      <c r="A93">
        <v>45</v>
      </c>
      <c r="B93">
        <v>22.8302253004336</v>
      </c>
    </row>
    <row r="94" spans="1:2">
      <c r="A94">
        <v>45.5</v>
      </c>
      <c r="B94">
        <v>22.8578582800554</v>
      </c>
    </row>
    <row r="95" spans="1:2">
      <c r="A95">
        <v>46</v>
      </c>
      <c r="B95">
        <v>22.8302253004336</v>
      </c>
    </row>
    <row r="96" spans="1:2">
      <c r="A96">
        <v>46.5</v>
      </c>
      <c r="B96">
        <v>22.9683521427418</v>
      </c>
    </row>
    <row r="97" spans="1:2">
      <c r="A97">
        <v>47</v>
      </c>
      <c r="B97">
        <v>22.774940765161301</v>
      </c>
    </row>
    <row r="98" spans="1:2">
      <c r="A98">
        <v>47.5</v>
      </c>
      <c r="B98">
        <v>22.525952335171599</v>
      </c>
    </row>
    <row r="99" spans="1:2">
      <c r="A99">
        <v>48</v>
      </c>
      <c r="B99">
        <v>23.106371893893201</v>
      </c>
    </row>
    <row r="100" spans="1:2">
      <c r="A100">
        <v>48.5</v>
      </c>
      <c r="B100">
        <v>22.9683521427418</v>
      </c>
    </row>
    <row r="101" spans="1:2">
      <c r="A101">
        <v>49</v>
      </c>
      <c r="B101">
        <v>22.940736502171699</v>
      </c>
    </row>
    <row r="102" spans="1:2">
      <c r="A102">
        <v>49.5</v>
      </c>
      <c r="B102">
        <v>23.271862149098201</v>
      </c>
    </row>
    <row r="103" spans="1:2">
      <c r="A103">
        <v>50</v>
      </c>
      <c r="B103">
        <v>23.492285733894999</v>
      </c>
    </row>
    <row r="104" spans="1:2">
      <c r="A104">
        <v>50.5</v>
      </c>
      <c r="B104">
        <v>22.885486894381302</v>
      </c>
    </row>
    <row r="105" spans="1:2">
      <c r="A105">
        <v>51</v>
      </c>
      <c r="B105">
        <v>23.382105751561799</v>
      </c>
    </row>
    <row r="106" spans="1:2">
      <c r="A106">
        <v>51.5</v>
      </c>
      <c r="B106">
        <v>23.684952905866801</v>
      </c>
    </row>
    <row r="107" spans="1:2">
      <c r="A107">
        <v>52</v>
      </c>
      <c r="B107">
        <v>23.712460085670699</v>
      </c>
    </row>
    <row r="108" spans="1:2">
      <c r="A108">
        <v>52.5</v>
      </c>
      <c r="B108">
        <v>23.547349589711299</v>
      </c>
    </row>
    <row r="109" spans="1:2">
      <c r="A109">
        <v>53</v>
      </c>
      <c r="B109">
        <v>23.684952905866801</v>
      </c>
    </row>
    <row r="110" spans="1:2">
      <c r="A110">
        <v>53.5</v>
      </c>
      <c r="B110">
        <v>24.042277259236801</v>
      </c>
    </row>
    <row r="111" spans="1:2">
      <c r="A111">
        <v>54</v>
      </c>
      <c r="B111">
        <v>23.4647479754057</v>
      </c>
    </row>
    <row r="112" spans="1:2">
      <c r="A112">
        <v>54.5</v>
      </c>
      <c r="B112">
        <v>24.152103070167101</v>
      </c>
    </row>
    <row r="113" spans="1:2">
      <c r="A113">
        <v>55</v>
      </c>
      <c r="B113">
        <v>24.289307596361802</v>
      </c>
    </row>
    <row r="114" spans="1:2">
      <c r="A114">
        <v>55.5</v>
      </c>
      <c r="B114">
        <v>24.2069928004539</v>
      </c>
    </row>
    <row r="115" spans="1:2">
      <c r="A115">
        <v>56</v>
      </c>
      <c r="B115">
        <v>24.3167374491285</v>
      </c>
    </row>
    <row r="116" spans="1:2">
      <c r="A116">
        <v>56.5</v>
      </c>
      <c r="B116">
        <v>24.152103070167101</v>
      </c>
    </row>
    <row r="117" spans="1:2">
      <c r="A117">
        <v>57</v>
      </c>
      <c r="B117">
        <v>24.782586710758402</v>
      </c>
    </row>
    <row r="118" spans="1:2">
      <c r="A118">
        <v>57.5</v>
      </c>
      <c r="B118">
        <v>24.700441807267001</v>
      </c>
    </row>
    <row r="119" spans="1:2">
      <c r="A119">
        <v>58</v>
      </c>
      <c r="B119">
        <v>24.782586710758402</v>
      </c>
    </row>
    <row r="120" spans="1:2">
      <c r="A120">
        <v>58.5</v>
      </c>
      <c r="B120">
        <v>25.083554316622301</v>
      </c>
    </row>
    <row r="121" spans="1:2">
      <c r="A121">
        <v>59</v>
      </c>
      <c r="B121">
        <v>25.3295631070601</v>
      </c>
    </row>
    <row r="122" spans="1:2">
      <c r="A122">
        <v>59.5</v>
      </c>
      <c r="B122">
        <v>25.466141911356999</v>
      </c>
    </row>
    <row r="123" spans="1:2">
      <c r="A123">
        <v>60</v>
      </c>
      <c r="B123">
        <v>25.411514588028801</v>
      </c>
    </row>
    <row r="124" spans="1:2">
      <c r="A124">
        <v>60.5</v>
      </c>
      <c r="B124">
        <v>25.411514588028801</v>
      </c>
    </row>
    <row r="125" spans="1:2">
      <c r="A125">
        <v>61</v>
      </c>
      <c r="B125">
        <v>25.984618180397302</v>
      </c>
    </row>
    <row r="126" spans="1:2">
      <c r="A126">
        <v>61.5</v>
      </c>
      <c r="B126">
        <v>25.8209723804658</v>
      </c>
    </row>
    <row r="127" spans="1:2">
      <c r="A127">
        <v>62</v>
      </c>
      <c r="B127">
        <v>26.393412159370101</v>
      </c>
    </row>
    <row r="128" spans="1:2">
      <c r="A128">
        <v>62.5</v>
      </c>
      <c r="B128">
        <v>26.066408088771102</v>
      </c>
    </row>
    <row r="129" spans="1:2">
      <c r="A129">
        <v>63</v>
      </c>
      <c r="B129">
        <v>26.8290380986146</v>
      </c>
    </row>
    <row r="130" spans="1:2">
      <c r="A130">
        <v>63.5</v>
      </c>
      <c r="B130">
        <v>26.856255989188998</v>
      </c>
    </row>
    <row r="131" spans="1:2">
      <c r="A131">
        <v>64</v>
      </c>
      <c r="B131">
        <v>27.1555188525159</v>
      </c>
    </row>
    <row r="132" spans="1:2">
      <c r="A132">
        <v>64.5</v>
      </c>
      <c r="B132">
        <v>27.373078699658699</v>
      </c>
    </row>
    <row r="133" spans="1:2">
      <c r="A133">
        <v>65</v>
      </c>
      <c r="B133">
        <v>27.699303724690999</v>
      </c>
    </row>
    <row r="134" spans="1:2">
      <c r="A134">
        <v>65.5</v>
      </c>
      <c r="B134">
        <v>27.862376792563001</v>
      </c>
    </row>
    <row r="135" spans="1:2">
      <c r="A135">
        <v>66</v>
      </c>
      <c r="B135">
        <v>28.3242959924684</v>
      </c>
    </row>
    <row r="136" spans="1:2">
      <c r="A136">
        <v>66.5</v>
      </c>
      <c r="B136">
        <v>28.1612838250831</v>
      </c>
    </row>
    <row r="137" spans="1:2">
      <c r="A137">
        <v>67</v>
      </c>
      <c r="B137">
        <v>28.8947671335076</v>
      </c>
    </row>
    <row r="138" spans="1:2">
      <c r="A138">
        <v>67.5</v>
      </c>
      <c r="B138">
        <v>28.595962895269199</v>
      </c>
    </row>
    <row r="139" spans="1:2">
      <c r="A139">
        <v>68</v>
      </c>
      <c r="B139">
        <v>29.465233351656401</v>
      </c>
    </row>
    <row r="140" spans="1:2">
      <c r="A140">
        <v>68.5</v>
      </c>
      <c r="B140">
        <v>29.899956265943501</v>
      </c>
    </row>
    <row r="141" spans="1:2">
      <c r="A141">
        <v>69</v>
      </c>
      <c r="B141">
        <v>30.1989050893038</v>
      </c>
    </row>
    <row r="142" spans="1:2">
      <c r="A142">
        <v>69.5</v>
      </c>
      <c r="B142">
        <v>30.579526748648099</v>
      </c>
    </row>
    <row r="143" spans="1:2">
      <c r="A143">
        <v>70</v>
      </c>
      <c r="B143">
        <v>30.9331270468372</v>
      </c>
    </row>
    <row r="144" spans="1:2">
      <c r="A144">
        <v>70.5</v>
      </c>
      <c r="B144">
        <v>30.960333661002199</v>
      </c>
    </row>
    <row r="145" spans="1:2">
      <c r="A145">
        <v>71</v>
      </c>
      <c r="B145">
        <v>31.995271870211202</v>
      </c>
    </row>
    <row r="146" spans="1:2">
      <c r="A146">
        <v>71.5</v>
      </c>
      <c r="B146">
        <v>32.322594025889799</v>
      </c>
    </row>
    <row r="147" spans="1:2">
      <c r="A147">
        <v>72</v>
      </c>
      <c r="B147">
        <v>32.759476322779904</v>
      </c>
    </row>
    <row r="148" spans="1:2">
      <c r="A148">
        <v>72.5</v>
      </c>
      <c r="B148">
        <v>32.8961160930521</v>
      </c>
    </row>
    <row r="149" spans="1:2">
      <c r="A149">
        <v>73</v>
      </c>
      <c r="B149">
        <v>33.881779641114697</v>
      </c>
    </row>
    <row r="150" spans="1:2">
      <c r="A150">
        <v>73.5</v>
      </c>
      <c r="B150">
        <v>34.458464454613498</v>
      </c>
    </row>
    <row r="151" spans="1:2">
      <c r="A151">
        <v>74</v>
      </c>
      <c r="B151">
        <v>34.981512705411802</v>
      </c>
    </row>
    <row r="152" spans="1:2">
      <c r="A152">
        <v>74.5</v>
      </c>
      <c r="B152">
        <v>35.395404096307097</v>
      </c>
    </row>
    <row r="153" spans="1:2">
      <c r="A153">
        <v>75</v>
      </c>
      <c r="B153">
        <v>36.115035297332</v>
      </c>
    </row>
    <row r="154" spans="1:2">
      <c r="A154">
        <v>75.5</v>
      </c>
      <c r="B154">
        <v>36.420419763556701</v>
      </c>
    </row>
    <row r="155" spans="1:2">
      <c r="A155">
        <v>76</v>
      </c>
      <c r="B155">
        <v>37.228414054925103</v>
      </c>
    </row>
    <row r="156" spans="1:2">
      <c r="A156">
        <v>76.5</v>
      </c>
      <c r="B156">
        <v>37.844419833603297</v>
      </c>
    </row>
    <row r="157" spans="1:2">
      <c r="A157">
        <v>77</v>
      </c>
      <c r="B157">
        <v>38.547915668570703</v>
      </c>
    </row>
    <row r="158" spans="1:2">
      <c r="A158">
        <v>77.5</v>
      </c>
      <c r="B158">
        <v>38.915304348130803</v>
      </c>
    </row>
    <row r="159" spans="1:2">
      <c r="A159">
        <v>78</v>
      </c>
      <c r="B159">
        <v>39.568115275591801</v>
      </c>
    </row>
    <row r="160" spans="1:2">
      <c r="A160">
        <v>78.5</v>
      </c>
      <c r="B160">
        <v>39.710523228257998</v>
      </c>
    </row>
    <row r="161" spans="1:2">
      <c r="A161">
        <v>79</v>
      </c>
      <c r="B161">
        <v>40.110248325126904</v>
      </c>
    </row>
    <row r="162" spans="1:2">
      <c r="A162">
        <v>79.5</v>
      </c>
      <c r="B162">
        <v>40.597635866790903</v>
      </c>
    </row>
    <row r="163" spans="1:2">
      <c r="A163">
        <v>80</v>
      </c>
      <c r="B163">
        <v>41.173979327912299</v>
      </c>
    </row>
    <row r="164" spans="1:2">
      <c r="A164">
        <v>80.5</v>
      </c>
      <c r="B164">
        <v>41.521380833645303</v>
      </c>
    </row>
    <row r="165" spans="1:2">
      <c r="A165">
        <v>81</v>
      </c>
      <c r="B165">
        <v>41.318580072475797</v>
      </c>
    </row>
    <row r="166" spans="1:2">
      <c r="A166">
        <v>81.5</v>
      </c>
      <c r="B166">
        <v>41.840919910662102</v>
      </c>
    </row>
    <row r="167" spans="1:2">
      <c r="A167">
        <v>82</v>
      </c>
      <c r="B167">
        <v>41.899132375309101</v>
      </c>
    </row>
    <row r="168" spans="1:2">
      <c r="A168">
        <v>82.5</v>
      </c>
      <c r="B168">
        <v>41.695544621779</v>
      </c>
    </row>
    <row r="169" spans="1:2">
      <c r="A169">
        <v>83</v>
      </c>
      <c r="B169">
        <v>42.278388963500802</v>
      </c>
    </row>
    <row r="170" spans="1:2">
      <c r="A170">
        <v>83.5</v>
      </c>
      <c r="B170">
        <v>41.7536689322759</v>
      </c>
    </row>
    <row r="171" spans="1:2">
      <c r="A171">
        <v>84</v>
      </c>
      <c r="B171">
        <v>42.307624550904301</v>
      </c>
    </row>
    <row r="172" spans="1:2">
      <c r="A172">
        <v>84.5</v>
      </c>
      <c r="B172">
        <v>42.161532304266899</v>
      </c>
    </row>
    <row r="173" spans="1:2">
      <c r="A173">
        <v>85</v>
      </c>
      <c r="B173">
        <v>42.015664137455502</v>
      </c>
    </row>
    <row r="174" spans="1:2">
      <c r="A174">
        <v>85.5</v>
      </c>
      <c r="B174">
        <v>42.073983769945301</v>
      </c>
    </row>
    <row r="175" spans="1:2">
      <c r="A175">
        <v>86</v>
      </c>
      <c r="B175">
        <v>41.724600976743801</v>
      </c>
    </row>
    <row r="176" spans="1:2">
      <c r="A176">
        <v>86.5</v>
      </c>
      <c r="B176">
        <v>41.608422253358498</v>
      </c>
    </row>
    <row r="177" spans="1:2">
      <c r="A177">
        <v>87</v>
      </c>
      <c r="B177">
        <v>41.550385051877498</v>
      </c>
    </row>
    <row r="178" spans="1:2">
      <c r="A178">
        <v>87.5</v>
      </c>
      <c r="B178">
        <v>41.116197169025902</v>
      </c>
    </row>
    <row r="179" spans="1:2">
      <c r="A179">
        <v>88</v>
      </c>
      <c r="B179">
        <v>41.0007325655694</v>
      </c>
    </row>
    <row r="180" spans="1:2">
      <c r="A180">
        <v>88.5</v>
      </c>
      <c r="B180">
        <v>40.712644907327899</v>
      </c>
    </row>
    <row r="181" spans="1:2">
      <c r="A181">
        <v>89</v>
      </c>
      <c r="B181">
        <v>40.5401791099899</v>
      </c>
    </row>
    <row r="182" spans="1:2">
      <c r="A182">
        <v>89.5</v>
      </c>
      <c r="B182">
        <v>40.827782433746499</v>
      </c>
    </row>
    <row r="183" spans="1:2">
      <c r="A183">
        <v>90</v>
      </c>
      <c r="B183">
        <v>40.597635866790903</v>
      </c>
    </row>
    <row r="184" spans="1:2">
      <c r="A184">
        <v>90.5</v>
      </c>
      <c r="B184">
        <v>40.396673784542102</v>
      </c>
    </row>
    <row r="185" spans="1:2">
      <c r="A185">
        <v>91</v>
      </c>
      <c r="B185">
        <v>39.853116405539197</v>
      </c>
    </row>
    <row r="186" spans="1:2">
      <c r="A186">
        <v>91.5</v>
      </c>
      <c r="B186">
        <v>39.938758742633901</v>
      </c>
    </row>
    <row r="187" spans="1:2">
      <c r="A187">
        <v>92</v>
      </c>
      <c r="B187">
        <v>39.796057630909097</v>
      </c>
    </row>
    <row r="188" spans="1:2">
      <c r="A188">
        <v>92.5</v>
      </c>
      <c r="B188">
        <v>39.283833512093103</v>
      </c>
    </row>
    <row r="189" spans="1:2">
      <c r="A189">
        <v>93</v>
      </c>
      <c r="B189">
        <v>39.369042357447697</v>
      </c>
    </row>
    <row r="190" spans="1:2">
      <c r="A190">
        <v>93.5</v>
      </c>
      <c r="B190">
        <v>39.255442714944799</v>
      </c>
    </row>
    <row r="191" spans="1:2">
      <c r="A191">
        <v>94</v>
      </c>
      <c r="B191">
        <v>39.170317573397597</v>
      </c>
    </row>
    <row r="192" spans="1:2">
      <c r="A192">
        <v>94.5</v>
      </c>
      <c r="B192">
        <v>38.943615695657201</v>
      </c>
    </row>
    <row r="193" spans="1:2">
      <c r="A193">
        <v>95</v>
      </c>
      <c r="B193">
        <v>38.689086754953401</v>
      </c>
    </row>
    <row r="194" spans="1:2">
      <c r="A194">
        <v>95.5</v>
      </c>
      <c r="B194">
        <v>38.745604200533698</v>
      </c>
    </row>
    <row r="195" spans="1:2">
      <c r="A195">
        <v>96</v>
      </c>
      <c r="B195">
        <v>38.4632883253065</v>
      </c>
    </row>
    <row r="196" spans="1:2">
      <c r="A196">
        <v>96.5</v>
      </c>
      <c r="B196">
        <v>38.294210928215101</v>
      </c>
    </row>
    <row r="197" spans="1:2">
      <c r="A197">
        <v>97</v>
      </c>
      <c r="B197">
        <v>38.097233827222198</v>
      </c>
    </row>
    <row r="198" spans="1:2">
      <c r="A198">
        <v>97.5</v>
      </c>
      <c r="B198">
        <v>37.648116924853497</v>
      </c>
    </row>
    <row r="199" spans="1:2">
      <c r="A199">
        <v>98</v>
      </c>
      <c r="B199">
        <v>37.648116924853497</v>
      </c>
    </row>
    <row r="200" spans="1:2">
      <c r="A200">
        <v>98.5</v>
      </c>
      <c r="B200">
        <v>37.424118726881403</v>
      </c>
    </row>
    <row r="201" spans="1:2">
      <c r="A201">
        <v>99</v>
      </c>
      <c r="B201">
        <v>37.2563591896361</v>
      </c>
    </row>
    <row r="202" spans="1:2">
      <c r="A202">
        <v>99.5</v>
      </c>
      <c r="B202">
        <v>37.172551082549397</v>
      </c>
    </row>
    <row r="203" spans="1:2">
      <c r="A203">
        <v>100</v>
      </c>
      <c r="B203">
        <v>36.531612699959901</v>
      </c>
    </row>
    <row r="204" spans="1:2">
      <c r="A204">
        <v>100.5</v>
      </c>
      <c r="B204">
        <v>36.754237471069402</v>
      </c>
    </row>
    <row r="205" spans="1:2">
      <c r="A205">
        <v>101</v>
      </c>
      <c r="B205">
        <v>36.364855287898898</v>
      </c>
    </row>
    <row r="206" spans="1:2">
      <c r="A206">
        <v>101.5</v>
      </c>
      <c r="B206">
        <v>36.503808451042602</v>
      </c>
    </row>
    <row r="207" spans="1:2">
      <c r="A207">
        <v>102</v>
      </c>
      <c r="B207">
        <v>36.226017319356998</v>
      </c>
    </row>
    <row r="208" spans="1:2">
      <c r="A208">
        <v>102.5</v>
      </c>
      <c r="B208">
        <v>36.1427778570418</v>
      </c>
    </row>
    <row r="209" spans="1:2">
      <c r="A209">
        <v>103</v>
      </c>
      <c r="B209">
        <v>35.920998564891299</v>
      </c>
    </row>
    <row r="210" spans="1:2">
      <c r="A210">
        <v>103.5</v>
      </c>
      <c r="B210">
        <v>35.478291838462503</v>
      </c>
    </row>
    <row r="211" spans="1:2">
      <c r="A211">
        <v>104</v>
      </c>
      <c r="B211">
        <v>35.561211620426903</v>
      </c>
    </row>
    <row r="212" spans="1:2">
      <c r="A212">
        <v>104.5</v>
      </c>
      <c r="B212">
        <v>35.367784869231201</v>
      </c>
    </row>
    <row r="213" spans="1:2">
      <c r="A213">
        <v>105</v>
      </c>
      <c r="B213">
        <v>35.229738682830501</v>
      </c>
    </row>
    <row r="214" spans="1:2">
      <c r="A214">
        <v>105.5</v>
      </c>
      <c r="B214">
        <v>34.981512705411802</v>
      </c>
    </row>
    <row r="215" spans="1:2">
      <c r="A215">
        <v>106</v>
      </c>
      <c r="B215">
        <v>34.540967113999201</v>
      </c>
    </row>
    <row r="216" spans="1:2">
      <c r="A216">
        <v>106.5</v>
      </c>
      <c r="B216">
        <v>34.816201800068001</v>
      </c>
    </row>
    <row r="217" spans="1:2">
      <c r="A217">
        <v>107</v>
      </c>
      <c r="B217">
        <v>34.788658435738803</v>
      </c>
    </row>
    <row r="218" spans="1:2">
      <c r="A218">
        <v>107.5</v>
      </c>
      <c r="B218">
        <v>34.485965502135301</v>
      </c>
    </row>
    <row r="219" spans="1:2">
      <c r="A219">
        <v>108</v>
      </c>
      <c r="B219">
        <v>34.513464592048301</v>
      </c>
    </row>
    <row r="220" spans="1:2">
      <c r="A220">
        <v>108.5</v>
      </c>
      <c r="B220">
        <v>34.293555494567698</v>
      </c>
    </row>
    <row r="221" spans="1:2">
      <c r="A221">
        <v>109</v>
      </c>
      <c r="B221">
        <v>33.689848621574001</v>
      </c>
    </row>
    <row r="222" spans="1:2">
      <c r="A222">
        <v>109.5</v>
      </c>
      <c r="B222">
        <v>33.580236787402697</v>
      </c>
    </row>
    <row r="223" spans="1:2">
      <c r="A223">
        <v>110</v>
      </c>
      <c r="B223">
        <v>33.826930806188699</v>
      </c>
    </row>
    <row r="224" spans="1:2">
      <c r="A224">
        <v>110.5</v>
      </c>
      <c r="B224">
        <v>33.717262568603502</v>
      </c>
    </row>
    <row r="225" spans="1:2">
      <c r="A225">
        <v>111</v>
      </c>
      <c r="B225">
        <v>33.607639610471203</v>
      </c>
    </row>
    <row r="226" spans="1:2">
      <c r="A226">
        <v>111.5</v>
      </c>
      <c r="B226">
        <v>33.333770131125398</v>
      </c>
    </row>
    <row r="227" spans="1:2">
      <c r="A227">
        <v>112</v>
      </c>
      <c r="B227">
        <v>33.361143537755403</v>
      </c>
    </row>
    <row r="228" spans="1:2">
      <c r="A228">
        <v>112.5</v>
      </c>
      <c r="B228">
        <v>33.087513577147398</v>
      </c>
    </row>
    <row r="229" spans="1:2">
      <c r="A229">
        <v>113</v>
      </c>
      <c r="B229">
        <v>32.841455421072602</v>
      </c>
    </row>
    <row r="230" spans="1:2">
      <c r="A230">
        <v>113.5</v>
      </c>
      <c r="B230">
        <v>32.8961160930521</v>
      </c>
    </row>
    <row r="231" spans="1:2">
      <c r="A231">
        <v>114</v>
      </c>
      <c r="B231">
        <v>32.486358694801901</v>
      </c>
    </row>
    <row r="232" spans="1:2">
      <c r="A232">
        <v>114.5</v>
      </c>
      <c r="B232">
        <v>32.704833123205702</v>
      </c>
    </row>
    <row r="233" spans="1:2">
      <c r="A233">
        <v>115</v>
      </c>
      <c r="B233">
        <v>32.5136644916834</v>
      </c>
    </row>
    <row r="234" spans="1:2">
      <c r="A234">
        <v>115.5</v>
      </c>
      <c r="B234">
        <v>32.5136644916834</v>
      </c>
    </row>
    <row r="235" spans="1:2">
      <c r="A235">
        <v>116</v>
      </c>
      <c r="B235">
        <v>32.158896022127202</v>
      </c>
    </row>
    <row r="236" spans="1:2">
      <c r="A236">
        <v>116.5</v>
      </c>
      <c r="B236">
        <v>32.349882156178303</v>
      </c>
    </row>
    <row r="237" spans="1:2">
      <c r="A237">
        <v>117</v>
      </c>
      <c r="B237">
        <v>32.104348970850502</v>
      </c>
    </row>
    <row r="238" spans="1:2">
      <c r="A238">
        <v>117.5</v>
      </c>
      <c r="B238">
        <v>32.049804079631201</v>
      </c>
    </row>
    <row r="239" spans="1:2">
      <c r="A239">
        <v>118</v>
      </c>
      <c r="B239">
        <v>31.995271870211202</v>
      </c>
    </row>
    <row r="240" spans="1:2">
      <c r="A240">
        <v>118.5</v>
      </c>
      <c r="B240">
        <v>31.5592423370489</v>
      </c>
    </row>
    <row r="241" spans="1:2">
      <c r="A241">
        <v>119</v>
      </c>
      <c r="B241">
        <v>31.695454513059101</v>
      </c>
    </row>
    <row r="242" spans="1:2">
      <c r="A242">
        <v>119.5</v>
      </c>
      <c r="B242">
        <v>31.4775316355577</v>
      </c>
    </row>
    <row r="243" spans="1:2">
      <c r="A243">
        <v>120</v>
      </c>
      <c r="B243">
        <v>31.3413805062203</v>
      </c>
    </row>
    <row r="244" spans="1:2">
      <c r="A244">
        <v>120.5</v>
      </c>
      <c r="B244">
        <v>31.3413805062203</v>
      </c>
    </row>
    <row r="245" spans="1:2">
      <c r="A245">
        <v>121</v>
      </c>
      <c r="B245">
        <v>30.905921613541299</v>
      </c>
    </row>
    <row r="246" spans="1:2">
      <c r="A246">
        <v>121.5</v>
      </c>
      <c r="B246">
        <v>30.633912765773001</v>
      </c>
    </row>
    <row r="247" spans="1:2">
      <c r="A247">
        <v>122</v>
      </c>
      <c r="B247">
        <v>30.824306926593401</v>
      </c>
    </row>
    <row r="248" spans="1:2">
      <c r="A248">
        <v>122.5</v>
      </c>
      <c r="B248">
        <v>30.4163808979152</v>
      </c>
    </row>
    <row r="249" spans="1:2">
      <c r="A249">
        <v>123</v>
      </c>
      <c r="B249">
        <v>30.7699062869195</v>
      </c>
    </row>
    <row r="250" spans="1:2">
      <c r="A250">
        <v>123.5</v>
      </c>
      <c r="B250">
        <v>30.715504674535602</v>
      </c>
    </row>
    <row r="251" spans="1:2">
      <c r="A251">
        <v>124</v>
      </c>
      <c r="B251">
        <v>30.4163808979152</v>
      </c>
    </row>
    <row r="252" spans="1:2">
      <c r="A252">
        <v>124.5</v>
      </c>
      <c r="B252">
        <v>30.334825323016901</v>
      </c>
    </row>
    <row r="253" spans="1:2">
      <c r="A253">
        <v>125</v>
      </c>
      <c r="B253">
        <v>30.1173684163792</v>
      </c>
    </row>
    <row r="254" spans="1:2">
      <c r="A254">
        <v>125.5</v>
      </c>
      <c r="B254">
        <v>29.818435243965801</v>
      </c>
    </row>
    <row r="255" spans="1:2">
      <c r="A255">
        <v>126</v>
      </c>
      <c r="B255">
        <v>29.818435243965801</v>
      </c>
    </row>
    <row r="256" spans="1:2">
      <c r="A256">
        <v>126.5</v>
      </c>
      <c r="B256">
        <v>29.954302904033302</v>
      </c>
    </row>
    <row r="257" spans="1:2">
      <c r="A257">
        <v>127</v>
      </c>
      <c r="B257">
        <v>29.791264405393399</v>
      </c>
    </row>
    <row r="258" spans="1:2">
      <c r="A258">
        <v>127.5</v>
      </c>
      <c r="B258">
        <v>29.6554068799114</v>
      </c>
    </row>
    <row r="259" spans="1:2">
      <c r="A259">
        <v>128</v>
      </c>
      <c r="B259">
        <v>29.845606605189499</v>
      </c>
    </row>
    <row r="260" spans="1:2">
      <c r="A260">
        <v>128.5</v>
      </c>
      <c r="B260">
        <v>29.465233351656401</v>
      </c>
    </row>
    <row r="261" spans="1:2">
      <c r="A261">
        <v>129</v>
      </c>
      <c r="B261">
        <v>29.329398037213998</v>
      </c>
    </row>
    <row r="262" spans="1:2">
      <c r="A262">
        <v>129.5</v>
      </c>
      <c r="B262">
        <v>29.492399170382299</v>
      </c>
    </row>
    <row r="263" spans="1:2">
      <c r="A263">
        <v>130</v>
      </c>
      <c r="B263">
        <v>29.0577535380055</v>
      </c>
    </row>
    <row r="264" spans="1:2">
      <c r="A264">
        <v>130.5</v>
      </c>
      <c r="B264">
        <v>29.275069903347202</v>
      </c>
    </row>
    <row r="265" spans="1:2">
      <c r="A265">
        <v>131</v>
      </c>
      <c r="B265">
        <v>29.329398037213998</v>
      </c>
    </row>
    <row r="266" spans="1:2">
      <c r="A266">
        <v>131.5</v>
      </c>
      <c r="B266">
        <v>29.193573869882801</v>
      </c>
    </row>
    <row r="267" spans="1:2">
      <c r="A267">
        <v>132</v>
      </c>
      <c r="B267">
        <v>28.8404418538519</v>
      </c>
    </row>
    <row r="268" spans="1:2">
      <c r="A268">
        <v>132.5</v>
      </c>
      <c r="B268">
        <v>28.7317851983127</v>
      </c>
    </row>
    <row r="269" spans="1:2">
      <c r="A269">
        <v>133</v>
      </c>
      <c r="B269">
        <v>28.677453565470099</v>
      </c>
    </row>
    <row r="270" spans="1:2">
      <c r="A270">
        <v>133.5</v>
      </c>
      <c r="B270">
        <v>28.8947671335076</v>
      </c>
    </row>
    <row r="271" spans="1:2">
      <c r="A271">
        <v>134</v>
      </c>
      <c r="B271">
        <v>28.867604513301298</v>
      </c>
    </row>
    <row r="272" spans="1:2">
      <c r="A272">
        <v>134.5</v>
      </c>
      <c r="B272">
        <v>28.623126630381002</v>
      </c>
    </row>
    <row r="273" spans="1:2">
      <c r="A273">
        <v>135</v>
      </c>
      <c r="B273">
        <v>28.650290181763602</v>
      </c>
    </row>
    <row r="274" spans="1:2">
      <c r="A274">
        <v>135.5</v>
      </c>
      <c r="B274">
        <v>28.5144651224937</v>
      </c>
    </row>
    <row r="275" spans="1:2">
      <c r="A275">
        <v>136</v>
      </c>
      <c r="B275">
        <v>28.215621101253699</v>
      </c>
    </row>
    <row r="276" spans="1:2">
      <c r="A276">
        <v>136.5</v>
      </c>
      <c r="B276">
        <v>28.351462448012299</v>
      </c>
    </row>
    <row r="277" spans="1:2">
      <c r="A277">
        <v>137</v>
      </c>
      <c r="B277">
        <v>28.1612838250831</v>
      </c>
    </row>
    <row r="278" spans="1:2">
      <c r="A278">
        <v>137.5</v>
      </c>
      <c r="B278">
        <v>27.9982499112709</v>
      </c>
    </row>
    <row r="279" spans="1:2">
      <c r="A279">
        <v>138</v>
      </c>
      <c r="B279">
        <v>28.134109204535701</v>
      </c>
    </row>
    <row r="280" spans="1:2">
      <c r="A280">
        <v>138.5</v>
      </c>
      <c r="B280">
        <v>28.025421750556401</v>
      </c>
    </row>
    <row r="281" spans="1:2">
      <c r="A281">
        <v>139</v>
      </c>
      <c r="B281">
        <v>27.9982499112709</v>
      </c>
    </row>
    <row r="282" spans="1:2">
      <c r="A282">
        <v>139.5</v>
      </c>
      <c r="B282">
        <v>27.862376792563001</v>
      </c>
    </row>
    <row r="283" spans="1:2">
      <c r="A283">
        <v>140</v>
      </c>
      <c r="B283">
        <v>27.862376792563001</v>
      </c>
    </row>
    <row r="284" spans="1:2">
      <c r="A284">
        <v>140.5</v>
      </c>
      <c r="B284">
        <v>27.7808433274623</v>
      </c>
    </row>
    <row r="285" spans="1:2">
      <c r="A285">
        <v>141</v>
      </c>
      <c r="B285">
        <v>27.427461070553999</v>
      </c>
    </row>
    <row r="286" spans="1:2">
      <c r="A286">
        <v>141.5</v>
      </c>
      <c r="B286">
        <v>27.128320250797099</v>
      </c>
    </row>
    <row r="287" spans="1:2">
      <c r="A287">
        <v>142</v>
      </c>
      <c r="B287">
        <v>27.073919523127898</v>
      </c>
    </row>
    <row r="288" spans="1:2">
      <c r="A288">
        <v>142.5</v>
      </c>
      <c r="B288">
        <v>27.400273021287401</v>
      </c>
    </row>
    <row r="289" spans="1:2">
      <c r="A289">
        <v>143</v>
      </c>
      <c r="B289">
        <v>27.400273021287401</v>
      </c>
    </row>
    <row r="290" spans="1:2">
      <c r="A290">
        <v>143.5</v>
      </c>
      <c r="B290">
        <v>27.237113165572399</v>
      </c>
    </row>
    <row r="291" spans="1:2">
      <c r="A291">
        <v>144</v>
      </c>
      <c r="B291">
        <v>26.774608744429099</v>
      </c>
    </row>
    <row r="292" spans="1:2">
      <c r="A292">
        <v>144.5</v>
      </c>
      <c r="B292">
        <v>27.1555188525159</v>
      </c>
    </row>
    <row r="293" spans="1:2">
      <c r="A293">
        <v>145</v>
      </c>
      <c r="B293">
        <v>27.1827216176723</v>
      </c>
    </row>
    <row r="294" spans="1:2">
      <c r="A294">
        <v>145.5</v>
      </c>
      <c r="B294">
        <v>27.0467120441823</v>
      </c>
    </row>
    <row r="295" spans="1:2">
      <c r="A295">
        <v>146</v>
      </c>
      <c r="B295">
        <v>26.502356679883</v>
      </c>
    </row>
    <row r="296" spans="1:2">
      <c r="A296">
        <v>146.5</v>
      </c>
      <c r="B296">
        <v>26.72016833763</v>
      </c>
    </row>
    <row r="297" spans="1:2">
      <c r="A297">
        <v>147</v>
      </c>
      <c r="B297">
        <v>26.447890439711301</v>
      </c>
    </row>
    <row r="298" spans="1:2">
      <c r="A298">
        <v>147.5</v>
      </c>
      <c r="B298">
        <v>26.529592648026998</v>
      </c>
    </row>
    <row r="299" spans="1:2">
      <c r="A299">
        <v>148</v>
      </c>
      <c r="B299">
        <v>26.120930146381099</v>
      </c>
    </row>
    <row r="300" spans="1:2">
      <c r="A300">
        <v>148.5</v>
      </c>
      <c r="B300">
        <v>26.692948588750099</v>
      </c>
    </row>
    <row r="301" spans="1:2">
      <c r="A301">
        <v>149</v>
      </c>
      <c r="B301">
        <v>26.447890439711301</v>
      </c>
    </row>
    <row r="302" spans="1:2">
      <c r="A302">
        <v>149.5</v>
      </c>
      <c r="B302">
        <v>26.529592648026998</v>
      </c>
    </row>
    <row r="303" spans="1:2">
      <c r="A303">
        <v>150</v>
      </c>
      <c r="B303">
        <v>26.2026961735546</v>
      </c>
    </row>
    <row r="304" spans="1:2">
      <c r="A304">
        <v>150.5</v>
      </c>
      <c r="B304">
        <v>26.529592648026998</v>
      </c>
    </row>
    <row r="305" spans="1:2">
      <c r="A305">
        <v>151</v>
      </c>
      <c r="B305">
        <v>26.3116897552053</v>
      </c>
    </row>
    <row r="306" spans="1:2">
      <c r="A306">
        <v>151.5</v>
      </c>
      <c r="B306">
        <v>26.366173106615101</v>
      </c>
    </row>
    <row r="307" spans="1:2">
      <c r="A307">
        <v>152</v>
      </c>
      <c r="B307">
        <v>25.957345522633801</v>
      </c>
    </row>
    <row r="308" spans="1:2">
      <c r="A308">
        <v>152.5</v>
      </c>
      <c r="B308">
        <v>26.2026961735546</v>
      </c>
    </row>
    <row r="309" spans="1:2">
      <c r="A309">
        <v>153</v>
      </c>
      <c r="B309">
        <v>26.2026961735546</v>
      </c>
    </row>
    <row r="310" spans="1:2">
      <c r="A310">
        <v>153.5</v>
      </c>
      <c r="B310">
        <v>25.9028046877064</v>
      </c>
    </row>
    <row r="311" spans="1:2">
      <c r="A311">
        <v>154</v>
      </c>
      <c r="B311">
        <v>25.520754228389698</v>
      </c>
    </row>
    <row r="312" spans="1:2">
      <c r="A312">
        <v>154.5</v>
      </c>
      <c r="B312">
        <v>25.711834189970102</v>
      </c>
    </row>
    <row r="313" spans="1:2">
      <c r="A313">
        <v>155</v>
      </c>
      <c r="B313">
        <v>25.793692443806901</v>
      </c>
    </row>
    <row r="314" spans="1:2">
      <c r="A314">
        <v>155.5</v>
      </c>
      <c r="B314">
        <v>25.766410334930399</v>
      </c>
    </row>
    <row r="315" spans="1:2">
      <c r="A315">
        <v>156</v>
      </c>
      <c r="B315">
        <v>25.766410334930399</v>
      </c>
    </row>
    <row r="316" spans="1:2">
      <c r="A316">
        <v>156.5</v>
      </c>
      <c r="B316">
        <v>25.548062142151998</v>
      </c>
    </row>
    <row r="317" spans="1:2">
      <c r="A317">
        <v>157</v>
      </c>
      <c r="B317">
        <v>25.548062142151998</v>
      </c>
    </row>
    <row r="318" spans="1:2">
      <c r="A318">
        <v>157.5</v>
      </c>
      <c r="B318">
        <v>25.520754228389698</v>
      </c>
    </row>
    <row r="319" spans="1:2">
      <c r="A319">
        <v>158</v>
      </c>
      <c r="B319">
        <v>25.220253743958502</v>
      </c>
    </row>
    <row r="320" spans="1:2">
      <c r="A320">
        <v>158.5</v>
      </c>
      <c r="B320">
        <v>25.0288600229945</v>
      </c>
    </row>
    <row r="321" spans="1:2">
      <c r="A321">
        <v>159</v>
      </c>
      <c r="B321">
        <v>25.466141911356999</v>
      </c>
    </row>
    <row r="322" spans="1:2">
      <c r="A322">
        <v>159.5</v>
      </c>
      <c r="B322">
        <v>25.411514588028801</v>
      </c>
    </row>
    <row r="323" spans="1:2">
      <c r="A323">
        <v>160</v>
      </c>
      <c r="B323">
        <v>25.2749108812597</v>
      </c>
    </row>
    <row r="324" spans="1:2">
      <c r="A324">
        <v>160.5</v>
      </c>
      <c r="B324">
        <v>25.384199914196898</v>
      </c>
    </row>
    <row r="325" spans="1:2">
      <c r="A325">
        <v>161</v>
      </c>
      <c r="B325">
        <v>24.892070529927899</v>
      </c>
    </row>
    <row r="326" spans="1:2">
      <c r="A326">
        <v>161.5</v>
      </c>
      <c r="B326">
        <v>25.220253743958502</v>
      </c>
    </row>
    <row r="327" spans="1:2">
      <c r="A327">
        <v>162</v>
      </c>
      <c r="B327">
        <v>25.110902734652701</v>
      </c>
    </row>
    <row r="328" spans="1:2">
      <c r="A328">
        <v>162.5</v>
      </c>
      <c r="B328">
        <v>25.110902734652701</v>
      </c>
    </row>
    <row r="329" spans="1:2">
      <c r="A329">
        <v>163</v>
      </c>
      <c r="B329">
        <v>25.083554316622301</v>
      </c>
    </row>
    <row r="330" spans="1:2">
      <c r="A330">
        <v>163.5</v>
      </c>
      <c r="B330">
        <v>24.946792593155799</v>
      </c>
    </row>
    <row r="331" spans="1:2">
      <c r="A331">
        <v>164</v>
      </c>
      <c r="B331">
        <v>24.481259128436399</v>
      </c>
    </row>
    <row r="332" spans="1:2">
      <c r="A332">
        <v>164.5</v>
      </c>
      <c r="B332">
        <v>24.892070529927899</v>
      </c>
    </row>
    <row r="333" spans="1:2">
      <c r="A333">
        <v>165</v>
      </c>
      <c r="B333">
        <v>24.399012769494501</v>
      </c>
    </row>
    <row r="334" spans="1:2">
      <c r="A334">
        <v>165.5</v>
      </c>
      <c r="B334">
        <v>24.481259128436399</v>
      </c>
    </row>
    <row r="335" spans="1:2">
      <c r="A335">
        <v>166</v>
      </c>
      <c r="B335">
        <v>24.946792593155799</v>
      </c>
    </row>
    <row r="336" spans="1:2">
      <c r="A336">
        <v>166.5</v>
      </c>
      <c r="B336">
        <v>24.453848643518199</v>
      </c>
    </row>
    <row r="337" spans="1:2">
      <c r="A337">
        <v>167</v>
      </c>
      <c r="B337">
        <v>24.700441807267001</v>
      </c>
    </row>
    <row r="338" spans="1:2">
      <c r="A338">
        <v>167.5</v>
      </c>
      <c r="B338">
        <v>24.508666457326701</v>
      </c>
    </row>
    <row r="339" spans="1:2">
      <c r="A339">
        <v>168</v>
      </c>
      <c r="B339">
        <v>24.618269971733699</v>
      </c>
    </row>
    <row r="340" spans="1:2">
      <c r="A340">
        <v>168.5</v>
      </c>
      <c r="B340">
        <v>24.014813487815001</v>
      </c>
    </row>
    <row r="341" spans="1:2">
      <c r="A341">
        <v>169</v>
      </c>
      <c r="B341">
        <v>24.5908750626031</v>
      </c>
    </row>
    <row r="342" spans="1:2">
      <c r="A342">
        <v>169.5</v>
      </c>
      <c r="B342">
        <v>24.344169378276799</v>
      </c>
    </row>
    <row r="343" spans="1:2">
      <c r="A343">
        <v>170</v>
      </c>
      <c r="B343">
        <v>24.399012769494501</v>
      </c>
    </row>
    <row r="344" spans="1:2">
      <c r="A344">
        <v>170.5</v>
      </c>
      <c r="B344">
        <v>24.097194370681201</v>
      </c>
    </row>
    <row r="345" spans="1:2">
      <c r="A345">
        <v>171</v>
      </c>
      <c r="B345">
        <v>23.959870046408199</v>
      </c>
    </row>
    <row r="346" spans="1:2">
      <c r="A346">
        <v>171.5</v>
      </c>
      <c r="B346">
        <v>24.234437971829198</v>
      </c>
    </row>
    <row r="347" spans="1:2">
      <c r="A347">
        <v>172</v>
      </c>
      <c r="B347">
        <v>23.932395699427499</v>
      </c>
    </row>
    <row r="348" spans="1:2">
      <c r="A348">
        <v>172.5</v>
      </c>
      <c r="B348">
        <v>23.932395699427499</v>
      </c>
    </row>
    <row r="349" spans="1:2">
      <c r="A349">
        <v>173</v>
      </c>
      <c r="B349">
        <v>23.904917786497801</v>
      </c>
    </row>
    <row r="350" spans="1:2">
      <c r="A350">
        <v>173.5</v>
      </c>
      <c r="B350">
        <v>24.097194370681201</v>
      </c>
    </row>
    <row r="351" spans="1:2">
      <c r="A351">
        <v>174</v>
      </c>
      <c r="B351">
        <v>24.069737546693901</v>
      </c>
    </row>
    <row r="352" spans="1:2">
      <c r="A352">
        <v>174.5</v>
      </c>
      <c r="B352">
        <v>23.7949646964735</v>
      </c>
    </row>
    <row r="353" spans="1:2">
      <c r="A353">
        <v>175</v>
      </c>
      <c r="B353">
        <v>23.904917786497801</v>
      </c>
    </row>
    <row r="354" spans="1:2">
      <c r="A354">
        <v>175.5</v>
      </c>
      <c r="B354">
        <v>23.739963535557301</v>
      </c>
    </row>
    <row r="355" spans="1:2">
      <c r="A355">
        <v>176</v>
      </c>
      <c r="B355">
        <v>23.877430920340299</v>
      </c>
    </row>
    <row r="356" spans="1:2">
      <c r="A356">
        <v>176.5</v>
      </c>
      <c r="B356">
        <v>23.492285733894999</v>
      </c>
    </row>
    <row r="357" spans="1:2">
      <c r="A357">
        <v>177</v>
      </c>
      <c r="B357">
        <v>23.7949646964735</v>
      </c>
    </row>
    <row r="358" spans="1:2">
      <c r="A358">
        <v>177.5</v>
      </c>
      <c r="B358">
        <v>23.519819598498501</v>
      </c>
    </row>
    <row r="359" spans="1:2">
      <c r="A359">
        <v>178</v>
      </c>
      <c r="B359">
        <v>23.712460085670699</v>
      </c>
    </row>
    <row r="360" spans="1:2">
      <c r="A360">
        <v>178.5</v>
      </c>
      <c r="B360">
        <v>23.712460085670699</v>
      </c>
    </row>
    <row r="361" spans="1:2">
      <c r="A361">
        <v>179</v>
      </c>
      <c r="B361">
        <v>23.849945813321099</v>
      </c>
    </row>
    <row r="362" spans="1:2">
      <c r="A362">
        <v>179.5</v>
      </c>
      <c r="B362">
        <v>23.382105751561799</v>
      </c>
    </row>
    <row r="363" spans="1:2">
      <c r="A363">
        <v>180</v>
      </c>
      <c r="B363">
        <v>23.519819598498501</v>
      </c>
    </row>
    <row r="364" spans="1:2">
      <c r="A364">
        <v>180.5</v>
      </c>
      <c r="B364">
        <v>23.106371893893201</v>
      </c>
    </row>
    <row r="365" spans="1:2">
      <c r="A365">
        <v>181</v>
      </c>
      <c r="B365">
        <v>23.382105751561799</v>
      </c>
    </row>
    <row r="366" spans="1:2">
      <c r="A366">
        <v>181.5</v>
      </c>
      <c r="B366">
        <v>23.409655315453101</v>
      </c>
    </row>
    <row r="367" spans="1:2">
      <c r="A367">
        <v>182</v>
      </c>
      <c r="B367">
        <v>23.326989294002601</v>
      </c>
    </row>
    <row r="368" spans="1:2">
      <c r="A368">
        <v>182.5</v>
      </c>
      <c r="B368">
        <v>23.216713387935599</v>
      </c>
    </row>
    <row r="369" spans="1:2">
      <c r="A369">
        <v>183</v>
      </c>
      <c r="B369">
        <v>23.382105751561799</v>
      </c>
    </row>
    <row r="370" spans="1:2">
      <c r="A370">
        <v>183.5</v>
      </c>
      <c r="B370">
        <v>23.299427740229898</v>
      </c>
    </row>
    <row r="371" spans="1:2">
      <c r="A371">
        <v>184</v>
      </c>
      <c r="B371">
        <v>23.0787774657495</v>
      </c>
    </row>
    <row r="372" spans="1:2">
      <c r="A372">
        <v>184.5</v>
      </c>
      <c r="B372">
        <v>23.492285733894999</v>
      </c>
    </row>
    <row r="373" spans="1:2">
      <c r="A373">
        <v>185</v>
      </c>
      <c r="B373">
        <v>23.244292500112302</v>
      </c>
    </row>
    <row r="374" spans="1:2">
      <c r="A374">
        <v>185.5</v>
      </c>
      <c r="B374">
        <v>23.106371893893201</v>
      </c>
    </row>
    <row r="375" spans="1:2">
      <c r="A375">
        <v>186</v>
      </c>
      <c r="B375">
        <v>23.106371893893201</v>
      </c>
    </row>
    <row r="376" spans="1:2">
      <c r="A376">
        <v>186.5</v>
      </c>
      <c r="B376">
        <v>22.885486894381302</v>
      </c>
    </row>
    <row r="377" spans="1:2">
      <c r="A377">
        <v>187</v>
      </c>
      <c r="B377">
        <v>23.299427740229898</v>
      </c>
    </row>
    <row r="378" spans="1:2">
      <c r="A378">
        <v>187.5</v>
      </c>
      <c r="B378">
        <v>23.023575984984699</v>
      </c>
    </row>
    <row r="379" spans="1:2">
      <c r="A379">
        <v>188</v>
      </c>
      <c r="B379">
        <v>23.133967528465401</v>
      </c>
    </row>
    <row r="380" spans="1:2">
      <c r="A380">
        <v>188.5</v>
      </c>
      <c r="B380">
        <v>22.8302253004336</v>
      </c>
    </row>
    <row r="381" spans="1:2">
      <c r="A381">
        <v>189</v>
      </c>
      <c r="B381">
        <v>23.0787774657495</v>
      </c>
    </row>
    <row r="382" spans="1:2">
      <c r="A382">
        <v>189.5</v>
      </c>
      <c r="B382">
        <v>22.995963500000201</v>
      </c>
    </row>
    <row r="383" spans="1:2">
      <c r="A383">
        <v>190</v>
      </c>
      <c r="B383">
        <v>22.8578582800554</v>
      </c>
    </row>
    <row r="384" spans="1:2">
      <c r="A384">
        <v>190.5</v>
      </c>
      <c r="B384">
        <v>22.995963500000201</v>
      </c>
    </row>
    <row r="385" spans="1:2">
      <c r="A385">
        <v>191</v>
      </c>
      <c r="B385">
        <v>22.940736502171699</v>
      </c>
    </row>
    <row r="386" spans="1:2">
      <c r="A386">
        <v>191.5</v>
      </c>
      <c r="B386">
        <v>22.8302253004336</v>
      </c>
    </row>
    <row r="387" spans="1:2">
      <c r="A387">
        <v>192</v>
      </c>
      <c r="B387">
        <v>22.774940765161301</v>
      </c>
    </row>
    <row r="388" spans="1:2">
      <c r="A388">
        <v>192.5</v>
      </c>
      <c r="B388">
        <v>22.885486894381302</v>
      </c>
    </row>
    <row r="389" spans="1:2">
      <c r="A389">
        <v>193</v>
      </c>
      <c r="B389">
        <v>22.5536346884168</v>
      </c>
    </row>
    <row r="390" spans="1:2">
      <c r="A390">
        <v>193.5</v>
      </c>
      <c r="B390">
        <v>22.5536346884168</v>
      </c>
    </row>
    <row r="391" spans="1:2">
      <c r="A391">
        <v>194</v>
      </c>
      <c r="B391">
        <v>22.664323800464899</v>
      </c>
    </row>
    <row r="392" spans="1:2">
      <c r="A392">
        <v>194.5</v>
      </c>
      <c r="B392">
        <v>22.5536346884168</v>
      </c>
    </row>
    <row r="393" spans="1:2">
      <c r="A393">
        <v>195</v>
      </c>
      <c r="B393">
        <v>22.525952335171599</v>
      </c>
    </row>
    <row r="394" spans="1:2">
      <c r="A394">
        <v>195.5</v>
      </c>
      <c r="B394">
        <v>22.498265370677899</v>
      </c>
    </row>
    <row r="395" spans="1:2">
      <c r="A395">
        <v>196</v>
      </c>
      <c r="B395">
        <v>22.7472945658151</v>
      </c>
    </row>
    <row r="396" spans="1:2">
      <c r="A396">
        <v>196.5</v>
      </c>
      <c r="B396">
        <v>22.498265370677899</v>
      </c>
    </row>
    <row r="397" spans="1:2">
      <c r="A397">
        <v>197</v>
      </c>
      <c r="B397">
        <v>22.276590361637101</v>
      </c>
    </row>
    <row r="398" spans="1:2">
      <c r="A398">
        <v>197.5</v>
      </c>
      <c r="B398">
        <v>22.608991046561901</v>
      </c>
    </row>
    <row r="399" spans="1:2">
      <c r="A399">
        <v>198</v>
      </c>
      <c r="B399">
        <v>22.608991046561901</v>
      </c>
    </row>
    <row r="400" spans="1:2">
      <c r="A400">
        <v>198.5</v>
      </c>
      <c r="B400">
        <v>22.608991046561901</v>
      </c>
    </row>
    <row r="401" spans="1:2">
      <c r="A401">
        <v>199</v>
      </c>
      <c r="B401">
        <v>22.525952335171599</v>
      </c>
    </row>
    <row r="402" spans="1:2">
      <c r="A402">
        <v>199.5</v>
      </c>
      <c r="B402">
        <v>22.442872117141899</v>
      </c>
    </row>
    <row r="403" spans="1:2">
      <c r="A403">
        <v>200</v>
      </c>
      <c r="B403">
        <v>22.026839901721999</v>
      </c>
    </row>
    <row r="404" spans="1:2">
      <c r="A404">
        <v>200.5</v>
      </c>
      <c r="B404">
        <v>22.221121349410499</v>
      </c>
    </row>
    <row r="405" spans="1:2">
      <c r="A405">
        <v>201</v>
      </c>
      <c r="B405">
        <v>22.276590361637101</v>
      </c>
    </row>
    <row r="406" spans="1:2">
      <c r="A406">
        <v>201.5</v>
      </c>
      <c r="B406">
        <v>21.776680580575398</v>
      </c>
    </row>
    <row r="407" spans="1:2">
      <c r="A407">
        <v>202</v>
      </c>
      <c r="B407">
        <v>22.193382305670799</v>
      </c>
    </row>
    <row r="408" spans="1:2">
      <c r="A408">
        <v>202.5</v>
      </c>
      <c r="B408">
        <v>22.248860971752801</v>
      </c>
    </row>
    <row r="409" spans="1:2">
      <c r="A409">
        <v>203</v>
      </c>
      <c r="B409">
        <v>22.3320347747649</v>
      </c>
    </row>
    <row r="410" spans="1:2">
      <c r="A410">
        <v>203.5</v>
      </c>
      <c r="B410">
        <v>22.1378896260929</v>
      </c>
    </row>
    <row r="411" spans="1:2">
      <c r="A411">
        <v>204</v>
      </c>
      <c r="B411">
        <v>22.165638404729901</v>
      </c>
    </row>
    <row r="412" spans="1:2">
      <c r="A412">
        <v>204.5</v>
      </c>
      <c r="B412">
        <v>21.9990610022687</v>
      </c>
    </row>
    <row r="413" spans="1:2">
      <c r="A413">
        <v>205</v>
      </c>
      <c r="B413">
        <v>21.6096815441004</v>
      </c>
    </row>
    <row r="414" spans="1:2">
      <c r="A414">
        <v>205.5</v>
      </c>
      <c r="B414">
        <v>21.804500069345998</v>
      </c>
    </row>
    <row r="415" spans="1:2">
      <c r="A415">
        <v>206</v>
      </c>
      <c r="B415">
        <v>22.054608397064499</v>
      </c>
    </row>
    <row r="416" spans="1:2">
      <c r="A416">
        <v>206.5</v>
      </c>
      <c r="B416">
        <v>21.9434990267656</v>
      </c>
    </row>
    <row r="417" spans="1:2">
      <c r="A417">
        <v>207</v>
      </c>
      <c r="B417">
        <v>22.082371932726701</v>
      </c>
    </row>
    <row r="418" spans="1:2">
      <c r="A418">
        <v>207.5</v>
      </c>
      <c r="B418">
        <v>21.971282525101898</v>
      </c>
    </row>
    <row r="419" spans="1:2">
      <c r="A419">
        <v>208</v>
      </c>
      <c r="B419">
        <v>21.971282525101898</v>
      </c>
    </row>
    <row r="420" spans="1:2">
      <c r="A420">
        <v>208.5</v>
      </c>
      <c r="B420">
        <v>21.971282525101898</v>
      </c>
    </row>
    <row r="421" spans="1:2">
      <c r="A421">
        <v>209</v>
      </c>
      <c r="B421">
        <v>21.804500069345998</v>
      </c>
    </row>
    <row r="422" spans="1:2">
      <c r="A422">
        <v>209.5</v>
      </c>
      <c r="B422">
        <v>21.9434990267656</v>
      </c>
    </row>
    <row r="423" spans="1:2">
      <c r="A423">
        <v>210</v>
      </c>
      <c r="B423">
        <v>21.5818308632929</v>
      </c>
    </row>
    <row r="424" spans="1:2">
      <c r="A424">
        <v>210.5</v>
      </c>
      <c r="B424">
        <v>21.693207323970501</v>
      </c>
    </row>
    <row r="425" spans="1:2">
      <c r="A425">
        <v>211</v>
      </c>
      <c r="B425">
        <v>21.5818308632929</v>
      </c>
    </row>
    <row r="426" spans="1:2">
      <c r="A426">
        <v>211.5</v>
      </c>
      <c r="B426">
        <v>21.442486339318599</v>
      </c>
    </row>
    <row r="427" spans="1:2">
      <c r="A427">
        <v>212</v>
      </c>
      <c r="B427">
        <v>21.804500069345998</v>
      </c>
    </row>
    <row r="428" spans="1:2">
      <c r="A428">
        <v>212.5</v>
      </c>
      <c r="B428">
        <v>21.832308981958001</v>
      </c>
    </row>
    <row r="429" spans="1:2">
      <c r="A429">
        <v>213</v>
      </c>
      <c r="B429">
        <v>21.693207323970501</v>
      </c>
    </row>
    <row r="430" spans="1:2">
      <c r="A430">
        <v>213.5</v>
      </c>
      <c r="B430">
        <v>21.275101107086499</v>
      </c>
    </row>
    <row r="431" spans="1:2">
      <c r="A431">
        <v>214</v>
      </c>
      <c r="B431">
        <v>21.275101107086499</v>
      </c>
    </row>
    <row r="432" spans="1:2">
      <c r="A432">
        <v>214.5</v>
      </c>
      <c r="B432">
        <v>21.358821176460001</v>
      </c>
    </row>
    <row r="433" spans="1:2">
      <c r="A433">
        <v>215</v>
      </c>
      <c r="B433">
        <v>21.1633982006007</v>
      </c>
    </row>
    <row r="434" spans="1:2">
      <c r="A434">
        <v>215.5</v>
      </c>
      <c r="B434">
        <v>21.6375269273634</v>
      </c>
    </row>
    <row r="435" spans="1:2">
      <c r="A435">
        <v>216</v>
      </c>
      <c r="B435">
        <v>21.275101107086499</v>
      </c>
    </row>
    <row r="436" spans="1:2">
      <c r="A436">
        <v>216.5</v>
      </c>
      <c r="B436">
        <v>21.498241373942601</v>
      </c>
    </row>
    <row r="437" spans="1:2">
      <c r="A437">
        <v>217</v>
      </c>
      <c r="B437">
        <v>21.498241373942601</v>
      </c>
    </row>
    <row r="438" spans="1:2">
      <c r="A438">
        <v>217.5</v>
      </c>
      <c r="B438">
        <v>21.386715029902501</v>
      </c>
    </row>
    <row r="439" spans="1:2">
      <c r="A439">
        <v>218</v>
      </c>
      <c r="B439">
        <v>21.051604905551201</v>
      </c>
    </row>
    <row r="440" spans="1:2">
      <c r="A440">
        <v>218.5</v>
      </c>
      <c r="B440">
        <v>21.665367035030101</v>
      </c>
    </row>
    <row r="441" spans="1:2">
      <c r="A441">
        <v>219</v>
      </c>
      <c r="B441">
        <v>21.3030115127196</v>
      </c>
    </row>
    <row r="442" spans="1:2">
      <c r="A442">
        <v>219.5</v>
      </c>
      <c r="B442">
        <v>21.330916379364599</v>
      </c>
    </row>
    <row r="443" spans="1:2">
      <c r="A443">
        <v>220</v>
      </c>
      <c r="B443">
        <v>21.442486339318599</v>
      </c>
    </row>
    <row r="444" spans="1:2">
      <c r="A444">
        <v>220.5</v>
      </c>
      <c r="B444">
        <v>21.219258138153499</v>
      </c>
    </row>
    <row r="445" spans="1:2">
      <c r="A445">
        <v>221</v>
      </c>
      <c r="B445">
        <v>20.9956711923844</v>
      </c>
    </row>
    <row r="446" spans="1:2">
      <c r="A446">
        <v>221.5</v>
      </c>
      <c r="B446">
        <v>21.386715029902501</v>
      </c>
    </row>
    <row r="447" spans="1:2">
      <c r="A447">
        <v>222</v>
      </c>
      <c r="B447">
        <v>20.743694440459102</v>
      </c>
    </row>
    <row r="448" spans="1:2">
      <c r="A448">
        <v>222.5</v>
      </c>
      <c r="B448">
        <v>21.275101107086499</v>
      </c>
    </row>
    <row r="449" spans="1:2">
      <c r="A449">
        <v>223</v>
      </c>
      <c r="B449">
        <v>20.799733599045599</v>
      </c>
    </row>
    <row r="450" spans="1:2">
      <c r="A450">
        <v>223.5</v>
      </c>
      <c r="B450">
        <v>21.358821176460001</v>
      </c>
    </row>
    <row r="451" spans="1:2">
      <c r="A451">
        <v>224</v>
      </c>
      <c r="B451">
        <v>21.191330982769799</v>
      </c>
    </row>
    <row r="452" spans="1:2">
      <c r="A452">
        <v>224.5</v>
      </c>
      <c r="B452">
        <v>21.3030115127196</v>
      </c>
    </row>
    <row r="453" spans="1:2">
      <c r="A453">
        <v>225</v>
      </c>
      <c r="B453">
        <v>21.442486339318599</v>
      </c>
    </row>
    <row r="454" spans="1:2">
      <c r="A454">
        <v>225.5</v>
      </c>
      <c r="B454">
        <v>21.219258138153499</v>
      </c>
    </row>
    <row r="455" spans="1:2">
      <c r="A455">
        <v>226</v>
      </c>
      <c r="B455">
        <v>21.247185140517001</v>
      </c>
    </row>
    <row r="456" spans="1:2">
      <c r="A456">
        <v>226.5</v>
      </c>
      <c r="B456">
        <v>21.1075102107914</v>
      </c>
    </row>
    <row r="457" spans="1:2">
      <c r="A457">
        <v>227</v>
      </c>
      <c r="B457">
        <v>20.911735403855999</v>
      </c>
    </row>
    <row r="458" spans="1:2">
      <c r="A458">
        <v>227.5</v>
      </c>
      <c r="B458">
        <v>20.687636839783799</v>
      </c>
    </row>
    <row r="459" spans="1:2">
      <c r="A459">
        <v>228</v>
      </c>
      <c r="B459">
        <v>20.9676984059044</v>
      </c>
    </row>
    <row r="460" spans="1:2">
      <c r="A460">
        <v>228.5</v>
      </c>
      <c r="B460">
        <v>20.9956711923844</v>
      </c>
    </row>
    <row r="461" spans="1:2">
      <c r="A461">
        <v>229</v>
      </c>
      <c r="B461">
        <v>21.051604905551201</v>
      </c>
    </row>
    <row r="462" spans="1:2">
      <c r="A462">
        <v>229.5</v>
      </c>
      <c r="B462">
        <v>20.9676984059044</v>
      </c>
    </row>
    <row r="463" spans="1:2">
      <c r="A463">
        <v>230</v>
      </c>
      <c r="B463">
        <v>21.1075102107914</v>
      </c>
    </row>
    <row r="464" spans="1:2">
      <c r="A464">
        <v>230.5</v>
      </c>
      <c r="B464">
        <v>21.1075102107914</v>
      </c>
    </row>
    <row r="465" spans="1:2">
      <c r="A465">
        <v>231</v>
      </c>
      <c r="B465">
        <v>21.135459769697899</v>
      </c>
    </row>
    <row r="466" spans="1:2">
      <c r="A466">
        <v>231.5</v>
      </c>
      <c r="B466">
        <v>20.5193078472835</v>
      </c>
    </row>
    <row r="467" spans="1:2">
      <c r="A467">
        <v>232</v>
      </c>
      <c r="B467">
        <v>20.827741530186099</v>
      </c>
    </row>
    <row r="468" spans="1:2">
      <c r="A468">
        <v>232.5</v>
      </c>
      <c r="B468">
        <v>21.023643659108799</v>
      </c>
    </row>
    <row r="469" spans="1:2">
      <c r="A469">
        <v>233</v>
      </c>
      <c r="B469">
        <v>20.9956711923844</v>
      </c>
    </row>
    <row r="470" spans="1:2">
      <c r="A470">
        <v>233.5</v>
      </c>
      <c r="B470">
        <v>20.743694440459102</v>
      </c>
    </row>
    <row r="471" spans="1:2">
      <c r="A471">
        <v>234</v>
      </c>
      <c r="B471">
        <v>20.687636839783799</v>
      </c>
    </row>
    <row r="472" spans="1:2">
      <c r="A472">
        <v>234.5</v>
      </c>
      <c r="B472">
        <v>20.771714262860701</v>
      </c>
    </row>
    <row r="473" spans="1:2">
      <c r="A473">
        <v>235</v>
      </c>
      <c r="B473">
        <v>21.051604905551201</v>
      </c>
    </row>
    <row r="474" spans="1:2">
      <c r="A474">
        <v>235.5</v>
      </c>
      <c r="B474">
        <v>20.855743549201101</v>
      </c>
    </row>
    <row r="475" spans="1:2">
      <c r="A475">
        <v>236</v>
      </c>
      <c r="B475">
        <v>21.023643659108799</v>
      </c>
    </row>
    <row r="476" spans="1:2">
      <c r="A476">
        <v>236.5</v>
      </c>
      <c r="B476">
        <v>20.939719817044299</v>
      </c>
    </row>
    <row r="477" spans="1:2">
      <c r="A477">
        <v>237</v>
      </c>
      <c r="B477">
        <v>20.659593541956301</v>
      </c>
    </row>
    <row r="478" spans="1:2">
      <c r="A478">
        <v>237.5</v>
      </c>
      <c r="B478">
        <v>20.827741530186099</v>
      </c>
    </row>
    <row r="479" spans="1:2">
      <c r="A479">
        <v>238</v>
      </c>
      <c r="B479">
        <v>20.827741530186099</v>
      </c>
    </row>
    <row r="480" spans="1:2">
      <c r="A480">
        <v>238.5</v>
      </c>
      <c r="B480">
        <v>20.378868301364399</v>
      </c>
    </row>
    <row r="481" spans="1:2">
      <c r="A481">
        <v>239</v>
      </c>
      <c r="B481">
        <v>20.378868301364399</v>
      </c>
    </row>
    <row r="482" spans="1:2">
      <c r="A482">
        <v>239.5</v>
      </c>
      <c r="B482">
        <v>20.827741530186099</v>
      </c>
    </row>
    <row r="483" spans="1:2">
      <c r="A483">
        <v>240</v>
      </c>
      <c r="B483">
        <v>20.743694440459102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"/>
  <sheetViews>
    <sheetView topLeftCell="A447" workbookViewId="0">
      <selection activeCell="B3" sqref="B3:B483"/>
    </sheetView>
  </sheetViews>
  <sheetFormatPr defaultRowHeight="15"/>
  <cols>
    <col min="1" max="1" width="6" bestFit="1" customWidth="1"/>
    <col min="2" max="2" width="12" bestFit="1" customWidth="1"/>
  </cols>
  <sheetData>
    <row r="1" spans="1:2">
      <c r="A1" t="s">
        <v>4</v>
      </c>
      <c r="B1" t="s">
        <v>1</v>
      </c>
    </row>
    <row r="2" spans="1:2">
      <c r="A2" t="s">
        <v>2</v>
      </c>
      <c r="B2" t="s">
        <v>3</v>
      </c>
    </row>
    <row r="3" spans="1:2">
      <c r="A3">
        <v>0</v>
      </c>
      <c r="B3">
        <v>21.6375269273634</v>
      </c>
    </row>
    <row r="4" spans="1:2">
      <c r="A4">
        <v>0.5</v>
      </c>
      <c r="B4">
        <v>21.6096815441004</v>
      </c>
    </row>
    <row r="5" spans="1:2">
      <c r="A5">
        <v>1</v>
      </c>
      <c r="B5">
        <v>20.9956711923844</v>
      </c>
    </row>
    <row r="6" spans="1:2">
      <c r="A6">
        <v>1.5</v>
      </c>
      <c r="B6">
        <v>21.275101107086499</v>
      </c>
    </row>
    <row r="7" spans="1:2">
      <c r="A7">
        <v>2</v>
      </c>
      <c r="B7">
        <v>21.051604905551201</v>
      </c>
    </row>
    <row r="8" spans="1:2">
      <c r="A8">
        <v>2.5</v>
      </c>
      <c r="B8">
        <v>21.414603410205999</v>
      </c>
    </row>
    <row r="9" spans="1:2">
      <c r="A9">
        <v>3</v>
      </c>
      <c r="B9">
        <v>21.3030115127196</v>
      </c>
    </row>
    <row r="10" spans="1:2">
      <c r="A10">
        <v>3.5</v>
      </c>
      <c r="B10">
        <v>21.526108080122601</v>
      </c>
    </row>
    <row r="11" spans="1:2">
      <c r="A11">
        <v>4</v>
      </c>
      <c r="B11">
        <v>21.498241373942601</v>
      </c>
    </row>
    <row r="12" spans="1:2">
      <c r="A12">
        <v>4.5</v>
      </c>
      <c r="B12">
        <v>21.414603410205999</v>
      </c>
    </row>
    <row r="13" spans="1:2">
      <c r="A13">
        <v>5</v>
      </c>
      <c r="B13">
        <v>21.6096815441004</v>
      </c>
    </row>
    <row r="14" spans="1:2">
      <c r="A14">
        <v>5.5</v>
      </c>
      <c r="B14">
        <v>20.9956711923844</v>
      </c>
    </row>
    <row r="15" spans="1:2">
      <c r="A15">
        <v>6</v>
      </c>
      <c r="B15">
        <v>21.6096815441004</v>
      </c>
    </row>
    <row r="16" spans="1:2">
      <c r="A16">
        <v>6.5</v>
      </c>
      <c r="B16">
        <v>21.442486339318599</v>
      </c>
    </row>
    <row r="17" spans="1:2">
      <c r="A17">
        <v>7</v>
      </c>
      <c r="B17">
        <v>21.553969422909098</v>
      </c>
    </row>
    <row r="18" spans="1:2">
      <c r="A18">
        <v>7.5</v>
      </c>
      <c r="B18">
        <v>21.1633982006007</v>
      </c>
    </row>
    <row r="19" spans="1:2">
      <c r="A19">
        <v>8</v>
      </c>
      <c r="B19">
        <v>21.526108080122601</v>
      </c>
    </row>
    <row r="20" spans="1:2">
      <c r="A20">
        <v>8.5</v>
      </c>
      <c r="B20">
        <v>21.6096815441004</v>
      </c>
    </row>
    <row r="21" spans="1:2">
      <c r="A21">
        <v>9</v>
      </c>
      <c r="B21">
        <v>21.526108080122601</v>
      </c>
    </row>
    <row r="22" spans="1:2">
      <c r="A22">
        <v>9.5</v>
      </c>
      <c r="B22">
        <v>21.470369282420702</v>
      </c>
    </row>
    <row r="23" spans="1:2">
      <c r="A23">
        <v>10</v>
      </c>
      <c r="B23">
        <v>21.665367035030101</v>
      </c>
    </row>
    <row r="24" spans="1:2">
      <c r="A24">
        <v>10.5</v>
      </c>
      <c r="B24">
        <v>21.219258138153499</v>
      </c>
    </row>
    <row r="25" spans="1:2">
      <c r="A25">
        <v>11</v>
      </c>
      <c r="B25">
        <v>21.526108080122601</v>
      </c>
    </row>
    <row r="26" spans="1:2">
      <c r="A26">
        <v>11.5</v>
      </c>
      <c r="B26">
        <v>21.526108080122601</v>
      </c>
    </row>
    <row r="27" spans="1:2">
      <c r="A27">
        <v>12</v>
      </c>
      <c r="B27">
        <v>21.191330982769799</v>
      </c>
    </row>
    <row r="28" spans="1:2">
      <c r="A28">
        <v>12.5</v>
      </c>
      <c r="B28">
        <v>21.219258138153499</v>
      </c>
    </row>
    <row r="29" spans="1:2">
      <c r="A29">
        <v>13</v>
      </c>
      <c r="B29">
        <v>21.135459769697899</v>
      </c>
    </row>
    <row r="30" spans="1:2">
      <c r="A30">
        <v>13.5</v>
      </c>
      <c r="B30">
        <v>21.553969422909098</v>
      </c>
    </row>
    <row r="31" spans="1:2">
      <c r="A31">
        <v>14</v>
      </c>
      <c r="B31">
        <v>21.498241373942601</v>
      </c>
    </row>
    <row r="32" spans="1:2">
      <c r="A32">
        <v>14.5</v>
      </c>
      <c r="B32">
        <v>21.414603410205999</v>
      </c>
    </row>
    <row r="33" spans="1:2">
      <c r="A33">
        <v>15</v>
      </c>
      <c r="B33">
        <v>21.7488613568222</v>
      </c>
    </row>
    <row r="34" spans="1:2">
      <c r="A34">
        <v>15.5</v>
      </c>
      <c r="B34">
        <v>21.414603410205999</v>
      </c>
    </row>
    <row r="35" spans="1:2">
      <c r="A35">
        <v>16</v>
      </c>
      <c r="B35">
        <v>21.079560415462598</v>
      </c>
    </row>
    <row r="36" spans="1:2">
      <c r="A36">
        <v>16.5</v>
      </c>
      <c r="B36">
        <v>21.498241373942601</v>
      </c>
    </row>
    <row r="37" spans="1:2">
      <c r="A37">
        <v>17</v>
      </c>
      <c r="B37">
        <v>21.3030115127196</v>
      </c>
    </row>
    <row r="38" spans="1:2">
      <c r="A38">
        <v>17.5</v>
      </c>
      <c r="B38">
        <v>21.442486339318599</v>
      </c>
    </row>
    <row r="39" spans="1:2">
      <c r="A39">
        <v>18</v>
      </c>
      <c r="B39">
        <v>21.1633982006007</v>
      </c>
    </row>
    <row r="40" spans="1:2">
      <c r="A40">
        <v>18.5</v>
      </c>
      <c r="B40">
        <v>21.275101107086499</v>
      </c>
    </row>
    <row r="41" spans="1:2">
      <c r="A41">
        <v>19</v>
      </c>
      <c r="B41">
        <v>21.470369282420702</v>
      </c>
    </row>
    <row r="42" spans="1:2">
      <c r="A42">
        <v>19.5</v>
      </c>
      <c r="B42">
        <v>21.526108080122601</v>
      </c>
    </row>
    <row r="43" spans="1:2">
      <c r="A43">
        <v>20</v>
      </c>
      <c r="B43">
        <v>21.414603410205999</v>
      </c>
    </row>
    <row r="44" spans="1:2">
      <c r="A44">
        <v>20.5</v>
      </c>
      <c r="B44">
        <v>21.247185140517001</v>
      </c>
    </row>
    <row r="45" spans="1:2">
      <c r="A45">
        <v>21</v>
      </c>
      <c r="B45">
        <v>21.442486339318599</v>
      </c>
    </row>
    <row r="46" spans="1:2">
      <c r="A46">
        <v>21.5</v>
      </c>
      <c r="B46">
        <v>21.358821176460001</v>
      </c>
    </row>
    <row r="47" spans="1:2">
      <c r="A47">
        <v>22</v>
      </c>
      <c r="B47">
        <v>21.5818308632929</v>
      </c>
    </row>
    <row r="48" spans="1:2">
      <c r="A48">
        <v>22.5</v>
      </c>
      <c r="B48">
        <v>21.386715029902501</v>
      </c>
    </row>
    <row r="49" spans="1:2">
      <c r="A49">
        <v>23</v>
      </c>
      <c r="B49">
        <v>21.553969422909098</v>
      </c>
    </row>
    <row r="50" spans="1:2">
      <c r="A50">
        <v>23.5</v>
      </c>
      <c r="B50">
        <v>21.498241373942601</v>
      </c>
    </row>
    <row r="51" spans="1:2">
      <c r="A51">
        <v>24</v>
      </c>
      <c r="B51">
        <v>21.6096815441004</v>
      </c>
    </row>
    <row r="52" spans="1:2">
      <c r="A52">
        <v>24.5</v>
      </c>
      <c r="B52">
        <v>21.6375269273634</v>
      </c>
    </row>
    <row r="53" spans="1:2">
      <c r="A53">
        <v>25</v>
      </c>
      <c r="B53">
        <v>21.553969422909098</v>
      </c>
    </row>
    <row r="54" spans="1:2">
      <c r="A54">
        <v>25.5</v>
      </c>
      <c r="B54">
        <v>21.5818308632929</v>
      </c>
    </row>
    <row r="55" spans="1:2">
      <c r="A55">
        <v>26</v>
      </c>
      <c r="B55">
        <v>21.135459769697899</v>
      </c>
    </row>
    <row r="56" spans="1:2">
      <c r="A56">
        <v>26.5</v>
      </c>
      <c r="B56">
        <v>21.721036945269901</v>
      </c>
    </row>
    <row r="57" spans="1:2">
      <c r="A57">
        <v>27</v>
      </c>
      <c r="B57">
        <v>21.776680580575398</v>
      </c>
    </row>
    <row r="58" spans="1:2">
      <c r="A58">
        <v>27.5</v>
      </c>
      <c r="B58">
        <v>21.693207323970501</v>
      </c>
    </row>
    <row r="59" spans="1:2">
      <c r="A59">
        <v>28</v>
      </c>
      <c r="B59">
        <v>21.386715029902501</v>
      </c>
    </row>
    <row r="60" spans="1:2">
      <c r="A60">
        <v>28.5</v>
      </c>
      <c r="B60">
        <v>21.414603410205999</v>
      </c>
    </row>
    <row r="61" spans="1:2">
      <c r="A61">
        <v>29</v>
      </c>
      <c r="B61">
        <v>21.832308981958001</v>
      </c>
    </row>
    <row r="62" spans="1:2">
      <c r="A62">
        <v>29.5</v>
      </c>
      <c r="B62">
        <v>21.553969422909098</v>
      </c>
    </row>
    <row r="63" spans="1:2">
      <c r="A63">
        <v>30</v>
      </c>
      <c r="B63">
        <v>21.6375269273634</v>
      </c>
    </row>
    <row r="64" spans="1:2">
      <c r="A64">
        <v>30.5</v>
      </c>
      <c r="B64">
        <v>21.776680580575398</v>
      </c>
    </row>
    <row r="65" spans="1:2">
      <c r="A65">
        <v>31</v>
      </c>
      <c r="B65">
        <v>21.498241373942601</v>
      </c>
    </row>
    <row r="66" spans="1:2">
      <c r="A66">
        <v>31.5</v>
      </c>
      <c r="B66">
        <v>21.553969422909098</v>
      </c>
    </row>
    <row r="67" spans="1:2">
      <c r="A67">
        <v>32</v>
      </c>
      <c r="B67">
        <v>21.470369282420702</v>
      </c>
    </row>
    <row r="68" spans="1:2">
      <c r="A68">
        <v>32.5</v>
      </c>
      <c r="B68">
        <v>21.275101107086499</v>
      </c>
    </row>
    <row r="69" spans="1:2">
      <c r="A69">
        <v>33</v>
      </c>
      <c r="B69">
        <v>21.804500069345998</v>
      </c>
    </row>
    <row r="70" spans="1:2">
      <c r="A70">
        <v>33.5</v>
      </c>
      <c r="B70">
        <v>21.832308981958001</v>
      </c>
    </row>
    <row r="71" spans="1:2">
      <c r="A71">
        <v>34</v>
      </c>
      <c r="B71">
        <v>21.776680580575398</v>
      </c>
    </row>
    <row r="72" spans="1:2">
      <c r="A72">
        <v>34.5</v>
      </c>
      <c r="B72">
        <v>21.915710486764699</v>
      </c>
    </row>
    <row r="73" spans="1:2">
      <c r="A73">
        <v>35</v>
      </c>
      <c r="B73">
        <v>21.804500069345998</v>
      </c>
    </row>
    <row r="74" spans="1:2">
      <c r="A74">
        <v>35.5</v>
      </c>
      <c r="B74">
        <v>21.971282525101898</v>
      </c>
    </row>
    <row r="75" spans="1:2">
      <c r="A75">
        <v>36</v>
      </c>
      <c r="B75">
        <v>21.6375269273634</v>
      </c>
    </row>
    <row r="76" spans="1:2">
      <c r="A76">
        <v>36.5</v>
      </c>
      <c r="B76">
        <v>21.860112770921202</v>
      </c>
    </row>
    <row r="77" spans="1:2">
      <c r="A77">
        <v>37</v>
      </c>
      <c r="B77">
        <v>21.7488613568222</v>
      </c>
    </row>
    <row r="78" spans="1:2">
      <c r="A78">
        <v>37.5</v>
      </c>
      <c r="B78">
        <v>21.860112770921202</v>
      </c>
    </row>
    <row r="79" spans="1:2">
      <c r="A79">
        <v>38</v>
      </c>
      <c r="B79">
        <v>22.082371932726701</v>
      </c>
    </row>
    <row r="80" spans="1:2">
      <c r="A80">
        <v>38.5</v>
      </c>
      <c r="B80">
        <v>22.193382305670799</v>
      </c>
    </row>
    <row r="81" spans="1:2">
      <c r="A81">
        <v>39</v>
      </c>
      <c r="B81">
        <v>21.665367035030101</v>
      </c>
    </row>
    <row r="82" spans="1:2">
      <c r="A82">
        <v>39.5</v>
      </c>
      <c r="B82">
        <v>22.193382305670799</v>
      </c>
    </row>
    <row r="83" spans="1:2">
      <c r="A83">
        <v>40</v>
      </c>
      <c r="B83">
        <v>21.9990610022687</v>
      </c>
    </row>
    <row r="84" spans="1:2">
      <c r="A84">
        <v>40.5</v>
      </c>
      <c r="B84">
        <v>21.971282525101898</v>
      </c>
    </row>
    <row r="85" spans="1:2">
      <c r="A85">
        <v>41</v>
      </c>
      <c r="B85">
        <v>21.804500069345998</v>
      </c>
    </row>
    <row r="86" spans="1:2">
      <c r="A86">
        <v>41.5</v>
      </c>
      <c r="B86">
        <v>22.054608397064499</v>
      </c>
    </row>
    <row r="87" spans="1:2">
      <c r="A87">
        <v>42</v>
      </c>
      <c r="B87">
        <v>22.165638404729901</v>
      </c>
    </row>
    <row r="88" spans="1:2">
      <c r="A88">
        <v>42.5</v>
      </c>
      <c r="B88">
        <v>22.248860971752801</v>
      </c>
    </row>
    <row r="89" spans="1:2">
      <c r="A89">
        <v>43</v>
      </c>
      <c r="B89">
        <v>22.359755250576999</v>
      </c>
    </row>
    <row r="90" spans="1:2">
      <c r="A90">
        <v>43.5</v>
      </c>
      <c r="B90">
        <v>22.415171195018001</v>
      </c>
    </row>
    <row r="91" spans="1:2">
      <c r="A91">
        <v>44</v>
      </c>
      <c r="B91">
        <v>22.3320347747649</v>
      </c>
    </row>
    <row r="92" spans="1:2">
      <c r="A92">
        <v>44.5</v>
      </c>
      <c r="B92">
        <v>22.415171195018001</v>
      </c>
    </row>
    <row r="93" spans="1:2">
      <c r="A93">
        <v>45</v>
      </c>
      <c r="B93">
        <v>22.525952335171599</v>
      </c>
    </row>
    <row r="94" spans="1:2">
      <c r="A94">
        <v>45.5</v>
      </c>
      <c r="B94">
        <v>22.248860971752801</v>
      </c>
    </row>
    <row r="95" spans="1:2">
      <c r="A95">
        <v>46</v>
      </c>
      <c r="B95">
        <v>22.165638404729901</v>
      </c>
    </row>
    <row r="96" spans="1:2">
      <c r="A96">
        <v>46.5</v>
      </c>
      <c r="B96">
        <v>22.498265370677899</v>
      </c>
    </row>
    <row r="97" spans="1:2">
      <c r="A97">
        <v>47</v>
      </c>
      <c r="B97">
        <v>22.774940765161301</v>
      </c>
    </row>
    <row r="98" spans="1:2">
      <c r="A98">
        <v>47.5</v>
      </c>
      <c r="B98">
        <v>22.664323800464899</v>
      </c>
    </row>
    <row r="99" spans="1:2">
      <c r="A99">
        <v>48</v>
      </c>
      <c r="B99">
        <v>22.5536346884168</v>
      </c>
    </row>
    <row r="100" spans="1:2">
      <c r="A100">
        <v>48.5</v>
      </c>
      <c r="B100">
        <v>22.940736502171699</v>
      </c>
    </row>
    <row r="101" spans="1:2">
      <c r="A101">
        <v>49</v>
      </c>
      <c r="B101">
        <v>22.8578582800554</v>
      </c>
    </row>
    <row r="102" spans="1:2">
      <c r="A102">
        <v>49.5</v>
      </c>
      <c r="B102">
        <v>23.0787774657495</v>
      </c>
    </row>
    <row r="103" spans="1:2">
      <c r="A103">
        <v>50</v>
      </c>
      <c r="B103">
        <v>23.161553614628801</v>
      </c>
    </row>
    <row r="104" spans="1:2">
      <c r="A104">
        <v>50.5</v>
      </c>
      <c r="B104">
        <v>23.271862149098201</v>
      </c>
    </row>
    <row r="105" spans="1:2">
      <c r="A105">
        <v>51</v>
      </c>
      <c r="B105">
        <v>23.299427740229898</v>
      </c>
    </row>
    <row r="106" spans="1:2">
      <c r="A106">
        <v>51.5</v>
      </c>
      <c r="B106">
        <v>23.244292500112302</v>
      </c>
    </row>
    <row r="107" spans="1:2">
      <c r="A107">
        <v>52</v>
      </c>
      <c r="B107">
        <v>23.326989294002601</v>
      </c>
    </row>
    <row r="108" spans="1:2">
      <c r="A108">
        <v>52.5</v>
      </c>
      <c r="B108">
        <v>23.547349589711299</v>
      </c>
    </row>
    <row r="109" spans="1:2">
      <c r="A109">
        <v>53</v>
      </c>
      <c r="B109">
        <v>23.326989294002601</v>
      </c>
    </row>
    <row r="110" spans="1:2">
      <c r="A110">
        <v>53.5</v>
      </c>
      <c r="B110">
        <v>23.712460085670699</v>
      </c>
    </row>
    <row r="111" spans="1:2">
      <c r="A111">
        <v>54</v>
      </c>
      <c r="B111">
        <v>23.959870046408199</v>
      </c>
    </row>
    <row r="112" spans="1:2">
      <c r="A112">
        <v>54.5</v>
      </c>
      <c r="B112">
        <v>23.987340847935101</v>
      </c>
    </row>
    <row r="113" spans="1:2">
      <c r="A113">
        <v>55</v>
      </c>
      <c r="B113">
        <v>24.152103070167101</v>
      </c>
    </row>
    <row r="114" spans="1:2">
      <c r="A114">
        <v>55.5</v>
      </c>
      <c r="B114">
        <v>24.069737546693901</v>
      </c>
    </row>
    <row r="115" spans="1:2">
      <c r="A115">
        <v>56</v>
      </c>
      <c r="B115">
        <v>23.849945813321099</v>
      </c>
    </row>
    <row r="116" spans="1:2">
      <c r="A116">
        <v>56.5</v>
      </c>
      <c r="B116">
        <v>24.289307596361802</v>
      </c>
    </row>
    <row r="117" spans="1:2">
      <c r="A117">
        <v>57</v>
      </c>
      <c r="B117">
        <v>24.508666457326701</v>
      </c>
    </row>
    <row r="118" spans="1:2">
      <c r="A118">
        <v>57.5</v>
      </c>
      <c r="B118">
        <v>24.426429628580099</v>
      </c>
    </row>
    <row r="119" spans="1:2">
      <c r="A119">
        <v>58</v>
      </c>
      <c r="B119">
        <v>24.974149403127999</v>
      </c>
    </row>
    <row r="120" spans="1:2">
      <c r="A120">
        <v>58.5</v>
      </c>
      <c r="B120">
        <v>25.001508767267602</v>
      </c>
    </row>
    <row r="121" spans="1:2">
      <c r="A121">
        <v>59</v>
      </c>
      <c r="B121">
        <v>25.220253743958502</v>
      </c>
    </row>
    <row r="122" spans="1:2">
      <c r="A122">
        <v>59.5</v>
      </c>
      <c r="B122">
        <v>25.411514588028801</v>
      </c>
    </row>
    <row r="123" spans="1:2">
      <c r="A123">
        <v>60</v>
      </c>
      <c r="B123">
        <v>25.466141911356999</v>
      </c>
    </row>
    <row r="124" spans="1:2">
      <c r="A124">
        <v>60.5</v>
      </c>
      <c r="B124">
        <v>25.793692443806901</v>
      </c>
    </row>
    <row r="125" spans="1:2">
      <c r="A125">
        <v>61</v>
      </c>
      <c r="B125">
        <v>25.984618180397302</v>
      </c>
    </row>
    <row r="126" spans="1:2">
      <c r="A126">
        <v>61.5</v>
      </c>
      <c r="B126">
        <v>26.039146780565599</v>
      </c>
    </row>
    <row r="127" spans="1:2">
      <c r="A127">
        <v>62</v>
      </c>
      <c r="B127">
        <v>26.229945984906902</v>
      </c>
    </row>
    <row r="128" spans="1:2">
      <c r="A128">
        <v>62.5</v>
      </c>
      <c r="B128">
        <v>26.8290380986146</v>
      </c>
    </row>
    <row r="129" spans="1:2">
      <c r="A129">
        <v>63</v>
      </c>
      <c r="B129">
        <v>26.8834671928389</v>
      </c>
    </row>
    <row r="130" spans="1:2">
      <c r="A130">
        <v>63.5</v>
      </c>
      <c r="B130">
        <v>27.101120481166099</v>
      </c>
    </row>
    <row r="131" spans="1:2">
      <c r="A131">
        <v>64</v>
      </c>
      <c r="B131">
        <v>27.2643073003829</v>
      </c>
    </row>
    <row r="132" spans="1:2">
      <c r="A132">
        <v>64.5</v>
      </c>
      <c r="B132">
        <v>27.7536659332171</v>
      </c>
    </row>
    <row r="133" spans="1:2">
      <c r="A133">
        <v>65</v>
      </c>
      <c r="B133">
        <v>27.971077519010901</v>
      </c>
    </row>
    <row r="134" spans="1:2">
      <c r="A134">
        <v>65.5</v>
      </c>
      <c r="B134">
        <v>28.297129176599299</v>
      </c>
    </row>
    <row r="135" spans="1:2">
      <c r="A135">
        <v>66</v>
      </c>
      <c r="B135">
        <v>28.595962895269199</v>
      </c>
    </row>
    <row r="136" spans="1:2">
      <c r="A136">
        <v>66.5</v>
      </c>
      <c r="B136">
        <v>28.704622101822999</v>
      </c>
    </row>
    <row r="137" spans="1:2">
      <c r="A137">
        <v>67</v>
      </c>
      <c r="B137">
        <v>29.2479061467943</v>
      </c>
    </row>
    <row r="138" spans="1:2">
      <c r="A138">
        <v>67.5</v>
      </c>
      <c r="B138">
        <v>29.709749559616299</v>
      </c>
    </row>
    <row r="139" spans="1:2">
      <c r="A139">
        <v>68</v>
      </c>
      <c r="B139">
        <v>29.9271292915545</v>
      </c>
    </row>
    <row r="140" spans="1:2">
      <c r="A140">
        <v>68.5</v>
      </c>
      <c r="B140">
        <v>30.4163808979152</v>
      </c>
    </row>
    <row r="141" spans="1:2">
      <c r="A141">
        <v>69</v>
      </c>
      <c r="B141">
        <v>30.878717345061101</v>
      </c>
    </row>
    <row r="142" spans="1:2">
      <c r="A142">
        <v>69.5</v>
      </c>
      <c r="B142">
        <v>31.232484228273002</v>
      </c>
    </row>
    <row r="143" spans="1:2">
      <c r="A143">
        <v>70</v>
      </c>
      <c r="B143">
        <v>31.722700711445601</v>
      </c>
    </row>
    <row r="144" spans="1:2">
      <c r="A144">
        <v>70.5</v>
      </c>
      <c r="B144">
        <v>32.186177721256598</v>
      </c>
    </row>
    <row r="145" spans="1:2">
      <c r="A145">
        <v>71</v>
      </c>
      <c r="B145">
        <v>32.459060325159498</v>
      </c>
    </row>
    <row r="146" spans="1:2">
      <c r="A146">
        <v>71.5</v>
      </c>
      <c r="B146">
        <v>33.060165385375697</v>
      </c>
    </row>
    <row r="147" spans="1:2">
      <c r="A147">
        <v>72</v>
      </c>
      <c r="B147">
        <v>33.662442835700702</v>
      </c>
    </row>
    <row r="148" spans="1:2">
      <c r="A148">
        <v>72.5</v>
      </c>
      <c r="B148">
        <v>34.321031140701898</v>
      </c>
    </row>
    <row r="149" spans="1:2">
      <c r="A149">
        <v>73</v>
      </c>
      <c r="B149">
        <v>34.761124089048501</v>
      </c>
    </row>
    <row r="150" spans="1:2">
      <c r="A150">
        <v>73.5</v>
      </c>
      <c r="B150">
        <v>35.119376602051297</v>
      </c>
    </row>
    <row r="151" spans="1:2">
      <c r="A151">
        <v>74</v>
      </c>
      <c r="B151">
        <v>35.893292529761702</v>
      </c>
    </row>
    <row r="152" spans="1:2">
      <c r="A152">
        <v>74.5</v>
      </c>
      <c r="B152">
        <v>36.198266139327202</v>
      </c>
    </row>
    <row r="153" spans="1:2">
      <c r="A153">
        <v>75</v>
      </c>
      <c r="B153">
        <v>36.977189639551398</v>
      </c>
    </row>
    <row r="154" spans="1:2">
      <c r="A154">
        <v>75.5</v>
      </c>
      <c r="B154">
        <v>37.032982808331397</v>
      </c>
    </row>
    <row r="155" spans="1:2">
      <c r="A155">
        <v>76</v>
      </c>
      <c r="B155">
        <v>38.012906398355703</v>
      </c>
    </row>
    <row r="156" spans="1:2">
      <c r="A156">
        <v>76.5</v>
      </c>
      <c r="B156">
        <v>38.491494700312003</v>
      </c>
    </row>
    <row r="157" spans="1:2">
      <c r="A157">
        <v>77</v>
      </c>
      <c r="B157">
        <v>38.576135809661302</v>
      </c>
    </row>
    <row r="158" spans="1:2">
      <c r="A158">
        <v>77.5</v>
      </c>
      <c r="B158">
        <v>39.227061654223903</v>
      </c>
    </row>
    <row r="159" spans="1:2">
      <c r="A159">
        <v>78</v>
      </c>
      <c r="B159">
        <v>39.340633313248297</v>
      </c>
    </row>
    <row r="160" spans="1:2">
      <c r="A160">
        <v>78.5</v>
      </c>
      <c r="B160">
        <v>39.653537744276797</v>
      </c>
    </row>
    <row r="161" spans="1:2">
      <c r="A161">
        <v>79</v>
      </c>
      <c r="B161">
        <v>40.024471053660299</v>
      </c>
    </row>
    <row r="162" spans="1:2">
      <c r="A162">
        <v>79.5</v>
      </c>
      <c r="B162">
        <v>40.482753972173597</v>
      </c>
    </row>
    <row r="163" spans="1:2">
      <c r="A163">
        <v>80</v>
      </c>
      <c r="B163">
        <v>40.282011172515503</v>
      </c>
    </row>
    <row r="164" spans="1:2">
      <c r="A164">
        <v>80.5</v>
      </c>
      <c r="B164">
        <v>40.396673784542102</v>
      </c>
    </row>
    <row r="165" spans="1:2">
      <c r="A165">
        <v>81</v>
      </c>
      <c r="B165">
        <v>40.425360285846601</v>
      </c>
    </row>
    <row r="166" spans="1:2">
      <c r="A166">
        <v>81.5</v>
      </c>
      <c r="B166">
        <v>40.827782433746499</v>
      </c>
    </row>
    <row r="167" spans="1:2">
      <c r="A167">
        <v>82</v>
      </c>
      <c r="B167">
        <v>40.827782433746499</v>
      </c>
    </row>
    <row r="168" spans="1:2">
      <c r="A168">
        <v>82.5</v>
      </c>
      <c r="B168">
        <v>40.827782433746499</v>
      </c>
    </row>
    <row r="169" spans="1:2">
      <c r="A169">
        <v>83</v>
      </c>
      <c r="B169">
        <v>40.798984527773001</v>
      </c>
    </row>
    <row r="170" spans="1:2">
      <c r="A170">
        <v>83.5</v>
      </c>
      <c r="B170">
        <v>40.482753972173597</v>
      </c>
    </row>
    <row r="171" spans="1:2">
      <c r="A171">
        <v>84</v>
      </c>
      <c r="B171">
        <v>40.6838792500184</v>
      </c>
    </row>
    <row r="172" spans="1:2">
      <c r="A172">
        <v>84.5</v>
      </c>
      <c r="B172">
        <v>40.167472021496501</v>
      </c>
    </row>
    <row r="173" spans="1:2">
      <c r="A173">
        <v>85</v>
      </c>
      <c r="B173">
        <v>40.396673784542102</v>
      </c>
    </row>
    <row r="174" spans="1:2">
      <c r="A174">
        <v>85.5</v>
      </c>
      <c r="B174">
        <v>40.224726248127702</v>
      </c>
    </row>
    <row r="175" spans="1:2">
      <c r="A175">
        <v>86</v>
      </c>
      <c r="B175">
        <v>39.739028297825399</v>
      </c>
    </row>
    <row r="176" spans="1:2">
      <c r="A176">
        <v>86.5</v>
      </c>
      <c r="B176">
        <v>39.881655492357403</v>
      </c>
    </row>
    <row r="177" spans="1:2">
      <c r="A177">
        <v>87</v>
      </c>
      <c r="B177">
        <v>39.710523228257998</v>
      </c>
    </row>
    <row r="178" spans="1:2">
      <c r="A178">
        <v>87.5</v>
      </c>
      <c r="B178">
        <v>39.596581284158702</v>
      </c>
    </row>
    <row r="179" spans="1:2">
      <c r="A179">
        <v>88</v>
      </c>
      <c r="B179">
        <v>39.5112020388611</v>
      </c>
    </row>
    <row r="180" spans="1:2">
      <c r="A180">
        <v>88.5</v>
      </c>
      <c r="B180">
        <v>39.340633313248297</v>
      </c>
    </row>
    <row r="181" spans="1:2">
      <c r="A181">
        <v>89</v>
      </c>
      <c r="B181">
        <v>39.1419517444006</v>
      </c>
    </row>
    <row r="182" spans="1:2">
      <c r="A182">
        <v>89.5</v>
      </c>
      <c r="B182">
        <v>39.028573655906499</v>
      </c>
    </row>
    <row r="183" spans="1:2">
      <c r="A183">
        <v>90</v>
      </c>
      <c r="B183">
        <v>38.660840625212799</v>
      </c>
    </row>
    <row r="184" spans="1:2">
      <c r="A184">
        <v>90.5</v>
      </c>
      <c r="B184">
        <v>38.491494700312003</v>
      </c>
    </row>
    <row r="185" spans="1:2">
      <c r="A185">
        <v>91</v>
      </c>
      <c r="B185">
        <v>38.491494700312003</v>
      </c>
    </row>
    <row r="186" spans="1:2">
      <c r="A186">
        <v>91.5</v>
      </c>
      <c r="B186">
        <v>38.266054303582997</v>
      </c>
    </row>
    <row r="187" spans="1:2">
      <c r="A187">
        <v>92</v>
      </c>
      <c r="B187">
        <v>38.125353338413603</v>
      </c>
    </row>
    <row r="188" spans="1:2">
      <c r="A188">
        <v>92.5</v>
      </c>
      <c r="B188">
        <v>37.508076738871999</v>
      </c>
    </row>
    <row r="189" spans="1:2">
      <c r="A189">
        <v>93</v>
      </c>
      <c r="B189">
        <v>37.676141125667101</v>
      </c>
    </row>
    <row r="190" spans="1:2">
      <c r="A190">
        <v>93.5</v>
      </c>
      <c r="B190">
        <v>37.508076738871999</v>
      </c>
    </row>
    <row r="191" spans="1:2">
      <c r="A191">
        <v>94</v>
      </c>
      <c r="B191">
        <v>37.424118726881403</v>
      </c>
    </row>
    <row r="192" spans="1:2">
      <c r="A192">
        <v>94.5</v>
      </c>
      <c r="B192">
        <v>37.172551082549397</v>
      </c>
    </row>
    <row r="193" spans="1:2">
      <c r="A193">
        <v>95</v>
      </c>
      <c r="B193">
        <v>37.060884643676999</v>
      </c>
    </row>
    <row r="194" spans="1:2">
      <c r="A194">
        <v>95.5</v>
      </c>
      <c r="B194">
        <v>36.977189639551398</v>
      </c>
    </row>
    <row r="195" spans="1:2">
      <c r="A195">
        <v>96</v>
      </c>
      <c r="B195">
        <v>36.837806956113603</v>
      </c>
    </row>
    <row r="196" spans="1:2">
      <c r="A196">
        <v>96.5</v>
      </c>
      <c r="B196">
        <v>36.615060655823399</v>
      </c>
    </row>
    <row r="197" spans="1:2">
      <c r="A197">
        <v>97</v>
      </c>
      <c r="B197">
        <v>36.476009130205597</v>
      </c>
    </row>
    <row r="198" spans="1:2">
      <c r="A198">
        <v>97.5</v>
      </c>
      <c r="B198">
        <v>36.087302791610298</v>
      </c>
    </row>
    <row r="199" spans="1:2">
      <c r="A199">
        <v>98</v>
      </c>
      <c r="B199">
        <v>36.226017319356998</v>
      </c>
    </row>
    <row r="200" spans="1:2">
      <c r="A200">
        <v>98.5</v>
      </c>
      <c r="B200">
        <v>36.087302791610298</v>
      </c>
    </row>
    <row r="201" spans="1:2">
      <c r="A201">
        <v>99</v>
      </c>
      <c r="B201">
        <v>35.782529124325997</v>
      </c>
    </row>
    <row r="202" spans="1:2">
      <c r="A202">
        <v>99.5</v>
      </c>
      <c r="B202">
        <v>35.754850646708299</v>
      </c>
    </row>
    <row r="203" spans="1:2">
      <c r="A203">
        <v>100</v>
      </c>
      <c r="B203">
        <v>35.257343125059897</v>
      </c>
    </row>
    <row r="204" spans="1:2">
      <c r="A204">
        <v>100.5</v>
      </c>
      <c r="B204">
        <v>35.367784869231201</v>
      </c>
    </row>
    <row r="205" spans="1:2">
      <c r="A205">
        <v>101</v>
      </c>
      <c r="B205">
        <v>35.1745524739678</v>
      </c>
    </row>
    <row r="206" spans="1:2">
      <c r="A206">
        <v>101.5</v>
      </c>
      <c r="B206">
        <v>35.146965276003101</v>
      </c>
    </row>
    <row r="207" spans="1:2">
      <c r="A207">
        <v>102</v>
      </c>
      <c r="B207">
        <v>34.953952442186299</v>
      </c>
    </row>
    <row r="208" spans="1:2">
      <c r="A208">
        <v>102.5</v>
      </c>
      <c r="B208">
        <v>34.8988378084507</v>
      </c>
    </row>
    <row r="209" spans="1:2">
      <c r="A209">
        <v>103</v>
      </c>
      <c r="B209">
        <v>34.623500852767798</v>
      </c>
    </row>
    <row r="210" spans="1:2">
      <c r="A210">
        <v>103.5</v>
      </c>
      <c r="B210">
        <v>34.211142704846999</v>
      </c>
    </row>
    <row r="211" spans="1:2">
      <c r="A211">
        <v>104</v>
      </c>
      <c r="B211">
        <v>34.623500852767798</v>
      </c>
    </row>
    <row r="212" spans="1:2">
      <c r="A212">
        <v>104.5</v>
      </c>
      <c r="B212">
        <v>34.403483249296698</v>
      </c>
    </row>
    <row r="213" spans="1:2">
      <c r="A213">
        <v>105</v>
      </c>
      <c r="B213">
        <v>34.018959148181203</v>
      </c>
    </row>
    <row r="214" spans="1:2">
      <c r="A214">
        <v>105.5</v>
      </c>
      <c r="B214">
        <v>34.128758750153402</v>
      </c>
    </row>
    <row r="215" spans="1:2">
      <c r="A215">
        <v>106</v>
      </c>
      <c r="B215">
        <v>33.580236787402697</v>
      </c>
    </row>
    <row r="216" spans="1:2">
      <c r="A216">
        <v>106.5</v>
      </c>
      <c r="B216">
        <v>33.854353756973097</v>
      </c>
    </row>
    <row r="217" spans="1:2">
      <c r="A217">
        <v>107</v>
      </c>
      <c r="B217">
        <v>33.689848621574001</v>
      </c>
    </row>
    <row r="218" spans="1:2">
      <c r="A218">
        <v>107.5</v>
      </c>
      <c r="B218">
        <v>33.2516600652392</v>
      </c>
    </row>
    <row r="219" spans="1:2">
      <c r="A219">
        <v>108</v>
      </c>
      <c r="B219">
        <v>33.580236787402697</v>
      </c>
    </row>
    <row r="220" spans="1:2">
      <c r="A220">
        <v>108.5</v>
      </c>
      <c r="B220">
        <v>33.2516600652392</v>
      </c>
    </row>
    <row r="221" spans="1:2">
      <c r="A221">
        <v>109</v>
      </c>
      <c r="B221">
        <v>33.333770131125398</v>
      </c>
    </row>
    <row r="222" spans="1:2">
      <c r="A222">
        <v>109.5</v>
      </c>
      <c r="B222">
        <v>33.169578253629801</v>
      </c>
    </row>
    <row r="223" spans="1:2">
      <c r="A223">
        <v>110</v>
      </c>
      <c r="B223">
        <v>32.595578625966297</v>
      </c>
    </row>
    <row r="224" spans="1:2">
      <c r="A224">
        <v>110.5</v>
      </c>
      <c r="B224">
        <v>32.978130005641397</v>
      </c>
    </row>
    <row r="225" spans="1:2">
      <c r="A225">
        <v>111</v>
      </c>
      <c r="B225">
        <v>32.704833123205702</v>
      </c>
    </row>
    <row r="226" spans="1:2">
      <c r="A226">
        <v>111.5</v>
      </c>
      <c r="B226">
        <v>32.595578625966297</v>
      </c>
    </row>
    <row r="227" spans="1:2">
      <c r="A227">
        <v>112</v>
      </c>
      <c r="B227">
        <v>32.595578625966297</v>
      </c>
    </row>
    <row r="228" spans="1:2">
      <c r="A228">
        <v>112.5</v>
      </c>
      <c r="B228">
        <v>32.5409670696978</v>
      </c>
    </row>
    <row r="229" spans="1:2">
      <c r="A229">
        <v>113</v>
      </c>
      <c r="B229">
        <v>32.022537063404599</v>
      </c>
    </row>
    <row r="230" spans="1:2">
      <c r="A230">
        <v>113.5</v>
      </c>
      <c r="B230">
        <v>32.2680184204456</v>
      </c>
    </row>
    <row r="231" spans="1:2">
      <c r="A231">
        <v>114</v>
      </c>
      <c r="B231">
        <v>31.995271870211202</v>
      </c>
    </row>
    <row r="232" spans="1:2">
      <c r="A232">
        <v>114.5</v>
      </c>
      <c r="B232">
        <v>32.104348970850502</v>
      </c>
    </row>
    <row r="233" spans="1:2">
      <c r="A233">
        <v>115</v>
      </c>
      <c r="B233">
        <v>31.5592423370489</v>
      </c>
    </row>
    <row r="234" spans="1:2">
      <c r="A234">
        <v>115.5</v>
      </c>
      <c r="B234">
        <v>31.586480543744301</v>
      </c>
    </row>
    <row r="235" spans="1:2">
      <c r="A235">
        <v>116</v>
      </c>
      <c r="B235">
        <v>31.314155673185901</v>
      </c>
    </row>
    <row r="236" spans="1:2">
      <c r="A236">
        <v>116.5</v>
      </c>
      <c r="B236">
        <v>31.640966991384801</v>
      </c>
    </row>
    <row r="237" spans="1:2">
      <c r="A237">
        <v>117</v>
      </c>
      <c r="B237">
        <v>31.504765239775399</v>
      </c>
    </row>
    <row r="238" spans="1:2">
      <c r="A238">
        <v>117.5</v>
      </c>
      <c r="B238">
        <v>31.1236096718862</v>
      </c>
    </row>
    <row r="239" spans="1:2">
      <c r="A239">
        <v>118</v>
      </c>
      <c r="B239">
        <v>31.368606760936199</v>
      </c>
    </row>
    <row r="240" spans="1:2">
      <c r="A240">
        <v>118.5</v>
      </c>
      <c r="B240">
        <v>31.232484228273002</v>
      </c>
    </row>
    <row r="241" spans="1:2">
      <c r="A241">
        <v>119</v>
      </c>
      <c r="B241">
        <v>31.0963956348854</v>
      </c>
    </row>
    <row r="242" spans="1:2">
      <c r="A242">
        <v>119.5</v>
      </c>
      <c r="B242">
        <v>30.960333661002199</v>
      </c>
    </row>
    <row r="243" spans="1:2">
      <c r="A243">
        <v>120</v>
      </c>
      <c r="B243">
        <v>31.014755809496702</v>
      </c>
    </row>
    <row r="244" spans="1:2">
      <c r="A244">
        <v>120.5</v>
      </c>
      <c r="B244">
        <v>30.7699062869195</v>
      </c>
    </row>
    <row r="245" spans="1:2">
      <c r="A245">
        <v>121</v>
      </c>
      <c r="B245">
        <v>30.7699062869195</v>
      </c>
    </row>
    <row r="246" spans="1:2">
      <c r="A246">
        <v>121.5</v>
      </c>
      <c r="B246">
        <v>30.525139310656701</v>
      </c>
    </row>
    <row r="247" spans="1:2">
      <c r="A247">
        <v>122</v>
      </c>
      <c r="B247">
        <v>30.661112583207501</v>
      </c>
    </row>
    <row r="248" spans="1:2">
      <c r="A248">
        <v>122.5</v>
      </c>
      <c r="B248">
        <v>30.443573128819398</v>
      </c>
    </row>
    <row r="249" spans="1:2">
      <c r="A249">
        <v>123</v>
      </c>
      <c r="B249">
        <v>30.470760942797401</v>
      </c>
    </row>
    <row r="250" spans="1:2">
      <c r="A250">
        <v>123.5</v>
      </c>
      <c r="B250">
        <v>30.144546586702202</v>
      </c>
    </row>
    <row r="251" spans="1:2">
      <c r="A251">
        <v>124</v>
      </c>
      <c r="B251">
        <v>30.280453796901199</v>
      </c>
    </row>
    <row r="252" spans="1:2">
      <c r="A252">
        <v>124.5</v>
      </c>
      <c r="B252">
        <v>30.144546586702202</v>
      </c>
    </row>
    <row r="253" spans="1:2">
      <c r="A253">
        <v>125</v>
      </c>
      <c r="B253">
        <v>30.063008850557701</v>
      </c>
    </row>
    <row r="254" spans="1:2">
      <c r="A254">
        <v>125.5</v>
      </c>
      <c r="B254">
        <v>29.981477119433301</v>
      </c>
    </row>
    <row r="255" spans="1:2">
      <c r="A255">
        <v>126</v>
      </c>
      <c r="B255">
        <v>29.954302904033302</v>
      </c>
    </row>
    <row r="256" spans="1:2">
      <c r="A256">
        <v>126.5</v>
      </c>
      <c r="B256">
        <v>29.5467318138938</v>
      </c>
    </row>
    <row r="257" spans="1:2">
      <c r="A257">
        <v>127</v>
      </c>
      <c r="B257">
        <v>29.6282388402912</v>
      </c>
    </row>
    <row r="258" spans="1:2">
      <c r="A258">
        <v>127.5</v>
      </c>
      <c r="B258">
        <v>29.302233861469301</v>
      </c>
    </row>
    <row r="259" spans="1:2">
      <c r="A259">
        <v>128</v>
      </c>
      <c r="B259">
        <v>29.329398037213998</v>
      </c>
    </row>
    <row r="260" spans="1:2">
      <c r="A260">
        <v>128.5</v>
      </c>
      <c r="B260">
        <v>29.5467318138938</v>
      </c>
    </row>
    <row r="261" spans="1:2">
      <c r="A261">
        <v>129</v>
      </c>
      <c r="B261">
        <v>29.356567751171202</v>
      </c>
    </row>
    <row r="262" spans="1:2">
      <c r="A262">
        <v>129.5</v>
      </c>
      <c r="B262">
        <v>29.383732410371501</v>
      </c>
    </row>
    <row r="263" spans="1:2">
      <c r="A263">
        <v>130</v>
      </c>
      <c r="B263">
        <v>29.302233861469301</v>
      </c>
    </row>
    <row r="264" spans="1:2">
      <c r="A264">
        <v>130.5</v>
      </c>
      <c r="B264">
        <v>28.976260223362001</v>
      </c>
    </row>
    <row r="265" spans="1:2">
      <c r="A265">
        <v>131</v>
      </c>
      <c r="B265">
        <v>29.166410621746198</v>
      </c>
    </row>
    <row r="266" spans="1:2">
      <c r="A266">
        <v>131.5</v>
      </c>
      <c r="B266">
        <v>28.921935034681599</v>
      </c>
    </row>
    <row r="267" spans="1:2">
      <c r="A267">
        <v>132</v>
      </c>
      <c r="B267">
        <v>28.921935034681599</v>
      </c>
    </row>
    <row r="268" spans="1:2">
      <c r="A268">
        <v>132.5</v>
      </c>
      <c r="B268">
        <v>28.949097624561801</v>
      </c>
    </row>
    <row r="269" spans="1:2">
      <c r="A269">
        <v>133</v>
      </c>
      <c r="B269">
        <v>28.867604513301298</v>
      </c>
    </row>
    <row r="270" spans="1:2">
      <c r="A270">
        <v>133.5</v>
      </c>
      <c r="B270">
        <v>28.7317851983127</v>
      </c>
    </row>
    <row r="271" spans="1:2">
      <c r="A271">
        <v>134</v>
      </c>
      <c r="B271">
        <v>28.595962895269199</v>
      </c>
    </row>
    <row r="272" spans="1:2">
      <c r="A272">
        <v>134.5</v>
      </c>
      <c r="B272">
        <v>28.704622101822999</v>
      </c>
    </row>
    <row r="273" spans="1:2">
      <c r="A273">
        <v>135</v>
      </c>
      <c r="B273">
        <v>28.487300491881498</v>
      </c>
    </row>
    <row r="274" spans="1:2">
      <c r="A274">
        <v>135.5</v>
      </c>
      <c r="B274">
        <v>28.568793655934201</v>
      </c>
    </row>
    <row r="275" spans="1:2">
      <c r="A275">
        <v>136</v>
      </c>
      <c r="B275">
        <v>28.460130292635998</v>
      </c>
    </row>
    <row r="276" spans="1:2">
      <c r="A276">
        <v>136.5</v>
      </c>
      <c r="B276">
        <v>28.405799647087498</v>
      </c>
    </row>
    <row r="277" spans="1:2">
      <c r="A277">
        <v>137</v>
      </c>
      <c r="B277">
        <v>28.025421750556401</v>
      </c>
    </row>
    <row r="278" spans="1:2">
      <c r="A278">
        <v>137.5</v>
      </c>
      <c r="B278">
        <v>28.378633864096699</v>
      </c>
    </row>
    <row r="279" spans="1:2">
      <c r="A279">
        <v>138</v>
      </c>
      <c r="B279">
        <v>28.134109204535701</v>
      </c>
    </row>
    <row r="280" spans="1:2">
      <c r="A280">
        <v>138.5</v>
      </c>
      <c r="B280">
        <v>28.188452683465901</v>
      </c>
    </row>
    <row r="281" spans="1:2">
      <c r="A281">
        <v>139</v>
      </c>
      <c r="B281">
        <v>27.672124177985399</v>
      </c>
    </row>
    <row r="282" spans="1:2">
      <c r="A282">
        <v>139.5</v>
      </c>
      <c r="B282">
        <v>28.079769140124199</v>
      </c>
    </row>
    <row r="283" spans="1:2">
      <c r="A283">
        <v>140</v>
      </c>
      <c r="B283">
        <v>27.699303724690999</v>
      </c>
    </row>
    <row r="284" spans="1:2">
      <c r="A284">
        <v>140.5</v>
      </c>
      <c r="B284">
        <v>27.8895515573764</v>
      </c>
    </row>
    <row r="285" spans="1:2">
      <c r="A285">
        <v>141</v>
      </c>
      <c r="B285">
        <v>27.454648177366099</v>
      </c>
    </row>
    <row r="286" spans="1:2">
      <c r="A286">
        <v>141.5</v>
      </c>
      <c r="B286">
        <v>27.4818343622185</v>
      </c>
    </row>
    <row r="287" spans="1:2">
      <c r="A287">
        <v>142</v>
      </c>
      <c r="B287">
        <v>27.427461070553999</v>
      </c>
    </row>
    <row r="288" spans="1:2">
      <c r="A288">
        <v>142.5</v>
      </c>
      <c r="B288">
        <v>27.6449438732887</v>
      </c>
    </row>
    <row r="289" spans="1:2">
      <c r="A289">
        <v>143</v>
      </c>
      <c r="B289">
        <v>27.373078699658699</v>
      </c>
    </row>
    <row r="290" spans="1:2">
      <c r="A290">
        <v>143.5</v>
      </c>
      <c r="B290">
        <v>27.400273021287401</v>
      </c>
    </row>
    <row r="291" spans="1:2">
      <c r="A291">
        <v>144</v>
      </c>
      <c r="B291">
        <v>27.6449438732887</v>
      </c>
    </row>
    <row r="292" spans="1:2">
      <c r="A292">
        <v>144.5</v>
      </c>
      <c r="B292">
        <v>27.345888703803599</v>
      </c>
    </row>
    <row r="293" spans="1:2">
      <c r="A293">
        <v>145</v>
      </c>
      <c r="B293">
        <v>27.101120481166099</v>
      </c>
    </row>
    <row r="294" spans="1:2">
      <c r="A294">
        <v>145.5</v>
      </c>
      <c r="B294">
        <v>27.2643073003829</v>
      </c>
    </row>
    <row r="295" spans="1:2">
      <c r="A295">
        <v>146</v>
      </c>
      <c r="B295">
        <v>26.8018241284542</v>
      </c>
    </row>
    <row r="296" spans="1:2">
      <c r="A296">
        <v>146.5</v>
      </c>
      <c r="B296">
        <v>27.1555188525159</v>
      </c>
    </row>
    <row r="297" spans="1:2">
      <c r="A297">
        <v>147</v>
      </c>
      <c r="B297">
        <v>27.128320250797099</v>
      </c>
    </row>
    <row r="298" spans="1:2">
      <c r="A298">
        <v>147.5</v>
      </c>
      <c r="B298">
        <v>27.1555188525159</v>
      </c>
    </row>
    <row r="299" spans="1:2">
      <c r="A299">
        <v>148</v>
      </c>
      <c r="B299">
        <v>26.856255989188998</v>
      </c>
    </row>
    <row r="300" spans="1:2">
      <c r="A300">
        <v>148.5</v>
      </c>
      <c r="B300">
        <v>26.747391926044099</v>
      </c>
    </row>
    <row r="301" spans="1:2">
      <c r="A301">
        <v>149</v>
      </c>
      <c r="B301">
        <v>26.8018241284542</v>
      </c>
    </row>
    <row r="302" spans="1:2">
      <c r="A302">
        <v>149.5</v>
      </c>
      <c r="B302">
        <v>26.9923040011262</v>
      </c>
    </row>
    <row r="303" spans="1:2">
      <c r="A303">
        <v>150</v>
      </c>
      <c r="B303">
        <v>26.937885563506899</v>
      </c>
    </row>
    <row r="304" spans="1:2">
      <c r="A304">
        <v>150.5</v>
      </c>
      <c r="B304">
        <v>26.692948588750099</v>
      </c>
    </row>
    <row r="305" spans="1:2">
      <c r="A305">
        <v>151</v>
      </c>
      <c r="B305">
        <v>26.8018241284542</v>
      </c>
    </row>
    <row r="306" spans="1:2">
      <c r="A306">
        <v>151.5</v>
      </c>
      <c r="B306">
        <v>26.692948588750099</v>
      </c>
    </row>
    <row r="307" spans="1:2">
      <c r="A307">
        <v>152</v>
      </c>
      <c r="B307">
        <v>26.584049113125701</v>
      </c>
    </row>
    <row r="308" spans="1:2">
      <c r="A308">
        <v>152.5</v>
      </c>
      <c r="B308">
        <v>26.611274968677801</v>
      </c>
    </row>
    <row r="309" spans="1:2">
      <c r="A309">
        <v>153</v>
      </c>
      <c r="B309">
        <v>26.556821679740501</v>
      </c>
    </row>
    <row r="310" spans="1:2">
      <c r="A310">
        <v>153.5</v>
      </c>
      <c r="B310">
        <v>26.393412159370101</v>
      </c>
    </row>
    <row r="311" spans="1:2">
      <c r="A311">
        <v>154</v>
      </c>
      <c r="B311">
        <v>25.984618180397302</v>
      </c>
    </row>
    <row r="312" spans="1:2">
      <c r="A312">
        <v>154.5</v>
      </c>
      <c r="B312">
        <v>26.4206548094044</v>
      </c>
    </row>
    <row r="313" spans="1:2">
      <c r="A313">
        <v>155</v>
      </c>
      <c r="B313">
        <v>26.175439175689402</v>
      </c>
    </row>
    <row r="314" spans="1:2">
      <c r="A314">
        <v>155.5</v>
      </c>
      <c r="B314">
        <v>25.9028046877064</v>
      </c>
    </row>
    <row r="315" spans="1:2">
      <c r="A315">
        <v>156</v>
      </c>
      <c r="B315">
        <v>26.066408088771102</v>
      </c>
    </row>
    <row r="316" spans="1:2">
      <c r="A316">
        <v>156.5</v>
      </c>
      <c r="B316">
        <v>26.175439175689402</v>
      </c>
    </row>
    <row r="317" spans="1:2">
      <c r="A317">
        <v>157</v>
      </c>
      <c r="B317">
        <v>26.011883484605999</v>
      </c>
    </row>
    <row r="318" spans="1:2">
      <c r="A318">
        <v>157.5</v>
      </c>
      <c r="B318">
        <v>26.011883484605999</v>
      </c>
    </row>
    <row r="319" spans="1:2">
      <c r="A319">
        <v>158</v>
      </c>
      <c r="B319">
        <v>25.984618180397302</v>
      </c>
    </row>
    <row r="320" spans="1:2">
      <c r="A320">
        <v>158.5</v>
      </c>
      <c r="B320">
        <v>25.984618180397302</v>
      </c>
    </row>
    <row r="321" spans="1:2">
      <c r="A321">
        <v>159</v>
      </c>
      <c r="B321">
        <v>26.039146780565599</v>
      </c>
    </row>
    <row r="322" spans="1:2">
      <c r="A322">
        <v>159.5</v>
      </c>
      <c r="B322">
        <v>25.930076140039201</v>
      </c>
    </row>
    <row r="323" spans="1:2">
      <c r="A323">
        <v>160</v>
      </c>
      <c r="B323">
        <v>25.984618180397302</v>
      </c>
    </row>
    <row r="324" spans="1:2">
      <c r="A324">
        <v>160.5</v>
      </c>
      <c r="B324">
        <v>25.875531145140101</v>
      </c>
    </row>
    <row r="325" spans="1:2">
      <c r="A325">
        <v>161</v>
      </c>
      <c r="B325">
        <v>25.793692443806901</v>
      </c>
    </row>
    <row r="326" spans="1:2">
      <c r="A326">
        <v>161.5</v>
      </c>
      <c r="B326">
        <v>25.9028046877064</v>
      </c>
    </row>
    <row r="327" spans="1:2">
      <c r="A327">
        <v>162</v>
      </c>
      <c r="B327">
        <v>25.793692443806901</v>
      </c>
    </row>
    <row r="328" spans="1:2">
      <c r="A328">
        <v>162.5</v>
      </c>
      <c r="B328">
        <v>25.548062142151998</v>
      </c>
    </row>
    <row r="329" spans="1:2">
      <c r="A329">
        <v>163</v>
      </c>
      <c r="B329">
        <v>25.6572544378927</v>
      </c>
    </row>
    <row r="330" spans="1:2">
      <c r="A330">
        <v>163.5</v>
      </c>
      <c r="B330">
        <v>25.302235597197399</v>
      </c>
    </row>
    <row r="331" spans="1:2">
      <c r="A331">
        <v>164</v>
      </c>
      <c r="B331">
        <v>25.165580858023901</v>
      </c>
    </row>
    <row r="332" spans="1:2">
      <c r="A332">
        <v>164.5</v>
      </c>
      <c r="B332">
        <v>25.629955830155399</v>
      </c>
    </row>
    <row r="333" spans="1:2">
      <c r="A333">
        <v>165</v>
      </c>
      <c r="B333">
        <v>25.602660256676899</v>
      </c>
    </row>
    <row r="334" spans="1:2">
      <c r="A334">
        <v>165.5</v>
      </c>
      <c r="B334">
        <v>25.493449268710901</v>
      </c>
    </row>
    <row r="335" spans="1:2">
      <c r="A335">
        <v>166</v>
      </c>
      <c r="B335">
        <v>25.302235597197399</v>
      </c>
    </row>
    <row r="336" spans="1:2">
      <c r="A336">
        <v>166.5</v>
      </c>
      <c r="B336">
        <v>25.138243128399701</v>
      </c>
    </row>
    <row r="337" spans="1:2">
      <c r="A337">
        <v>167</v>
      </c>
      <c r="B337">
        <v>25.3295631070601</v>
      </c>
    </row>
    <row r="338" spans="1:2">
      <c r="A338">
        <v>167.5</v>
      </c>
      <c r="B338">
        <v>25.138243128399701</v>
      </c>
    </row>
    <row r="339" spans="1:2">
      <c r="A339">
        <v>168</v>
      </c>
      <c r="B339">
        <v>25.083554316622301</v>
      </c>
    </row>
    <row r="340" spans="1:2">
      <c r="A340">
        <v>168.5</v>
      </c>
      <c r="B340">
        <v>25.192915944020299</v>
      </c>
    </row>
    <row r="341" spans="1:2">
      <c r="A341">
        <v>169</v>
      </c>
      <c r="B341">
        <v>25.0288600229945</v>
      </c>
    </row>
    <row r="342" spans="1:2">
      <c r="A342">
        <v>169.5</v>
      </c>
      <c r="B342">
        <v>25.2749108812597</v>
      </c>
    </row>
    <row r="343" spans="1:2">
      <c r="A343">
        <v>170</v>
      </c>
      <c r="B343">
        <v>24.755204470349899</v>
      </c>
    </row>
    <row r="344" spans="1:2">
      <c r="A344">
        <v>170.5</v>
      </c>
      <c r="B344">
        <v>25.110902734652701</v>
      </c>
    </row>
    <row r="345" spans="1:2">
      <c r="A345">
        <v>171</v>
      </c>
      <c r="B345">
        <v>25.0288600229945</v>
      </c>
    </row>
    <row r="346" spans="1:2">
      <c r="A346">
        <v>171.5</v>
      </c>
      <c r="B346">
        <v>24.974149403127999</v>
      </c>
    </row>
    <row r="347" spans="1:2">
      <c r="A347">
        <v>172</v>
      </c>
      <c r="B347">
        <v>24.508666457326701</v>
      </c>
    </row>
    <row r="348" spans="1:2">
      <c r="A348">
        <v>172.5</v>
      </c>
      <c r="B348">
        <v>24.946792593155799</v>
      </c>
    </row>
    <row r="349" spans="1:2">
      <c r="A349">
        <v>173</v>
      </c>
      <c r="B349">
        <v>25.0288600229945</v>
      </c>
    </row>
    <row r="350" spans="1:2">
      <c r="A350">
        <v>173.5</v>
      </c>
      <c r="B350">
        <v>24.700441807267001</v>
      </c>
    </row>
    <row r="351" spans="1:2">
      <c r="A351">
        <v>174</v>
      </c>
      <c r="B351">
        <v>24.974149403127999</v>
      </c>
    </row>
    <row r="352" spans="1:2">
      <c r="A352">
        <v>174.5</v>
      </c>
      <c r="B352">
        <v>24.426429628580099</v>
      </c>
    </row>
    <row r="353" spans="1:2">
      <c r="A353">
        <v>175</v>
      </c>
      <c r="B353">
        <v>24.837331727773002</v>
      </c>
    </row>
    <row r="354" spans="1:2">
      <c r="A354">
        <v>175.5</v>
      </c>
      <c r="B354">
        <v>24.700441807267001</v>
      </c>
    </row>
    <row r="355" spans="1:2">
      <c r="A355">
        <v>176</v>
      </c>
      <c r="B355">
        <v>24.673055997883701</v>
      </c>
    </row>
    <row r="356" spans="1:2">
      <c r="A356">
        <v>176.5</v>
      </c>
      <c r="B356">
        <v>24.426429628580099</v>
      </c>
    </row>
    <row r="357" spans="1:2">
      <c r="A357">
        <v>177</v>
      </c>
      <c r="B357">
        <v>24.700441807267001</v>
      </c>
    </row>
    <row r="358" spans="1:2">
      <c r="A358">
        <v>177.5</v>
      </c>
      <c r="B358">
        <v>24.5634770794288</v>
      </c>
    </row>
    <row r="359" spans="1:2">
      <c r="A359">
        <v>178</v>
      </c>
      <c r="B359">
        <v>24.618269971733699</v>
      </c>
    </row>
    <row r="360" spans="1:2">
      <c r="A360">
        <v>178.5</v>
      </c>
      <c r="B360">
        <v>24.097194370681201</v>
      </c>
    </row>
    <row r="361" spans="1:2">
      <c r="A361">
        <v>179</v>
      </c>
      <c r="B361">
        <v>24.344169378276799</v>
      </c>
    </row>
    <row r="362" spans="1:2">
      <c r="A362">
        <v>179.5</v>
      </c>
      <c r="B362">
        <v>24.069737546693901</v>
      </c>
    </row>
    <row r="363" spans="1:2">
      <c r="A363">
        <v>180</v>
      </c>
      <c r="B363">
        <v>24.344169378276799</v>
      </c>
    </row>
    <row r="364" spans="1:2">
      <c r="A364">
        <v>180.5</v>
      </c>
      <c r="B364">
        <v>24.618269971733699</v>
      </c>
    </row>
    <row r="365" spans="1:2">
      <c r="A365">
        <v>181</v>
      </c>
      <c r="B365">
        <v>24.536070650684099</v>
      </c>
    </row>
    <row r="366" spans="1:2">
      <c r="A366">
        <v>181.5</v>
      </c>
      <c r="B366">
        <v>24.344169378276799</v>
      </c>
    </row>
    <row r="367" spans="1:2">
      <c r="A367">
        <v>182</v>
      </c>
      <c r="B367">
        <v>24.179549626053301</v>
      </c>
    </row>
    <row r="368" spans="1:2">
      <c r="A368">
        <v>182.5</v>
      </c>
      <c r="B368">
        <v>24.3167374491285</v>
      </c>
    </row>
    <row r="369" spans="1:2">
      <c r="A369">
        <v>183</v>
      </c>
      <c r="B369">
        <v>23.877430920340299</v>
      </c>
    </row>
    <row r="370" spans="1:2">
      <c r="A370">
        <v>183.5</v>
      </c>
      <c r="B370">
        <v>23.904917786497801</v>
      </c>
    </row>
    <row r="371" spans="1:2">
      <c r="A371">
        <v>184</v>
      </c>
      <c r="B371">
        <v>24.2069928004539</v>
      </c>
    </row>
    <row r="372" spans="1:2">
      <c r="A372">
        <v>184.5</v>
      </c>
      <c r="B372">
        <v>24.179549626053301</v>
      </c>
    </row>
    <row r="373" spans="1:2">
      <c r="A373">
        <v>185</v>
      </c>
      <c r="B373">
        <v>24.2069928004539</v>
      </c>
    </row>
    <row r="374" spans="1:2">
      <c r="A374">
        <v>185.5</v>
      </c>
      <c r="B374">
        <v>24.2069928004539</v>
      </c>
    </row>
    <row r="375" spans="1:2">
      <c r="A375">
        <v>186</v>
      </c>
      <c r="B375">
        <v>23.904917786497801</v>
      </c>
    </row>
    <row r="376" spans="1:2">
      <c r="A376">
        <v>186.5</v>
      </c>
      <c r="B376">
        <v>24.097194370681201</v>
      </c>
    </row>
    <row r="377" spans="1:2">
      <c r="A377">
        <v>187</v>
      </c>
      <c r="B377">
        <v>23.932395699427499</v>
      </c>
    </row>
    <row r="378" spans="1:2">
      <c r="A378">
        <v>187.5</v>
      </c>
      <c r="B378">
        <v>24.179549626053301</v>
      </c>
    </row>
    <row r="379" spans="1:2">
      <c r="A379">
        <v>188</v>
      </c>
      <c r="B379">
        <v>23.904917786497801</v>
      </c>
    </row>
    <row r="380" spans="1:2">
      <c r="A380">
        <v>188.5</v>
      </c>
      <c r="B380">
        <v>23.987340847935101</v>
      </c>
    </row>
    <row r="381" spans="1:2">
      <c r="A381">
        <v>189</v>
      </c>
      <c r="B381">
        <v>23.739963535557301</v>
      </c>
    </row>
    <row r="382" spans="1:2">
      <c r="A382">
        <v>189.5</v>
      </c>
      <c r="B382">
        <v>24.152103070167101</v>
      </c>
    </row>
    <row r="383" spans="1:2">
      <c r="A383">
        <v>190</v>
      </c>
      <c r="B383">
        <v>23.437200923969399</v>
      </c>
    </row>
    <row r="384" spans="1:2">
      <c r="A384">
        <v>190.5</v>
      </c>
      <c r="B384">
        <v>23.932395699427499</v>
      </c>
    </row>
    <row r="385" spans="1:2">
      <c r="A385">
        <v>191</v>
      </c>
      <c r="B385">
        <v>23.904917786497801</v>
      </c>
    </row>
    <row r="386" spans="1:2">
      <c r="A386">
        <v>191.5</v>
      </c>
      <c r="B386">
        <v>23.904917786497801</v>
      </c>
    </row>
    <row r="387" spans="1:2">
      <c r="A387">
        <v>192</v>
      </c>
      <c r="B387">
        <v>23.849945813321099</v>
      </c>
    </row>
    <row r="388" spans="1:2">
      <c r="A388">
        <v>192.5</v>
      </c>
      <c r="B388">
        <v>23.437200923969399</v>
      </c>
    </row>
    <row r="389" spans="1:2">
      <c r="A389">
        <v>193</v>
      </c>
      <c r="B389">
        <v>23.629921901241499</v>
      </c>
    </row>
    <row r="390" spans="1:2">
      <c r="A390">
        <v>193.5</v>
      </c>
      <c r="B390">
        <v>23.7949646964735</v>
      </c>
    </row>
    <row r="391" spans="1:2">
      <c r="A391">
        <v>194</v>
      </c>
      <c r="B391">
        <v>23.382105751561799</v>
      </c>
    </row>
    <row r="392" spans="1:2">
      <c r="A392">
        <v>194.5</v>
      </c>
      <c r="B392">
        <v>23.712460085670699</v>
      </c>
    </row>
    <row r="393" spans="1:2">
      <c r="A393">
        <v>195</v>
      </c>
      <c r="B393">
        <v>23.657436603103601</v>
      </c>
    </row>
    <row r="394" spans="1:2">
      <c r="A394">
        <v>195.5</v>
      </c>
      <c r="B394">
        <v>23.4647479754057</v>
      </c>
    </row>
    <row r="395" spans="1:2">
      <c r="A395">
        <v>196</v>
      </c>
      <c r="B395">
        <v>23.271862149098201</v>
      </c>
    </row>
    <row r="396" spans="1:2">
      <c r="A396">
        <v>196.5</v>
      </c>
      <c r="B396">
        <v>23.409655315453101</v>
      </c>
    </row>
    <row r="397" spans="1:2">
      <c r="A397">
        <v>197</v>
      </c>
      <c r="B397">
        <v>23.602403407972901</v>
      </c>
    </row>
    <row r="398" spans="1:2">
      <c r="A398">
        <v>197.5</v>
      </c>
      <c r="B398">
        <v>23.216713387935599</v>
      </c>
    </row>
    <row r="399" spans="1:2">
      <c r="A399">
        <v>198</v>
      </c>
      <c r="B399">
        <v>23.657436603103601</v>
      </c>
    </row>
    <row r="400" spans="1:2">
      <c r="A400">
        <v>198.5</v>
      </c>
      <c r="B400">
        <v>23.4647479754057</v>
      </c>
    </row>
    <row r="401" spans="1:2">
      <c r="A401">
        <v>199</v>
      </c>
      <c r="B401">
        <v>23.437200923969399</v>
      </c>
    </row>
    <row r="402" spans="1:2">
      <c r="A402">
        <v>199.5</v>
      </c>
      <c r="B402">
        <v>23.216713387935599</v>
      </c>
    </row>
    <row r="403" spans="1:2">
      <c r="A403">
        <v>200</v>
      </c>
      <c r="B403">
        <v>23.271862149098201</v>
      </c>
    </row>
    <row r="404" spans="1:2">
      <c r="A404">
        <v>200.5</v>
      </c>
      <c r="B404">
        <v>22.9683521427418</v>
      </c>
    </row>
    <row r="405" spans="1:2">
      <c r="A405">
        <v>201</v>
      </c>
      <c r="B405">
        <v>23.4647479754057</v>
      </c>
    </row>
    <row r="406" spans="1:2">
      <c r="A406">
        <v>201.5</v>
      </c>
      <c r="B406">
        <v>23.382105751561799</v>
      </c>
    </row>
    <row r="407" spans="1:2">
      <c r="A407">
        <v>202</v>
      </c>
      <c r="B407">
        <v>23.382105751561799</v>
      </c>
    </row>
    <row r="408" spans="1:2">
      <c r="A408">
        <v>202.5</v>
      </c>
      <c r="B408">
        <v>23.271862149098201</v>
      </c>
    </row>
    <row r="409" spans="1:2">
      <c r="A409">
        <v>203</v>
      </c>
      <c r="B409">
        <v>22.940736502171699</v>
      </c>
    </row>
    <row r="410" spans="1:2">
      <c r="A410">
        <v>203.5</v>
      </c>
      <c r="B410">
        <v>23.326989294002601</v>
      </c>
    </row>
    <row r="411" spans="1:2">
      <c r="A411">
        <v>204</v>
      </c>
      <c r="B411">
        <v>23.437200923969399</v>
      </c>
    </row>
    <row r="412" spans="1:2">
      <c r="A412">
        <v>204.5</v>
      </c>
      <c r="B412">
        <v>23.161553614628801</v>
      </c>
    </row>
    <row r="413" spans="1:2">
      <c r="A413">
        <v>205</v>
      </c>
      <c r="B413">
        <v>23.189135560953801</v>
      </c>
    </row>
    <row r="414" spans="1:2">
      <c r="A414">
        <v>205.5</v>
      </c>
      <c r="B414">
        <v>23.299427740229898</v>
      </c>
    </row>
    <row r="415" spans="1:2">
      <c r="A415">
        <v>206</v>
      </c>
      <c r="B415">
        <v>22.8578582800554</v>
      </c>
    </row>
    <row r="416" spans="1:2">
      <c r="A416">
        <v>206.5</v>
      </c>
      <c r="B416">
        <v>22.995963500000201</v>
      </c>
    </row>
    <row r="417" spans="1:2">
      <c r="A417">
        <v>207</v>
      </c>
      <c r="B417">
        <v>22.9683521427418</v>
      </c>
    </row>
    <row r="418" spans="1:2">
      <c r="A418">
        <v>207.5</v>
      </c>
      <c r="B418">
        <v>22.719643919188801</v>
      </c>
    </row>
    <row r="419" spans="1:2">
      <c r="A419">
        <v>208</v>
      </c>
      <c r="B419">
        <v>23.271862149098201</v>
      </c>
    </row>
    <row r="420" spans="1:2">
      <c r="A420">
        <v>208.5</v>
      </c>
      <c r="B420">
        <v>23.023575984984699</v>
      </c>
    </row>
    <row r="421" spans="1:2">
      <c r="A421">
        <v>209</v>
      </c>
      <c r="B421">
        <v>23.106371893893201</v>
      </c>
    </row>
    <row r="422" spans="1:2">
      <c r="A422">
        <v>209.5</v>
      </c>
      <c r="B422">
        <v>23.106371893893201</v>
      </c>
    </row>
    <row r="423" spans="1:2">
      <c r="A423">
        <v>210</v>
      </c>
      <c r="B423">
        <v>23.0511788362784</v>
      </c>
    </row>
    <row r="424" spans="1:2">
      <c r="A424">
        <v>210.5</v>
      </c>
      <c r="B424">
        <v>22.8302253004336</v>
      </c>
    </row>
    <row r="425" spans="1:2">
      <c r="A425">
        <v>211</v>
      </c>
      <c r="B425">
        <v>22.774940765161301</v>
      </c>
    </row>
    <row r="426" spans="1:2">
      <c r="A426">
        <v>211.5</v>
      </c>
      <c r="B426">
        <v>23.023575984984699</v>
      </c>
    </row>
    <row r="427" spans="1:2">
      <c r="A427">
        <v>212</v>
      </c>
      <c r="B427">
        <v>22.940736502171699</v>
      </c>
    </row>
    <row r="428" spans="1:2">
      <c r="A428">
        <v>212.5</v>
      </c>
      <c r="B428">
        <v>22.6919888047873</v>
      </c>
    </row>
    <row r="429" spans="1:2">
      <c r="A429">
        <v>213</v>
      </c>
      <c r="B429">
        <v>22.8302253004336</v>
      </c>
    </row>
    <row r="430" spans="1:2">
      <c r="A430">
        <v>213.5</v>
      </c>
      <c r="B430">
        <v>22.470573774440599</v>
      </c>
    </row>
    <row r="431" spans="1:2">
      <c r="A431">
        <v>214</v>
      </c>
      <c r="B431">
        <v>22.885486894381302</v>
      </c>
    </row>
    <row r="432" spans="1:2">
      <c r="A432">
        <v>214.5</v>
      </c>
      <c r="B432">
        <v>22.8578582800554</v>
      </c>
    </row>
    <row r="433" spans="1:2">
      <c r="A433">
        <v>215</v>
      </c>
      <c r="B433">
        <v>22.581317855219002</v>
      </c>
    </row>
    <row r="434" spans="1:2">
      <c r="A434">
        <v>215.5</v>
      </c>
      <c r="B434">
        <v>22.9683521427418</v>
      </c>
    </row>
    <row r="435" spans="1:2">
      <c r="A435">
        <v>216</v>
      </c>
      <c r="B435">
        <v>22.885486894381302</v>
      </c>
    </row>
    <row r="436" spans="1:2">
      <c r="A436">
        <v>216.5</v>
      </c>
      <c r="B436">
        <v>22.802587935020899</v>
      </c>
    </row>
    <row r="437" spans="1:2">
      <c r="A437">
        <v>217</v>
      </c>
      <c r="B437">
        <v>22.913116557794901</v>
      </c>
    </row>
    <row r="438" spans="1:2">
      <c r="A438">
        <v>217.5</v>
      </c>
      <c r="B438">
        <v>22.885486894381302</v>
      </c>
    </row>
    <row r="439" spans="1:2">
      <c r="A439">
        <v>218</v>
      </c>
      <c r="B439">
        <v>22.885486894381302</v>
      </c>
    </row>
    <row r="440" spans="1:2">
      <c r="A440">
        <v>218.5</v>
      </c>
      <c r="B440">
        <v>22.415171195018001</v>
      </c>
    </row>
    <row r="441" spans="1:2">
      <c r="A441">
        <v>219</v>
      </c>
      <c r="B441">
        <v>22.6366596881455</v>
      </c>
    </row>
    <row r="442" spans="1:2">
      <c r="A442">
        <v>219.5</v>
      </c>
      <c r="B442">
        <v>22.6366596881455</v>
      </c>
    </row>
    <row r="443" spans="1:2">
      <c r="A443">
        <v>220</v>
      </c>
      <c r="B443">
        <v>22.276590361637101</v>
      </c>
    </row>
    <row r="444" spans="1:2">
      <c r="A444">
        <v>220.5</v>
      </c>
      <c r="B444">
        <v>22.774940765161301</v>
      </c>
    </row>
    <row r="445" spans="1:2">
      <c r="A445">
        <v>221</v>
      </c>
      <c r="B445">
        <v>22.7472945658151</v>
      </c>
    </row>
    <row r="446" spans="1:2">
      <c r="A446">
        <v>221.5</v>
      </c>
      <c r="B446">
        <v>22.525952335171599</v>
      </c>
    </row>
    <row r="447" spans="1:2">
      <c r="A447">
        <v>222</v>
      </c>
      <c r="B447">
        <v>22.498265370677899</v>
      </c>
    </row>
    <row r="448" spans="1:2">
      <c r="A448">
        <v>222.5</v>
      </c>
      <c r="B448">
        <v>22.3320347747649</v>
      </c>
    </row>
    <row r="449" spans="1:2">
      <c r="A449">
        <v>223</v>
      </c>
      <c r="B449">
        <v>22.664323800464899</v>
      </c>
    </row>
    <row r="450" spans="1:2">
      <c r="A450">
        <v>223.5</v>
      </c>
      <c r="B450">
        <v>22.7472945658151</v>
      </c>
    </row>
    <row r="451" spans="1:2">
      <c r="A451">
        <v>224</v>
      </c>
      <c r="B451">
        <v>22.498265370677899</v>
      </c>
    </row>
    <row r="452" spans="1:2">
      <c r="A452">
        <v>224.5</v>
      </c>
      <c r="B452">
        <v>22.498265370677899</v>
      </c>
    </row>
    <row r="453" spans="1:2">
      <c r="A453">
        <v>225</v>
      </c>
      <c r="B453">
        <v>22.719643919188801</v>
      </c>
    </row>
    <row r="454" spans="1:2">
      <c r="A454">
        <v>225.5</v>
      </c>
      <c r="B454">
        <v>22.165638404729901</v>
      </c>
    </row>
    <row r="455" spans="1:2">
      <c r="A455">
        <v>226</v>
      </c>
      <c r="B455">
        <v>22.442872117141899</v>
      </c>
    </row>
    <row r="456" spans="1:2">
      <c r="A456">
        <v>226.5</v>
      </c>
      <c r="B456">
        <v>22.581317855219002</v>
      </c>
    </row>
    <row r="457" spans="1:2">
      <c r="A457">
        <v>227</v>
      </c>
      <c r="B457">
        <v>22.525952335171599</v>
      </c>
    </row>
    <row r="458" spans="1:2">
      <c r="A458">
        <v>227.5</v>
      </c>
      <c r="B458">
        <v>22.581317855219002</v>
      </c>
    </row>
    <row r="459" spans="1:2">
      <c r="A459">
        <v>228</v>
      </c>
      <c r="B459">
        <v>22.581317855219002</v>
      </c>
    </row>
    <row r="460" spans="1:2">
      <c r="A460">
        <v>228.5</v>
      </c>
      <c r="B460">
        <v>22.470573774440599</v>
      </c>
    </row>
    <row r="461" spans="1:2">
      <c r="A461">
        <v>229</v>
      </c>
      <c r="B461">
        <v>22.415171195018001</v>
      </c>
    </row>
    <row r="462" spans="1:2">
      <c r="A462">
        <v>229.5</v>
      </c>
      <c r="B462">
        <v>22.498265370677899</v>
      </c>
    </row>
    <row r="463" spans="1:2">
      <c r="A463">
        <v>230</v>
      </c>
      <c r="B463">
        <v>22.608991046561901</v>
      </c>
    </row>
    <row r="464" spans="1:2">
      <c r="A464">
        <v>230.5</v>
      </c>
      <c r="B464">
        <v>22.054608397064499</v>
      </c>
    </row>
    <row r="465" spans="1:2">
      <c r="A465">
        <v>231</v>
      </c>
      <c r="B465">
        <v>22.387465579661399</v>
      </c>
    </row>
    <row r="466" spans="1:2">
      <c r="A466">
        <v>231.5</v>
      </c>
      <c r="B466">
        <v>22.442872117141899</v>
      </c>
    </row>
    <row r="467" spans="1:2">
      <c r="A467">
        <v>232</v>
      </c>
      <c r="B467">
        <v>22.442872117141899</v>
      </c>
    </row>
    <row r="468" spans="1:2">
      <c r="A468">
        <v>232.5</v>
      </c>
      <c r="B468">
        <v>22.165638404729901</v>
      </c>
    </row>
    <row r="469" spans="1:2">
      <c r="A469">
        <v>233</v>
      </c>
      <c r="B469">
        <v>22.054608397064499</v>
      </c>
    </row>
    <row r="470" spans="1:2">
      <c r="A470">
        <v>233.5</v>
      </c>
      <c r="B470">
        <v>22.359755250576999</v>
      </c>
    </row>
    <row r="471" spans="1:2">
      <c r="A471">
        <v>234</v>
      </c>
      <c r="B471">
        <v>22.387465579661399</v>
      </c>
    </row>
    <row r="472" spans="1:2">
      <c r="A472">
        <v>234.5</v>
      </c>
      <c r="B472">
        <v>22.387465579661399</v>
      </c>
    </row>
    <row r="473" spans="1:2">
      <c r="A473">
        <v>235</v>
      </c>
      <c r="B473">
        <v>22.026839901721999</v>
      </c>
    </row>
    <row r="474" spans="1:2">
      <c r="A474">
        <v>235.5</v>
      </c>
      <c r="B474">
        <v>22.359755250576999</v>
      </c>
    </row>
    <row r="475" spans="1:2">
      <c r="A475">
        <v>236</v>
      </c>
      <c r="B475">
        <v>21.915710486764699</v>
      </c>
    </row>
    <row r="476" spans="1:2">
      <c r="A476">
        <v>236.5</v>
      </c>
      <c r="B476">
        <v>22.1378896260929</v>
      </c>
    </row>
    <row r="477" spans="1:2">
      <c r="A477">
        <v>237</v>
      </c>
      <c r="B477">
        <v>22.1378896260929</v>
      </c>
    </row>
    <row r="478" spans="1:2">
      <c r="A478">
        <v>237.5</v>
      </c>
      <c r="B478">
        <v>22.1378896260929</v>
      </c>
    </row>
    <row r="479" spans="1:2">
      <c r="A479">
        <v>238</v>
      </c>
      <c r="B479">
        <v>22.221121349410499</v>
      </c>
    </row>
    <row r="480" spans="1:2">
      <c r="A480">
        <v>238.5</v>
      </c>
      <c r="B480">
        <v>21.832308981958001</v>
      </c>
    </row>
    <row r="481" spans="1:2">
      <c r="A481">
        <v>239</v>
      </c>
      <c r="B481">
        <v>22.3320347747649</v>
      </c>
    </row>
    <row r="482" spans="1:2">
      <c r="A482">
        <v>239.5</v>
      </c>
      <c r="B482">
        <v>21.776680580575398</v>
      </c>
    </row>
    <row r="483" spans="1:2">
      <c r="A483">
        <v>240</v>
      </c>
      <c r="B483">
        <v>22.359755250576999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3"/>
  <sheetViews>
    <sheetView topLeftCell="A447" workbookViewId="0">
      <selection activeCell="B3" sqref="B3:B483"/>
    </sheetView>
  </sheetViews>
  <sheetFormatPr defaultRowHeight="15"/>
  <cols>
    <col min="1" max="1" width="6" bestFit="1" customWidth="1"/>
    <col min="2" max="2" width="12" bestFit="1" customWidth="1"/>
  </cols>
  <sheetData>
    <row r="1" spans="1:7">
      <c r="A1" t="s">
        <v>4</v>
      </c>
      <c r="B1" t="s">
        <v>1</v>
      </c>
    </row>
    <row r="2" spans="1:7">
      <c r="A2" t="s">
        <v>2</v>
      </c>
      <c r="B2" t="s">
        <v>3</v>
      </c>
    </row>
    <row r="3" spans="1:7">
      <c r="A3">
        <v>0</v>
      </c>
      <c r="B3">
        <v>21.693207323970501</v>
      </c>
      <c r="E3" t="s">
        <v>11</v>
      </c>
      <c r="F3">
        <v>63.24</v>
      </c>
      <c r="G3" t="s">
        <v>13</v>
      </c>
    </row>
    <row r="4" spans="1:7">
      <c r="A4">
        <v>0.5</v>
      </c>
      <c r="B4">
        <v>21.6375269273634</v>
      </c>
      <c r="E4" t="s">
        <v>12</v>
      </c>
      <c r="F4">
        <f>61.22-0.26</f>
        <v>60.96</v>
      </c>
      <c r="G4" t="s">
        <v>13</v>
      </c>
    </row>
    <row r="5" spans="1:7">
      <c r="A5">
        <v>1</v>
      </c>
      <c r="B5">
        <v>21.414603410205999</v>
      </c>
    </row>
    <row r="6" spans="1:7">
      <c r="A6">
        <v>1.5</v>
      </c>
      <c r="B6">
        <v>21.3030115127196</v>
      </c>
    </row>
    <row r="7" spans="1:7">
      <c r="A7">
        <v>2</v>
      </c>
      <c r="B7">
        <v>21.3030115127196</v>
      </c>
    </row>
    <row r="8" spans="1:7">
      <c r="A8">
        <v>2.5</v>
      </c>
      <c r="B8">
        <v>21.526108080122601</v>
      </c>
    </row>
    <row r="9" spans="1:7">
      <c r="A9">
        <v>3</v>
      </c>
      <c r="B9">
        <v>21.247185140517001</v>
      </c>
    </row>
    <row r="10" spans="1:7">
      <c r="A10">
        <v>3.5</v>
      </c>
      <c r="B10">
        <v>21.470369282420702</v>
      </c>
    </row>
    <row r="11" spans="1:7">
      <c r="A11">
        <v>4</v>
      </c>
      <c r="B11">
        <v>21.051604905551201</v>
      </c>
    </row>
    <row r="12" spans="1:7">
      <c r="A12">
        <v>4.5</v>
      </c>
      <c r="B12">
        <v>21.498241373942601</v>
      </c>
    </row>
    <row r="13" spans="1:7">
      <c r="A13">
        <v>5</v>
      </c>
      <c r="B13">
        <v>21.6375269273634</v>
      </c>
    </row>
    <row r="14" spans="1:7">
      <c r="A14">
        <v>5.5</v>
      </c>
      <c r="B14">
        <v>21.330916379364599</v>
      </c>
    </row>
    <row r="15" spans="1:7">
      <c r="A15">
        <v>6</v>
      </c>
      <c r="B15">
        <v>21.275101107086499</v>
      </c>
    </row>
    <row r="16" spans="1:7">
      <c r="A16">
        <v>6.5</v>
      </c>
      <c r="B16">
        <v>21.721036945269901</v>
      </c>
    </row>
    <row r="17" spans="1:2">
      <c r="A17">
        <v>7</v>
      </c>
      <c r="B17">
        <v>21.498241373942601</v>
      </c>
    </row>
    <row r="18" spans="1:2">
      <c r="A18">
        <v>7.5</v>
      </c>
      <c r="B18">
        <v>21.498241373942601</v>
      </c>
    </row>
    <row r="19" spans="1:2">
      <c r="A19">
        <v>8</v>
      </c>
      <c r="B19">
        <v>21.1633982006007</v>
      </c>
    </row>
    <row r="20" spans="1:2">
      <c r="A20">
        <v>8.5</v>
      </c>
      <c r="B20">
        <v>21.526108080122601</v>
      </c>
    </row>
    <row r="21" spans="1:2">
      <c r="A21">
        <v>9</v>
      </c>
      <c r="B21">
        <v>21.553969422909098</v>
      </c>
    </row>
    <row r="22" spans="1:2">
      <c r="A22">
        <v>9.5</v>
      </c>
      <c r="B22">
        <v>21.275101107086499</v>
      </c>
    </row>
    <row r="23" spans="1:2">
      <c r="A23">
        <v>10</v>
      </c>
      <c r="B23">
        <v>21.6096815441004</v>
      </c>
    </row>
    <row r="24" spans="1:2">
      <c r="A24">
        <v>10.5</v>
      </c>
      <c r="B24">
        <v>21.442486339318599</v>
      </c>
    </row>
    <row r="25" spans="1:2">
      <c r="A25">
        <v>11</v>
      </c>
      <c r="B25">
        <v>21.191330982769799</v>
      </c>
    </row>
    <row r="26" spans="1:2">
      <c r="A26">
        <v>11.5</v>
      </c>
      <c r="B26">
        <v>21.6096815441004</v>
      </c>
    </row>
    <row r="27" spans="1:2">
      <c r="A27">
        <v>12</v>
      </c>
      <c r="B27">
        <v>21.5818308632929</v>
      </c>
    </row>
    <row r="28" spans="1:2">
      <c r="A28">
        <v>12.5</v>
      </c>
      <c r="B28">
        <v>21.135459769697899</v>
      </c>
    </row>
    <row r="29" spans="1:2">
      <c r="A29">
        <v>13</v>
      </c>
      <c r="B29">
        <v>21.3030115127196</v>
      </c>
    </row>
    <row r="30" spans="1:2">
      <c r="A30">
        <v>13.5</v>
      </c>
      <c r="B30">
        <v>21.470369282420702</v>
      </c>
    </row>
    <row r="31" spans="1:2">
      <c r="A31">
        <v>14</v>
      </c>
      <c r="B31">
        <v>21.275101107086499</v>
      </c>
    </row>
    <row r="32" spans="1:2">
      <c r="A32">
        <v>14.5</v>
      </c>
      <c r="B32">
        <v>21.470369282420702</v>
      </c>
    </row>
    <row r="33" spans="1:2">
      <c r="A33">
        <v>15</v>
      </c>
      <c r="B33">
        <v>21.470369282420702</v>
      </c>
    </row>
    <row r="34" spans="1:2">
      <c r="A34">
        <v>15.5</v>
      </c>
      <c r="B34">
        <v>21.135459769697899</v>
      </c>
    </row>
    <row r="35" spans="1:2">
      <c r="A35">
        <v>16</v>
      </c>
      <c r="B35">
        <v>21.665367035030101</v>
      </c>
    </row>
    <row r="36" spans="1:2">
      <c r="A36">
        <v>16.5</v>
      </c>
      <c r="B36">
        <v>21.275101107086499</v>
      </c>
    </row>
    <row r="37" spans="1:2">
      <c r="A37">
        <v>17</v>
      </c>
      <c r="B37">
        <v>21.3030115127196</v>
      </c>
    </row>
    <row r="38" spans="1:2">
      <c r="A38">
        <v>17.5</v>
      </c>
      <c r="B38">
        <v>21.6375269273634</v>
      </c>
    </row>
    <row r="39" spans="1:2">
      <c r="A39">
        <v>18</v>
      </c>
      <c r="B39">
        <v>21.191330982769799</v>
      </c>
    </row>
    <row r="40" spans="1:2">
      <c r="A40">
        <v>18.5</v>
      </c>
      <c r="B40">
        <v>21.247185140517001</v>
      </c>
    </row>
    <row r="41" spans="1:2">
      <c r="A41">
        <v>19</v>
      </c>
      <c r="B41">
        <v>21.330916379364599</v>
      </c>
    </row>
    <row r="42" spans="1:2">
      <c r="A42">
        <v>19.5</v>
      </c>
      <c r="B42">
        <v>21.219258138153499</v>
      </c>
    </row>
    <row r="43" spans="1:2">
      <c r="A43">
        <v>20</v>
      </c>
      <c r="B43">
        <v>21.079560415462598</v>
      </c>
    </row>
    <row r="44" spans="1:2">
      <c r="A44">
        <v>20.5</v>
      </c>
      <c r="B44">
        <v>21.442486339318599</v>
      </c>
    </row>
    <row r="45" spans="1:2">
      <c r="A45">
        <v>21</v>
      </c>
      <c r="B45">
        <v>21.470369282420702</v>
      </c>
    </row>
    <row r="46" spans="1:2">
      <c r="A46">
        <v>21.5</v>
      </c>
      <c r="B46">
        <v>21.330916379364599</v>
      </c>
    </row>
    <row r="47" spans="1:2">
      <c r="A47">
        <v>22</v>
      </c>
      <c r="B47">
        <v>21.6096815441004</v>
      </c>
    </row>
    <row r="48" spans="1:2">
      <c r="A48">
        <v>22.5</v>
      </c>
      <c r="B48">
        <v>21.5818308632929</v>
      </c>
    </row>
    <row r="49" spans="1:2">
      <c r="A49">
        <v>23</v>
      </c>
      <c r="B49">
        <v>21.330916379364599</v>
      </c>
    </row>
    <row r="50" spans="1:2">
      <c r="A50">
        <v>23.5</v>
      </c>
      <c r="B50">
        <v>21.5818308632929</v>
      </c>
    </row>
    <row r="51" spans="1:2">
      <c r="A51">
        <v>24</v>
      </c>
      <c r="B51">
        <v>21.665367035030101</v>
      </c>
    </row>
    <row r="52" spans="1:2">
      <c r="A52">
        <v>24.5</v>
      </c>
      <c r="B52">
        <v>21.470369282420702</v>
      </c>
    </row>
    <row r="53" spans="1:2">
      <c r="A53">
        <v>25</v>
      </c>
      <c r="B53">
        <v>21.526108080122601</v>
      </c>
    </row>
    <row r="54" spans="1:2">
      <c r="A54">
        <v>25.5</v>
      </c>
      <c r="B54">
        <v>21.665367035030101</v>
      </c>
    </row>
    <row r="55" spans="1:2">
      <c r="A55">
        <v>26</v>
      </c>
      <c r="B55">
        <v>21.776680580575398</v>
      </c>
    </row>
    <row r="56" spans="1:2">
      <c r="A56">
        <v>26.5</v>
      </c>
      <c r="B56">
        <v>21.470369282420702</v>
      </c>
    </row>
    <row r="57" spans="1:2">
      <c r="A57">
        <v>27</v>
      </c>
      <c r="B57">
        <v>21.553969422909098</v>
      </c>
    </row>
    <row r="58" spans="1:2">
      <c r="A58">
        <v>27.5</v>
      </c>
      <c r="B58">
        <v>21.470369282420702</v>
      </c>
    </row>
    <row r="59" spans="1:2">
      <c r="A59">
        <v>28</v>
      </c>
      <c r="B59">
        <v>21.693207323970501</v>
      </c>
    </row>
    <row r="60" spans="1:2">
      <c r="A60">
        <v>28.5</v>
      </c>
      <c r="B60">
        <v>21.247185140517001</v>
      </c>
    </row>
    <row r="61" spans="1:2">
      <c r="A61">
        <v>29</v>
      </c>
      <c r="B61">
        <v>21.693207323970501</v>
      </c>
    </row>
    <row r="62" spans="1:2">
      <c r="A62">
        <v>29.5</v>
      </c>
      <c r="B62">
        <v>21.6096815441004</v>
      </c>
    </row>
    <row r="63" spans="1:2">
      <c r="A63">
        <v>30</v>
      </c>
      <c r="B63">
        <v>21.7488613568222</v>
      </c>
    </row>
    <row r="64" spans="1:2">
      <c r="A64">
        <v>30.5</v>
      </c>
      <c r="B64">
        <v>21.470369282420702</v>
      </c>
    </row>
    <row r="65" spans="1:2">
      <c r="A65">
        <v>31</v>
      </c>
      <c r="B65">
        <v>21.6375269273634</v>
      </c>
    </row>
    <row r="66" spans="1:2">
      <c r="A66">
        <v>31.5</v>
      </c>
      <c r="B66">
        <v>21.414603410205999</v>
      </c>
    </row>
    <row r="67" spans="1:2">
      <c r="A67">
        <v>32</v>
      </c>
      <c r="B67">
        <v>21.832308981958001</v>
      </c>
    </row>
    <row r="68" spans="1:2">
      <c r="A68">
        <v>32.5</v>
      </c>
      <c r="B68">
        <v>21.553969422909098</v>
      </c>
    </row>
    <row r="69" spans="1:2">
      <c r="A69">
        <v>33</v>
      </c>
      <c r="B69">
        <v>21.721036945269901</v>
      </c>
    </row>
    <row r="70" spans="1:2">
      <c r="A70">
        <v>33.5</v>
      </c>
      <c r="B70">
        <v>21.553969422909098</v>
      </c>
    </row>
    <row r="71" spans="1:2">
      <c r="A71">
        <v>34</v>
      </c>
      <c r="B71">
        <v>21.442486339318599</v>
      </c>
    </row>
    <row r="72" spans="1:2">
      <c r="A72">
        <v>34.5</v>
      </c>
      <c r="B72">
        <v>21.832308981958001</v>
      </c>
    </row>
    <row r="73" spans="1:2">
      <c r="A73">
        <v>35</v>
      </c>
      <c r="B73">
        <v>21.776680580575398</v>
      </c>
    </row>
    <row r="74" spans="1:2">
      <c r="A74">
        <v>35.5</v>
      </c>
      <c r="B74">
        <v>21.5818308632929</v>
      </c>
    </row>
    <row r="75" spans="1:2">
      <c r="A75">
        <v>36</v>
      </c>
      <c r="B75">
        <v>21.665367035030101</v>
      </c>
    </row>
    <row r="76" spans="1:2">
      <c r="A76">
        <v>36.5</v>
      </c>
      <c r="B76">
        <v>21.804500069345998</v>
      </c>
    </row>
    <row r="77" spans="1:2">
      <c r="A77">
        <v>37</v>
      </c>
      <c r="B77">
        <v>21.915710486764699</v>
      </c>
    </row>
    <row r="78" spans="1:2">
      <c r="A78">
        <v>37.5</v>
      </c>
      <c r="B78">
        <v>21.776680580575398</v>
      </c>
    </row>
    <row r="79" spans="1:2">
      <c r="A79">
        <v>38</v>
      </c>
      <c r="B79">
        <v>21.804500069345998</v>
      </c>
    </row>
    <row r="80" spans="1:2">
      <c r="A80">
        <v>38.5</v>
      </c>
      <c r="B80">
        <v>21.553969422909098</v>
      </c>
    </row>
    <row r="81" spans="1:2">
      <c r="A81">
        <v>39</v>
      </c>
      <c r="B81">
        <v>21.804500069345998</v>
      </c>
    </row>
    <row r="82" spans="1:2">
      <c r="A82">
        <v>39.5</v>
      </c>
      <c r="B82">
        <v>21.693207323970501</v>
      </c>
    </row>
    <row r="83" spans="1:2">
      <c r="A83">
        <v>40</v>
      </c>
      <c r="B83">
        <v>21.6375269273634</v>
      </c>
    </row>
    <row r="84" spans="1:2">
      <c r="A84">
        <v>40.5</v>
      </c>
      <c r="B84">
        <v>22.1378896260929</v>
      </c>
    </row>
    <row r="85" spans="1:2">
      <c r="A85">
        <v>41</v>
      </c>
      <c r="B85">
        <v>22.026839901721999</v>
      </c>
    </row>
    <row r="86" spans="1:2">
      <c r="A86">
        <v>41.5</v>
      </c>
      <c r="B86">
        <v>22.1378896260929</v>
      </c>
    </row>
    <row r="87" spans="1:2">
      <c r="A87">
        <v>42</v>
      </c>
      <c r="B87">
        <v>22.082371932726701</v>
      </c>
    </row>
    <row r="88" spans="1:2">
      <c r="A88">
        <v>42.5</v>
      </c>
      <c r="B88">
        <v>21.860112770921202</v>
      </c>
    </row>
    <row r="89" spans="1:2">
      <c r="A89">
        <v>43</v>
      </c>
      <c r="B89">
        <v>22.304314955809499</v>
      </c>
    </row>
    <row r="90" spans="1:2">
      <c r="A90">
        <v>43.5</v>
      </c>
      <c r="B90">
        <v>21.860112770921202</v>
      </c>
    </row>
    <row r="91" spans="1:2">
      <c r="A91">
        <v>44</v>
      </c>
      <c r="B91">
        <v>21.971282525101898</v>
      </c>
    </row>
    <row r="92" spans="1:2">
      <c r="A92">
        <v>44.5</v>
      </c>
      <c r="B92">
        <v>21.776680580575398</v>
      </c>
    </row>
    <row r="93" spans="1:2">
      <c r="A93">
        <v>45</v>
      </c>
      <c r="B93">
        <v>22.359755250576999</v>
      </c>
    </row>
    <row r="94" spans="1:2">
      <c r="A94">
        <v>45.5</v>
      </c>
      <c r="B94">
        <v>22.442872117141899</v>
      </c>
    </row>
    <row r="95" spans="1:2">
      <c r="A95">
        <v>46</v>
      </c>
      <c r="B95">
        <v>22.525952335171599</v>
      </c>
    </row>
    <row r="96" spans="1:2">
      <c r="A96">
        <v>46.5</v>
      </c>
      <c r="B96">
        <v>22.026839901721999</v>
      </c>
    </row>
    <row r="97" spans="1:2">
      <c r="A97">
        <v>47</v>
      </c>
      <c r="B97">
        <v>22.110130529203602</v>
      </c>
    </row>
    <row r="98" spans="1:2">
      <c r="A98">
        <v>47.5</v>
      </c>
      <c r="B98">
        <v>22.719643919188801</v>
      </c>
    </row>
    <row r="99" spans="1:2">
      <c r="A99">
        <v>48</v>
      </c>
      <c r="B99">
        <v>22.664323800464899</v>
      </c>
    </row>
    <row r="100" spans="1:2">
      <c r="A100">
        <v>48.5</v>
      </c>
      <c r="B100">
        <v>22.8578582800554</v>
      </c>
    </row>
    <row r="101" spans="1:2">
      <c r="A101">
        <v>49</v>
      </c>
      <c r="B101">
        <v>22.359755250576999</v>
      </c>
    </row>
    <row r="102" spans="1:2">
      <c r="A102">
        <v>49.5</v>
      </c>
      <c r="B102">
        <v>22.8302253004336</v>
      </c>
    </row>
    <row r="103" spans="1:2">
      <c r="A103">
        <v>50</v>
      </c>
      <c r="B103">
        <v>22.8302253004336</v>
      </c>
    </row>
    <row r="104" spans="1:2">
      <c r="A104">
        <v>50.5</v>
      </c>
      <c r="B104">
        <v>23.0511788362784</v>
      </c>
    </row>
    <row r="105" spans="1:2">
      <c r="A105">
        <v>51</v>
      </c>
      <c r="B105">
        <v>23.271862149098201</v>
      </c>
    </row>
    <row r="106" spans="1:2">
      <c r="A106">
        <v>51.5</v>
      </c>
      <c r="B106">
        <v>22.802587935020899</v>
      </c>
    </row>
    <row r="107" spans="1:2">
      <c r="A107">
        <v>52</v>
      </c>
      <c r="B107">
        <v>23.023575984984699</v>
      </c>
    </row>
    <row r="108" spans="1:2">
      <c r="A108">
        <v>52.5</v>
      </c>
      <c r="B108">
        <v>23.326989294002601</v>
      </c>
    </row>
    <row r="109" spans="1:2">
      <c r="A109">
        <v>53</v>
      </c>
      <c r="B109">
        <v>23.437200923969399</v>
      </c>
    </row>
    <row r="110" spans="1:2">
      <c r="A110">
        <v>53.5</v>
      </c>
      <c r="B110">
        <v>23.492285733894999</v>
      </c>
    </row>
    <row r="111" spans="1:2">
      <c r="A111">
        <v>54</v>
      </c>
      <c r="B111">
        <v>23.684952905866801</v>
      </c>
    </row>
    <row r="112" spans="1:2">
      <c r="A112">
        <v>54.5</v>
      </c>
      <c r="B112">
        <v>23.409655315453101</v>
      </c>
    </row>
    <row r="113" spans="1:2">
      <c r="A113">
        <v>55</v>
      </c>
      <c r="B113">
        <v>24.042277259236801</v>
      </c>
    </row>
    <row r="114" spans="1:2">
      <c r="A114">
        <v>55.5</v>
      </c>
      <c r="B114">
        <v>24.014813487815001</v>
      </c>
    </row>
    <row r="115" spans="1:2">
      <c r="A115">
        <v>56</v>
      </c>
      <c r="B115">
        <v>24.179549626053301</v>
      </c>
    </row>
    <row r="116" spans="1:2">
      <c r="A116">
        <v>56.5</v>
      </c>
      <c r="B116">
        <v>24.536070650684099</v>
      </c>
    </row>
    <row r="117" spans="1:2">
      <c r="A117">
        <v>57</v>
      </c>
      <c r="B117">
        <v>24.508666457326701</v>
      </c>
    </row>
    <row r="118" spans="1:2">
      <c r="A118">
        <v>57.5</v>
      </c>
      <c r="B118">
        <v>24.727824624590799</v>
      </c>
    </row>
    <row r="119" spans="1:2">
      <c r="A119">
        <v>58</v>
      </c>
      <c r="B119">
        <v>24.700441807267001</v>
      </c>
    </row>
    <row r="120" spans="1:2">
      <c r="A120">
        <v>58.5</v>
      </c>
      <c r="B120">
        <v>25.001508767267602</v>
      </c>
    </row>
    <row r="121" spans="1:2">
      <c r="A121">
        <v>59</v>
      </c>
      <c r="B121">
        <v>25.2475836036784</v>
      </c>
    </row>
    <row r="122" spans="1:2">
      <c r="A122">
        <v>59.5</v>
      </c>
      <c r="B122">
        <v>25.438832135832801</v>
      </c>
    </row>
    <row r="123" spans="1:2">
      <c r="A123">
        <v>60</v>
      </c>
      <c r="B123">
        <v>25.3295631070601</v>
      </c>
    </row>
    <row r="124" spans="1:2">
      <c r="A124">
        <v>60.5</v>
      </c>
      <c r="B124">
        <v>25.629955830155399</v>
      </c>
    </row>
    <row r="125" spans="1:2">
      <c r="A125">
        <v>61</v>
      </c>
      <c r="B125">
        <v>26.148185613920202</v>
      </c>
    </row>
    <row r="126" spans="1:2">
      <c r="A126">
        <v>61.5</v>
      </c>
      <c r="B126">
        <v>25.957345522633801</v>
      </c>
    </row>
    <row r="127" spans="1:2">
      <c r="A127">
        <v>62</v>
      </c>
      <c r="B127">
        <v>26.447890439711301</v>
      </c>
    </row>
    <row r="128" spans="1:2">
      <c r="A128">
        <v>62.5</v>
      </c>
      <c r="B128">
        <v>26.747391926044099</v>
      </c>
    </row>
    <row r="129" spans="1:2">
      <c r="A129">
        <v>63</v>
      </c>
      <c r="B129">
        <v>27.101120481166099</v>
      </c>
    </row>
    <row r="130" spans="1:2">
      <c r="A130">
        <v>63.5</v>
      </c>
      <c r="B130">
        <v>27.536209356356899</v>
      </c>
    </row>
    <row r="131" spans="1:2">
      <c r="A131">
        <v>64</v>
      </c>
      <c r="B131">
        <v>27.6449438732887</v>
      </c>
    </row>
    <row r="132" spans="1:2">
      <c r="A132">
        <v>64.5</v>
      </c>
      <c r="B132">
        <v>27.5633928981349</v>
      </c>
    </row>
    <row r="133" spans="1:2">
      <c r="A133">
        <v>65</v>
      </c>
      <c r="B133">
        <v>28.405799647087498</v>
      </c>
    </row>
    <row r="134" spans="1:2">
      <c r="A134">
        <v>65.5</v>
      </c>
      <c r="B134">
        <v>28.297129176599299</v>
      </c>
    </row>
    <row r="135" spans="1:2">
      <c r="A135">
        <v>66</v>
      </c>
      <c r="B135">
        <v>28.8947671335076</v>
      </c>
    </row>
    <row r="136" spans="1:2">
      <c r="A136">
        <v>66.5</v>
      </c>
      <c r="B136">
        <v>29.1120792172538</v>
      </c>
    </row>
    <row r="137" spans="1:2">
      <c r="A137">
        <v>67</v>
      </c>
      <c r="B137">
        <v>29.764088767798398</v>
      </c>
    </row>
    <row r="138" spans="1:2">
      <c r="A138">
        <v>67.5</v>
      </c>
      <c r="B138">
        <v>29.9271292915545</v>
      </c>
    </row>
    <row r="139" spans="1:2">
      <c r="A139">
        <v>68</v>
      </c>
      <c r="B139">
        <v>30.334825323016901</v>
      </c>
    </row>
    <row r="140" spans="1:2">
      <c r="A140">
        <v>68.5</v>
      </c>
      <c r="B140">
        <v>30.7699062869195</v>
      </c>
    </row>
    <row r="141" spans="1:2">
      <c r="A141">
        <v>69</v>
      </c>
      <c r="B141">
        <v>31.286926929878401</v>
      </c>
    </row>
    <row r="142" spans="1:2">
      <c r="A142">
        <v>69.5</v>
      </c>
      <c r="B142">
        <v>31.995271870211202</v>
      </c>
    </row>
    <row r="143" spans="1:2">
      <c r="A143">
        <v>70</v>
      </c>
      <c r="B143">
        <v>32.404469809518403</v>
      </c>
    </row>
    <row r="144" spans="1:2">
      <c r="A144">
        <v>70.5</v>
      </c>
      <c r="B144">
        <v>32.8961160930521</v>
      </c>
    </row>
    <row r="145" spans="1:2">
      <c r="A145">
        <v>71</v>
      </c>
      <c r="B145">
        <v>32.923449926162299</v>
      </c>
    </row>
    <row r="146" spans="1:2">
      <c r="A146">
        <v>71.5</v>
      </c>
      <c r="B146">
        <v>33.744673993178502</v>
      </c>
    </row>
    <row r="147" spans="1:2">
      <c r="A147">
        <v>72</v>
      </c>
      <c r="B147">
        <v>34.293555494567698</v>
      </c>
    </row>
    <row r="148" spans="1:2">
      <c r="A148">
        <v>72.5</v>
      </c>
      <c r="B148">
        <v>34.101305529594399</v>
      </c>
    </row>
    <row r="149" spans="1:2">
      <c r="A149">
        <v>73</v>
      </c>
      <c r="B149">
        <v>34.485965502135301</v>
      </c>
    </row>
    <row r="150" spans="1:2">
      <c r="A150">
        <v>73.5</v>
      </c>
      <c r="B150">
        <v>35.009076753906498</v>
      </c>
    </row>
    <row r="151" spans="1:2">
      <c r="A151">
        <v>74</v>
      </c>
      <c r="B151">
        <v>35.146965276003101</v>
      </c>
    </row>
    <row r="152" spans="1:2">
      <c r="A152">
        <v>74.5</v>
      </c>
      <c r="B152">
        <v>35.505927578799103</v>
      </c>
    </row>
    <row r="153" spans="1:2">
      <c r="A153">
        <v>75</v>
      </c>
      <c r="B153">
        <v>35.727176536153898</v>
      </c>
    </row>
    <row r="154" spans="1:2">
      <c r="A154">
        <v>75.5</v>
      </c>
      <c r="B154">
        <v>35.478291838462503</v>
      </c>
    </row>
    <row r="155" spans="1:2">
      <c r="A155">
        <v>76</v>
      </c>
      <c r="B155">
        <v>35.533567499194803</v>
      </c>
    </row>
    <row r="156" spans="1:2">
      <c r="A156">
        <v>76.5</v>
      </c>
      <c r="B156">
        <v>35.948703682971697</v>
      </c>
    </row>
    <row r="157" spans="1:2">
      <c r="A157">
        <v>77</v>
      </c>
      <c r="B157">
        <v>35.920998564891299</v>
      </c>
    </row>
    <row r="158" spans="1:2">
      <c r="A158">
        <v>77.5</v>
      </c>
      <c r="B158">
        <v>35.754850646708299</v>
      </c>
    </row>
    <row r="159" spans="1:2">
      <c r="A159">
        <v>78</v>
      </c>
      <c r="B159">
        <v>36.087302791610298</v>
      </c>
    </row>
    <row r="160" spans="1:2">
      <c r="A160">
        <v>78.5</v>
      </c>
      <c r="B160">
        <v>35.920998564891299</v>
      </c>
    </row>
    <row r="161" spans="1:2">
      <c r="A161">
        <v>79</v>
      </c>
      <c r="B161">
        <v>36.004127477448598</v>
      </c>
    </row>
    <row r="162" spans="1:2">
      <c r="A162">
        <v>79.5</v>
      </c>
      <c r="B162">
        <v>35.810217395968003</v>
      </c>
    </row>
    <row r="163" spans="1:2">
      <c r="A163">
        <v>80</v>
      </c>
      <c r="B163">
        <v>35.837904670907399</v>
      </c>
    </row>
    <row r="164" spans="1:2">
      <c r="A164">
        <v>80.5</v>
      </c>
      <c r="B164">
        <v>35.893292529761702</v>
      </c>
    </row>
    <row r="165" spans="1:2">
      <c r="A165">
        <v>81</v>
      </c>
      <c r="B165">
        <v>35.340164326189402</v>
      </c>
    </row>
    <row r="166" spans="1:2">
      <c r="A166">
        <v>81.5</v>
      </c>
      <c r="B166">
        <v>35.727176536153898</v>
      </c>
    </row>
    <row r="167" spans="1:2">
      <c r="A167">
        <v>82</v>
      </c>
      <c r="B167">
        <v>35.533567499194803</v>
      </c>
    </row>
    <row r="168" spans="1:2">
      <c r="A168">
        <v>82.5</v>
      </c>
      <c r="B168">
        <v>35.561211620426903</v>
      </c>
    </row>
    <row r="169" spans="1:2">
      <c r="A169">
        <v>83</v>
      </c>
      <c r="B169">
        <v>35.064221674229898</v>
      </c>
    </row>
    <row r="170" spans="1:2">
      <c r="A170">
        <v>83.5</v>
      </c>
      <c r="B170">
        <v>35.091797203949397</v>
      </c>
    </row>
    <row r="171" spans="1:2">
      <c r="A171">
        <v>84</v>
      </c>
      <c r="B171">
        <v>35.119376602051297</v>
      </c>
    </row>
    <row r="172" spans="1:2">
      <c r="A172">
        <v>84.5</v>
      </c>
      <c r="B172">
        <v>35.1745524739678</v>
      </c>
    </row>
    <row r="173" spans="1:2">
      <c r="A173">
        <v>85</v>
      </c>
      <c r="B173">
        <v>35.119376602051297</v>
      </c>
    </row>
    <row r="174" spans="1:2">
      <c r="A174">
        <v>85.5</v>
      </c>
      <c r="B174">
        <v>34.788658435738803</v>
      </c>
    </row>
    <row r="175" spans="1:2">
      <c r="A175">
        <v>86</v>
      </c>
      <c r="B175">
        <v>34.8988378084507</v>
      </c>
    </row>
    <row r="176" spans="1:2">
      <c r="A176">
        <v>86.5</v>
      </c>
      <c r="B176">
        <v>34.871288777093298</v>
      </c>
    </row>
    <row r="177" spans="1:2">
      <c r="A177">
        <v>87</v>
      </c>
      <c r="B177">
        <v>34.568473088765401</v>
      </c>
    </row>
    <row r="178" spans="1:2">
      <c r="A178">
        <v>87.5</v>
      </c>
      <c r="B178">
        <v>34.485965502135301</v>
      </c>
    </row>
    <row r="179" spans="1:2">
      <c r="A179">
        <v>88</v>
      </c>
      <c r="B179">
        <v>34.403483249296698</v>
      </c>
    </row>
    <row r="180" spans="1:2">
      <c r="A180">
        <v>88.5</v>
      </c>
      <c r="B180">
        <v>34.183679997916201</v>
      </c>
    </row>
    <row r="181" spans="1:2">
      <c r="A181">
        <v>89</v>
      </c>
      <c r="B181">
        <v>34.403483249296698</v>
      </c>
    </row>
    <row r="182" spans="1:2">
      <c r="A182">
        <v>89.5</v>
      </c>
      <c r="B182">
        <v>34.266083114244601</v>
      </c>
    </row>
    <row r="183" spans="1:2">
      <c r="A183">
        <v>90</v>
      </c>
      <c r="B183">
        <v>34.293555494567698</v>
      </c>
    </row>
    <row r="184" spans="1:2">
      <c r="A184">
        <v>90.5</v>
      </c>
      <c r="B184">
        <v>34.073855429396701</v>
      </c>
    </row>
    <row r="185" spans="1:2">
      <c r="A185">
        <v>91</v>
      </c>
      <c r="B185">
        <v>33.936645649600102</v>
      </c>
    </row>
    <row r="186" spans="1:2">
      <c r="A186">
        <v>91.5</v>
      </c>
      <c r="B186">
        <v>33.744673993178502</v>
      </c>
    </row>
    <row r="187" spans="1:2">
      <c r="A187">
        <v>92</v>
      </c>
      <c r="B187">
        <v>33.9640804590641</v>
      </c>
    </row>
    <row r="188" spans="1:2">
      <c r="A188">
        <v>92.5</v>
      </c>
      <c r="B188">
        <v>33.662442835700702</v>
      </c>
    </row>
    <row r="189" spans="1:2">
      <c r="A189">
        <v>93</v>
      </c>
      <c r="B189">
        <v>33.881779641114697</v>
      </c>
    </row>
    <row r="190" spans="1:2">
      <c r="A190">
        <v>93.5</v>
      </c>
      <c r="B190">
        <v>33.607639610471203</v>
      </c>
    </row>
    <row r="191" spans="1:2">
      <c r="A191">
        <v>94</v>
      </c>
      <c r="B191">
        <v>33.2516600652392</v>
      </c>
    </row>
    <row r="192" spans="1:2">
      <c r="A192">
        <v>94.5</v>
      </c>
      <c r="B192">
        <v>33.388524900159197</v>
      </c>
    </row>
    <row r="193" spans="1:2">
      <c r="A193">
        <v>95</v>
      </c>
      <c r="B193">
        <v>33.2516600652392</v>
      </c>
    </row>
    <row r="194" spans="1:2">
      <c r="A194">
        <v>95.5</v>
      </c>
      <c r="B194">
        <v>33.415903542724401</v>
      </c>
    </row>
    <row r="195" spans="1:2">
      <c r="A195">
        <v>96</v>
      </c>
      <c r="B195">
        <v>33.224296937306498</v>
      </c>
    </row>
    <row r="196" spans="1:2">
      <c r="A196">
        <v>96.5</v>
      </c>
      <c r="B196">
        <v>32.950791450377601</v>
      </c>
    </row>
    <row r="197" spans="1:2">
      <c r="A197">
        <v>97</v>
      </c>
      <c r="B197">
        <v>33.114864218063502</v>
      </c>
    </row>
    <row r="198" spans="1:2">
      <c r="A198">
        <v>97.5</v>
      </c>
      <c r="B198">
        <v>33.005470945833103</v>
      </c>
    </row>
    <row r="199" spans="1:2">
      <c r="A199">
        <v>98</v>
      </c>
      <c r="B199">
        <v>32.814123214083402</v>
      </c>
    </row>
    <row r="200" spans="1:2">
      <c r="A200">
        <v>98.5</v>
      </c>
      <c r="B200">
        <v>32.814123214083402</v>
      </c>
    </row>
    <row r="201" spans="1:2">
      <c r="A201">
        <v>99</v>
      </c>
      <c r="B201">
        <v>32.677517535585899</v>
      </c>
    </row>
    <row r="202" spans="1:2">
      <c r="A202">
        <v>99.5</v>
      </c>
      <c r="B202">
        <v>32.650204156298003</v>
      </c>
    </row>
    <row r="203" spans="1:2">
      <c r="A203">
        <v>100</v>
      </c>
      <c r="B203">
        <v>32.322594025889799</v>
      </c>
    </row>
    <row r="204" spans="1:2">
      <c r="A204">
        <v>100.5</v>
      </c>
      <c r="B204">
        <v>32.650204156298003</v>
      </c>
    </row>
    <row r="205" spans="1:2">
      <c r="A205">
        <v>101</v>
      </c>
      <c r="B205">
        <v>32.5409670696978</v>
      </c>
    </row>
    <row r="206" spans="1:2">
      <c r="A206">
        <v>101.5</v>
      </c>
      <c r="B206">
        <v>32.377172302149397</v>
      </c>
    </row>
    <row r="207" spans="1:2">
      <c r="A207">
        <v>102</v>
      </c>
      <c r="B207">
        <v>31.940741565394401</v>
      </c>
    </row>
    <row r="208" spans="1:2">
      <c r="A208">
        <v>102.5</v>
      </c>
      <c r="B208">
        <v>32.404469809518403</v>
      </c>
    </row>
    <row r="209" spans="1:2">
      <c r="A209">
        <v>103</v>
      </c>
      <c r="B209">
        <v>32.2134560135557</v>
      </c>
    </row>
    <row r="210" spans="1:2">
      <c r="A210">
        <v>103.5</v>
      </c>
      <c r="B210">
        <v>31.995271870211202</v>
      </c>
    </row>
    <row r="211" spans="1:2">
      <c r="A211">
        <v>104</v>
      </c>
      <c r="B211">
        <v>31.886223684074601</v>
      </c>
    </row>
    <row r="212" spans="1:2">
      <c r="A212">
        <v>104.5</v>
      </c>
      <c r="B212">
        <v>32.131621552863997</v>
      </c>
    </row>
    <row r="213" spans="1:2">
      <c r="A213">
        <v>105</v>
      </c>
      <c r="B213">
        <v>31.586480543744301</v>
      </c>
    </row>
    <row r="214" spans="1:2">
      <c r="A214">
        <v>105.5</v>
      </c>
      <c r="B214">
        <v>31.8589673655867</v>
      </c>
    </row>
    <row r="215" spans="1:2">
      <c r="A215">
        <v>106</v>
      </c>
      <c r="B215">
        <v>31.8589673655867</v>
      </c>
    </row>
    <row r="216" spans="1:2">
      <c r="A216">
        <v>106.5</v>
      </c>
      <c r="B216">
        <v>31.8044545710653</v>
      </c>
    </row>
    <row r="217" spans="1:2">
      <c r="A217">
        <v>107</v>
      </c>
      <c r="B217">
        <v>31.6137203166072</v>
      </c>
    </row>
    <row r="218" spans="1:2">
      <c r="A218">
        <v>107.5</v>
      </c>
      <c r="B218">
        <v>31.2052649216945</v>
      </c>
    </row>
    <row r="219" spans="1:2">
      <c r="A219">
        <v>108</v>
      </c>
      <c r="B219">
        <v>31.1780416416869</v>
      </c>
    </row>
    <row r="220" spans="1:2">
      <c r="A220">
        <v>108.5</v>
      </c>
      <c r="B220">
        <v>31.3413805062203</v>
      </c>
    </row>
    <row r="221" spans="1:2">
      <c r="A221">
        <v>109</v>
      </c>
      <c r="B221">
        <v>31.395834453386801</v>
      </c>
    </row>
    <row r="222" spans="1:2">
      <c r="A222">
        <v>109.5</v>
      </c>
      <c r="B222">
        <v>31.2052649216945</v>
      </c>
    </row>
    <row r="223" spans="1:2">
      <c r="A223">
        <v>110</v>
      </c>
      <c r="B223">
        <v>31.069177561249202</v>
      </c>
    </row>
    <row r="224" spans="1:2">
      <c r="A224">
        <v>110.5</v>
      </c>
      <c r="B224">
        <v>30.9331270468372</v>
      </c>
    </row>
    <row r="225" spans="1:2">
      <c r="A225">
        <v>111</v>
      </c>
      <c r="B225">
        <v>31.1780416416869</v>
      </c>
    </row>
    <row r="226" spans="1:2">
      <c r="A226">
        <v>111.5</v>
      </c>
      <c r="B226">
        <v>30.7699062869195</v>
      </c>
    </row>
    <row r="227" spans="1:2">
      <c r="A227">
        <v>112</v>
      </c>
      <c r="B227">
        <v>31.150825002135601</v>
      </c>
    </row>
    <row r="228" spans="1:2">
      <c r="A228">
        <v>112.5</v>
      </c>
      <c r="B228">
        <v>31.1236096718862</v>
      </c>
    </row>
    <row r="229" spans="1:2">
      <c r="A229">
        <v>113</v>
      </c>
      <c r="B229">
        <v>30.878717345061101</v>
      </c>
    </row>
    <row r="230" spans="1:2">
      <c r="A230">
        <v>113.5</v>
      </c>
      <c r="B230">
        <v>30.4163808979152</v>
      </c>
    </row>
    <row r="231" spans="1:2">
      <c r="A231">
        <v>114</v>
      </c>
      <c r="B231">
        <v>30.443573128819398</v>
      </c>
    </row>
    <row r="232" spans="1:2">
      <c r="A232">
        <v>114.5</v>
      </c>
      <c r="B232">
        <v>30.7427022908273</v>
      </c>
    </row>
    <row r="233" spans="1:2">
      <c r="A233">
        <v>115</v>
      </c>
      <c r="B233">
        <v>30.4979496647254</v>
      </c>
    </row>
    <row r="234" spans="1:2">
      <c r="A234">
        <v>115.5</v>
      </c>
      <c r="B234">
        <v>30.579526748648099</v>
      </c>
    </row>
    <row r="235" spans="1:2">
      <c r="A235">
        <v>116</v>
      </c>
      <c r="B235">
        <v>30.4979496647254</v>
      </c>
    </row>
    <row r="236" spans="1:2">
      <c r="A236">
        <v>116.5</v>
      </c>
      <c r="B236">
        <v>30.525139310656701</v>
      </c>
    </row>
    <row r="237" spans="1:2">
      <c r="A237">
        <v>117</v>
      </c>
      <c r="B237">
        <v>30.443573128819398</v>
      </c>
    </row>
    <row r="238" spans="1:2">
      <c r="A238">
        <v>117.5</v>
      </c>
      <c r="B238">
        <v>30.362009665565001</v>
      </c>
    </row>
    <row r="239" spans="1:2">
      <c r="A239">
        <v>118</v>
      </c>
      <c r="B239">
        <v>30.362009665565001</v>
      </c>
    </row>
    <row r="240" spans="1:2">
      <c r="A240">
        <v>118.5</v>
      </c>
      <c r="B240">
        <v>30.280453796901199</v>
      </c>
    </row>
    <row r="241" spans="1:2">
      <c r="A241">
        <v>119</v>
      </c>
      <c r="B241">
        <v>30.226090761391202</v>
      </c>
    </row>
    <row r="242" spans="1:2">
      <c r="A242">
        <v>119.5</v>
      </c>
      <c r="B242">
        <v>30.3076364999853</v>
      </c>
    </row>
    <row r="243" spans="1:2">
      <c r="A243">
        <v>120</v>
      </c>
      <c r="B243">
        <v>30.144546586702202</v>
      </c>
    </row>
    <row r="244" spans="1:2">
      <c r="A244">
        <v>120.5</v>
      </c>
      <c r="B244">
        <v>30.063008850557701</v>
      </c>
    </row>
    <row r="245" spans="1:2">
      <c r="A245">
        <v>121</v>
      </c>
      <c r="B245">
        <v>30.171725472325999</v>
      </c>
    </row>
    <row r="246" spans="1:2">
      <c r="A246">
        <v>121.5</v>
      </c>
      <c r="B246">
        <v>29.981477119433301</v>
      </c>
    </row>
    <row r="247" spans="1:2">
      <c r="A247">
        <v>122</v>
      </c>
      <c r="B247">
        <v>30.090185638307499</v>
      </c>
    </row>
    <row r="248" spans="1:2">
      <c r="A248">
        <v>122.5</v>
      </c>
      <c r="B248">
        <v>29.9271292915545</v>
      </c>
    </row>
    <row r="249" spans="1:2">
      <c r="A249">
        <v>123</v>
      </c>
      <c r="B249">
        <v>29.845606605189499</v>
      </c>
    </row>
    <row r="250" spans="1:2">
      <c r="A250">
        <v>123.5</v>
      </c>
      <c r="B250">
        <v>29.5467318138938</v>
      </c>
    </row>
    <row r="251" spans="1:2">
      <c r="A251">
        <v>124</v>
      </c>
      <c r="B251">
        <v>29.6825806512044</v>
      </c>
    </row>
    <row r="252" spans="1:2">
      <c r="A252">
        <v>124.5</v>
      </c>
      <c r="B252">
        <v>29.6825806512044</v>
      </c>
    </row>
    <row r="253" spans="1:2">
      <c r="A253">
        <v>125</v>
      </c>
      <c r="B253">
        <v>29.383732410371501</v>
      </c>
    </row>
    <row r="254" spans="1:2">
      <c r="A254">
        <v>125.5</v>
      </c>
      <c r="B254">
        <v>29.5467318138938</v>
      </c>
    </row>
    <row r="255" spans="1:2">
      <c r="A255">
        <v>126</v>
      </c>
      <c r="B255">
        <v>29.492399170382299</v>
      </c>
    </row>
    <row r="256" spans="1:2">
      <c r="A256">
        <v>126.5</v>
      </c>
      <c r="B256">
        <v>29.356567751171202</v>
      </c>
    </row>
    <row r="257" spans="1:2">
      <c r="A257">
        <v>127</v>
      </c>
      <c r="B257">
        <v>29.2479061467943</v>
      </c>
    </row>
    <row r="258" spans="1:2">
      <c r="A258">
        <v>127.5</v>
      </c>
      <c r="B258">
        <v>29.329398037213998</v>
      </c>
    </row>
    <row r="259" spans="1:2">
      <c r="A259">
        <v>128</v>
      </c>
      <c r="B259">
        <v>29.329398037213998</v>
      </c>
    </row>
    <row r="260" spans="1:2">
      <c r="A260">
        <v>128.5</v>
      </c>
      <c r="B260">
        <v>29.084916333034801</v>
      </c>
    </row>
    <row r="261" spans="1:2">
      <c r="A261">
        <v>129</v>
      </c>
      <c r="B261">
        <v>29.0577535380055</v>
      </c>
    </row>
    <row r="262" spans="1:2">
      <c r="A262">
        <v>129.5</v>
      </c>
      <c r="B262">
        <v>29.166410621746198</v>
      </c>
    </row>
    <row r="263" spans="1:2">
      <c r="A263">
        <v>130</v>
      </c>
      <c r="B263">
        <v>29.1120792172538</v>
      </c>
    </row>
    <row r="264" spans="1:2">
      <c r="A264">
        <v>130.5</v>
      </c>
      <c r="B264">
        <v>29.166410621746198</v>
      </c>
    </row>
    <row r="265" spans="1:2">
      <c r="A265">
        <v>131</v>
      </c>
      <c r="B265">
        <v>29.193573869882801</v>
      </c>
    </row>
    <row r="266" spans="1:2">
      <c r="A266">
        <v>131.5</v>
      </c>
      <c r="B266">
        <v>28.8404418538519</v>
      </c>
    </row>
    <row r="267" spans="1:2">
      <c r="A267">
        <v>132</v>
      </c>
      <c r="B267">
        <v>28.8947671335076</v>
      </c>
    </row>
    <row r="268" spans="1:2">
      <c r="A268">
        <v>132.5</v>
      </c>
      <c r="B268">
        <v>28.921935034681599</v>
      </c>
    </row>
    <row r="269" spans="1:2">
      <c r="A269">
        <v>133</v>
      </c>
      <c r="B269">
        <v>28.487300491881498</v>
      </c>
    </row>
    <row r="270" spans="1:2">
      <c r="A270">
        <v>133.5</v>
      </c>
      <c r="B270">
        <v>28.487300491881498</v>
      </c>
    </row>
    <row r="271" spans="1:2">
      <c r="A271">
        <v>134</v>
      </c>
      <c r="B271">
        <v>28.297129176599299</v>
      </c>
    </row>
    <row r="272" spans="1:2">
      <c r="A272">
        <v>134.5</v>
      </c>
      <c r="B272">
        <v>28.786111048806799</v>
      </c>
    </row>
    <row r="273" spans="1:2">
      <c r="A273">
        <v>135</v>
      </c>
      <c r="B273">
        <v>28.351462448012299</v>
      </c>
    </row>
    <row r="274" spans="1:2">
      <c r="A274">
        <v>135.5</v>
      </c>
      <c r="B274">
        <v>28.3242959924684</v>
      </c>
    </row>
    <row r="275" spans="1:2">
      <c r="A275">
        <v>136</v>
      </c>
      <c r="B275">
        <v>28.432965117916201</v>
      </c>
    </row>
    <row r="276" spans="1:2">
      <c r="A276">
        <v>136.5</v>
      </c>
      <c r="B276">
        <v>28.487300491881498</v>
      </c>
    </row>
    <row r="277" spans="1:2">
      <c r="A277">
        <v>137</v>
      </c>
      <c r="B277">
        <v>28.432965117916201</v>
      </c>
    </row>
    <row r="278" spans="1:2">
      <c r="A278">
        <v>137.5</v>
      </c>
      <c r="B278">
        <v>27.971077519010901</v>
      </c>
    </row>
    <row r="279" spans="1:2">
      <c r="A279">
        <v>138</v>
      </c>
      <c r="B279">
        <v>28.432965117916201</v>
      </c>
    </row>
    <row r="280" spans="1:2">
      <c r="A280">
        <v>138.5</v>
      </c>
      <c r="B280">
        <v>28.079769140124199</v>
      </c>
    </row>
    <row r="281" spans="1:2">
      <c r="A281">
        <v>139</v>
      </c>
      <c r="B281">
        <v>28.1612838250831</v>
      </c>
    </row>
    <row r="282" spans="1:2">
      <c r="A282">
        <v>139.5</v>
      </c>
      <c r="B282">
        <v>28.432965117916201</v>
      </c>
    </row>
    <row r="283" spans="1:2">
      <c r="A283">
        <v>140</v>
      </c>
      <c r="B283">
        <v>28.188452683465901</v>
      </c>
    </row>
    <row r="284" spans="1:2">
      <c r="A284">
        <v>140.5</v>
      </c>
      <c r="B284">
        <v>28.297129176599299</v>
      </c>
    </row>
    <row r="285" spans="1:2">
      <c r="A285">
        <v>141</v>
      </c>
      <c r="B285">
        <v>28.079769140124199</v>
      </c>
    </row>
    <row r="286" spans="1:2">
      <c r="A286">
        <v>141.5</v>
      </c>
      <c r="B286">
        <v>28.215621101253699</v>
      </c>
    </row>
    <row r="287" spans="1:2">
      <c r="A287">
        <v>142</v>
      </c>
      <c r="B287">
        <v>28.052598358728002</v>
      </c>
    </row>
    <row r="288" spans="1:2">
      <c r="A288">
        <v>142.5</v>
      </c>
      <c r="B288">
        <v>28.025421750556401</v>
      </c>
    </row>
    <row r="289" spans="1:2">
      <c r="A289">
        <v>143</v>
      </c>
      <c r="B289">
        <v>27.8080200403001</v>
      </c>
    </row>
    <row r="290" spans="1:2">
      <c r="A290">
        <v>143.5</v>
      </c>
      <c r="B290">
        <v>27.8080200403001</v>
      </c>
    </row>
    <row r="291" spans="1:2">
      <c r="A291">
        <v>144</v>
      </c>
      <c r="B291">
        <v>27.943904557723101</v>
      </c>
    </row>
    <row r="292" spans="1:2">
      <c r="A292">
        <v>144.5</v>
      </c>
      <c r="B292">
        <v>27.9167257049989</v>
      </c>
    </row>
    <row r="293" spans="1:2">
      <c r="A293">
        <v>145</v>
      </c>
      <c r="B293">
        <v>27.5633928981349</v>
      </c>
    </row>
    <row r="294" spans="1:2">
      <c r="A294">
        <v>145.5</v>
      </c>
      <c r="B294">
        <v>27.835201394505201</v>
      </c>
    </row>
    <row r="295" spans="1:2">
      <c r="A295">
        <v>146</v>
      </c>
      <c r="B295">
        <v>27.373078699658699</v>
      </c>
    </row>
    <row r="296" spans="1:2">
      <c r="A296">
        <v>146.5</v>
      </c>
      <c r="B296">
        <v>27.8080200403001</v>
      </c>
    </row>
    <row r="297" spans="1:2">
      <c r="A297">
        <v>147</v>
      </c>
      <c r="B297">
        <v>27.8080200403001</v>
      </c>
    </row>
    <row r="298" spans="1:2">
      <c r="A298">
        <v>147.5</v>
      </c>
      <c r="B298">
        <v>27.237113165572399</v>
      </c>
    </row>
    <row r="299" spans="1:2">
      <c r="A299">
        <v>148</v>
      </c>
      <c r="B299">
        <v>27.6449438732887</v>
      </c>
    </row>
    <row r="300" spans="1:2">
      <c r="A300">
        <v>148.5</v>
      </c>
      <c r="B300">
        <v>27.7536659332171</v>
      </c>
    </row>
    <row r="301" spans="1:2">
      <c r="A301">
        <v>149</v>
      </c>
      <c r="B301">
        <v>27.5633928981349</v>
      </c>
    </row>
    <row r="302" spans="1:2">
      <c r="A302">
        <v>149.5</v>
      </c>
      <c r="B302">
        <v>27.672124177985399</v>
      </c>
    </row>
    <row r="303" spans="1:2">
      <c r="A303">
        <v>150</v>
      </c>
      <c r="B303">
        <v>27.0467120441823</v>
      </c>
    </row>
    <row r="304" spans="1:2">
      <c r="A304">
        <v>150.5</v>
      </c>
      <c r="B304">
        <v>27.454648177366099</v>
      </c>
    </row>
    <row r="305" spans="1:2">
      <c r="A305">
        <v>151</v>
      </c>
      <c r="B305">
        <v>27.427461070553999</v>
      </c>
    </row>
    <row r="306" spans="1:2">
      <c r="A306">
        <v>151.5</v>
      </c>
      <c r="B306">
        <v>27.373078699658699</v>
      </c>
    </row>
    <row r="307" spans="1:2">
      <c r="A307">
        <v>152</v>
      </c>
      <c r="B307">
        <v>26.9923040011262</v>
      </c>
    </row>
    <row r="308" spans="1:2">
      <c r="A308">
        <v>152.5</v>
      </c>
      <c r="B308">
        <v>27.1555188525159</v>
      </c>
    </row>
    <row r="309" spans="1:2">
      <c r="A309">
        <v>153</v>
      </c>
      <c r="B309">
        <v>26.937885563506899</v>
      </c>
    </row>
    <row r="310" spans="1:2">
      <c r="A310">
        <v>153.5</v>
      </c>
      <c r="B310">
        <v>27.345888703803599</v>
      </c>
    </row>
    <row r="311" spans="1:2">
      <c r="A311">
        <v>154</v>
      </c>
      <c r="B311">
        <v>27.345888703803599</v>
      </c>
    </row>
    <row r="312" spans="1:2">
      <c r="A312">
        <v>154.5</v>
      </c>
      <c r="B312">
        <v>27.209917944833901</v>
      </c>
    </row>
    <row r="313" spans="1:2">
      <c r="A313">
        <v>155</v>
      </c>
      <c r="B313">
        <v>27.1555188525159</v>
      </c>
    </row>
    <row r="314" spans="1:2">
      <c r="A314">
        <v>155.5</v>
      </c>
      <c r="B314">
        <v>26.774608744429099</v>
      </c>
    </row>
    <row r="315" spans="1:2">
      <c r="A315">
        <v>156</v>
      </c>
      <c r="B315">
        <v>26.9106770441132</v>
      </c>
    </row>
    <row r="316" spans="1:2">
      <c r="A316">
        <v>156.5</v>
      </c>
      <c r="B316">
        <v>27.237113165572399</v>
      </c>
    </row>
    <row r="317" spans="1:2">
      <c r="A317">
        <v>157</v>
      </c>
      <c r="B317">
        <v>26.665727344021299</v>
      </c>
    </row>
    <row r="318" spans="1:2">
      <c r="A318">
        <v>157.5</v>
      </c>
      <c r="B318">
        <v>27.101120481166099</v>
      </c>
    </row>
    <row r="319" spans="1:2">
      <c r="A319">
        <v>158</v>
      </c>
      <c r="B319">
        <v>26.665727344021299</v>
      </c>
    </row>
    <row r="320" spans="1:2">
      <c r="A320">
        <v>158.5</v>
      </c>
      <c r="B320">
        <v>26.8834671928389</v>
      </c>
    </row>
    <row r="321" spans="1:2">
      <c r="A321">
        <v>159</v>
      </c>
      <c r="B321">
        <v>26.9923040011262</v>
      </c>
    </row>
    <row r="322" spans="1:2">
      <c r="A322">
        <v>159.5</v>
      </c>
      <c r="B322">
        <v>26.8834671928389</v>
      </c>
    </row>
    <row r="323" spans="1:2">
      <c r="A323">
        <v>160</v>
      </c>
      <c r="B323">
        <v>27.0195086476024</v>
      </c>
    </row>
    <row r="324" spans="1:2">
      <c r="A324">
        <v>160.5</v>
      </c>
      <c r="B324">
        <v>26.8018241284542</v>
      </c>
    </row>
    <row r="325" spans="1:2">
      <c r="A325">
        <v>161</v>
      </c>
      <c r="B325">
        <v>26.747391926044099</v>
      </c>
    </row>
    <row r="326" spans="1:2">
      <c r="A326">
        <v>161.5</v>
      </c>
      <c r="B326">
        <v>26.584049113125701</v>
      </c>
    </row>
    <row r="327" spans="1:2">
      <c r="A327">
        <v>162</v>
      </c>
      <c r="B327">
        <v>26.2026961735546</v>
      </c>
    </row>
    <row r="328" spans="1:2">
      <c r="A328">
        <v>162.5</v>
      </c>
      <c r="B328">
        <v>26.692948588750099</v>
      </c>
    </row>
    <row r="329" spans="1:2">
      <c r="A329">
        <v>163</v>
      </c>
      <c r="B329">
        <v>26.8018241284542</v>
      </c>
    </row>
    <row r="330" spans="1:2">
      <c r="A330">
        <v>163.5</v>
      </c>
      <c r="B330">
        <v>26.393412159370101</v>
      </c>
    </row>
    <row r="331" spans="1:2">
      <c r="A331">
        <v>164</v>
      </c>
      <c r="B331">
        <v>26.229945984906902</v>
      </c>
    </row>
    <row r="332" spans="1:2">
      <c r="A332">
        <v>164.5</v>
      </c>
      <c r="B332">
        <v>26.611274968677801</v>
      </c>
    </row>
    <row r="333" spans="1:2">
      <c r="A333">
        <v>165</v>
      </c>
      <c r="B333">
        <v>26.584049113125701</v>
      </c>
    </row>
    <row r="334" spans="1:2">
      <c r="A334">
        <v>165.5</v>
      </c>
      <c r="B334">
        <v>26.3116897552053</v>
      </c>
    </row>
    <row r="335" spans="1:2">
      <c r="A335">
        <v>166</v>
      </c>
      <c r="B335">
        <v>26.3389323120585</v>
      </c>
    </row>
    <row r="336" spans="1:2">
      <c r="A336">
        <v>166.5</v>
      </c>
      <c r="B336">
        <v>26.447890439711301</v>
      </c>
    </row>
    <row r="337" spans="1:2">
      <c r="A337">
        <v>167</v>
      </c>
      <c r="B337">
        <v>26.366173106615101</v>
      </c>
    </row>
    <row r="338" spans="1:2">
      <c r="A338">
        <v>167.5</v>
      </c>
      <c r="B338">
        <v>26.584049113125701</v>
      </c>
    </row>
    <row r="339" spans="1:2">
      <c r="A339">
        <v>168</v>
      </c>
      <c r="B339">
        <v>26.366173106615101</v>
      </c>
    </row>
    <row r="340" spans="1:2">
      <c r="A340">
        <v>168.5</v>
      </c>
      <c r="B340">
        <v>26.366173106615101</v>
      </c>
    </row>
    <row r="341" spans="1:2">
      <c r="A341">
        <v>169</v>
      </c>
      <c r="B341">
        <v>26.447890439711301</v>
      </c>
    </row>
    <row r="342" spans="1:2">
      <c r="A342">
        <v>169.5</v>
      </c>
      <c r="B342">
        <v>25.984618180397302</v>
      </c>
    </row>
    <row r="343" spans="1:2">
      <c r="A343">
        <v>170</v>
      </c>
      <c r="B343">
        <v>26.393412159370101</v>
      </c>
    </row>
    <row r="344" spans="1:2">
      <c r="A344">
        <v>170.5</v>
      </c>
      <c r="B344">
        <v>26.229945984906902</v>
      </c>
    </row>
    <row r="345" spans="1:2">
      <c r="A345">
        <v>171</v>
      </c>
      <c r="B345">
        <v>25.8209723804658</v>
      </c>
    </row>
    <row r="346" spans="1:2">
      <c r="A346">
        <v>171.5</v>
      </c>
      <c r="B346">
        <v>26.148185613920202</v>
      </c>
    </row>
    <row r="347" spans="1:2">
      <c r="A347">
        <v>172</v>
      </c>
      <c r="B347">
        <v>26.039146780565599</v>
      </c>
    </row>
    <row r="348" spans="1:2">
      <c r="A348">
        <v>172.5</v>
      </c>
      <c r="B348">
        <v>26.257193951978302</v>
      </c>
    </row>
    <row r="349" spans="1:2">
      <c r="A349">
        <v>173</v>
      </c>
      <c r="B349">
        <v>26.229945984906902</v>
      </c>
    </row>
    <row r="350" spans="1:2">
      <c r="A350">
        <v>173.5</v>
      </c>
      <c r="B350">
        <v>26.148185613920202</v>
      </c>
    </row>
    <row r="351" spans="1:2">
      <c r="A351">
        <v>174</v>
      </c>
      <c r="B351">
        <v>26.093672752577</v>
      </c>
    </row>
    <row r="352" spans="1:2">
      <c r="A352">
        <v>174.5</v>
      </c>
      <c r="B352">
        <v>25.602660256676899</v>
      </c>
    </row>
    <row r="353" spans="1:2">
      <c r="A353">
        <v>175</v>
      </c>
      <c r="B353">
        <v>25.930076140039201</v>
      </c>
    </row>
    <row r="354" spans="1:2">
      <c r="A354">
        <v>175.5</v>
      </c>
      <c r="B354">
        <v>25.957345522633801</v>
      </c>
    </row>
    <row r="355" spans="1:2">
      <c r="A355">
        <v>176</v>
      </c>
      <c r="B355">
        <v>26.093672752577</v>
      </c>
    </row>
    <row r="356" spans="1:2">
      <c r="A356">
        <v>176.5</v>
      </c>
      <c r="B356">
        <v>25.411514588028801</v>
      </c>
    </row>
    <row r="357" spans="1:2">
      <c r="A357">
        <v>177</v>
      </c>
      <c r="B357">
        <v>25.875531145140101</v>
      </c>
    </row>
    <row r="358" spans="1:2">
      <c r="A358">
        <v>177.5</v>
      </c>
      <c r="B358">
        <v>25.957345522633801</v>
      </c>
    </row>
    <row r="359" spans="1:2">
      <c r="A359">
        <v>178</v>
      </c>
      <c r="B359">
        <v>25.684545441032299</v>
      </c>
    </row>
    <row r="360" spans="1:2">
      <c r="A360">
        <v>178.5</v>
      </c>
      <c r="B360">
        <v>25.957345522633801</v>
      </c>
    </row>
    <row r="361" spans="1:2">
      <c r="A361">
        <v>179</v>
      </c>
      <c r="B361">
        <v>25.739120705201199</v>
      </c>
    </row>
    <row r="362" spans="1:2">
      <c r="A362">
        <v>179.5</v>
      </c>
      <c r="B362">
        <v>25.9028046877064</v>
      </c>
    </row>
    <row r="363" spans="1:2">
      <c r="A363">
        <v>180</v>
      </c>
      <c r="B363">
        <v>25.684545441032299</v>
      </c>
    </row>
    <row r="364" spans="1:2">
      <c r="A364">
        <v>180.5</v>
      </c>
      <c r="B364">
        <v>25.356882760705702</v>
      </c>
    </row>
    <row r="365" spans="1:2">
      <c r="A365">
        <v>181</v>
      </c>
      <c r="B365">
        <v>25.793692443806901</v>
      </c>
    </row>
    <row r="366" spans="1:2">
      <c r="A366">
        <v>181.5</v>
      </c>
      <c r="B366">
        <v>25.466141911356999</v>
      </c>
    </row>
    <row r="367" spans="1:2">
      <c r="A367">
        <v>182</v>
      </c>
      <c r="B367">
        <v>25.575362367507399</v>
      </c>
    </row>
    <row r="368" spans="1:2">
      <c r="A368">
        <v>182.5</v>
      </c>
      <c r="B368">
        <v>25.629955830155399</v>
      </c>
    </row>
    <row r="369" spans="1:2">
      <c r="A369">
        <v>183</v>
      </c>
      <c r="B369">
        <v>25.575362367507399</v>
      </c>
    </row>
    <row r="370" spans="1:2">
      <c r="A370">
        <v>183.5</v>
      </c>
      <c r="B370">
        <v>25.739120705201199</v>
      </c>
    </row>
    <row r="371" spans="1:2">
      <c r="A371">
        <v>184</v>
      </c>
      <c r="B371">
        <v>25.438832135832801</v>
      </c>
    </row>
    <row r="372" spans="1:2">
      <c r="A372">
        <v>184.5</v>
      </c>
      <c r="B372">
        <v>25.493449268710901</v>
      </c>
    </row>
    <row r="373" spans="1:2">
      <c r="A373">
        <v>185</v>
      </c>
      <c r="B373">
        <v>25.575362367507399</v>
      </c>
    </row>
    <row r="374" spans="1:2">
      <c r="A374">
        <v>185.5</v>
      </c>
      <c r="B374">
        <v>25.520754228389698</v>
      </c>
    </row>
    <row r="375" spans="1:2">
      <c r="A375">
        <v>186</v>
      </c>
      <c r="B375">
        <v>25.384199914196898</v>
      </c>
    </row>
    <row r="376" spans="1:2">
      <c r="A376">
        <v>186.5</v>
      </c>
      <c r="B376">
        <v>25.356882760705702</v>
      </c>
    </row>
    <row r="377" spans="1:2">
      <c r="A377">
        <v>187</v>
      </c>
      <c r="B377">
        <v>25.6572544378927</v>
      </c>
    </row>
    <row r="378" spans="1:2">
      <c r="A378">
        <v>187.5</v>
      </c>
      <c r="B378">
        <v>25.2749108812597</v>
      </c>
    </row>
    <row r="379" spans="1:2">
      <c r="A379">
        <v>188</v>
      </c>
      <c r="B379">
        <v>25.384199914196898</v>
      </c>
    </row>
    <row r="380" spans="1:2">
      <c r="A380">
        <v>188.5</v>
      </c>
      <c r="B380">
        <v>25.2475836036784</v>
      </c>
    </row>
    <row r="381" spans="1:2">
      <c r="A381">
        <v>189</v>
      </c>
      <c r="B381">
        <v>25.056208532614299</v>
      </c>
    </row>
    <row r="382" spans="1:2">
      <c r="A382">
        <v>189.5</v>
      </c>
      <c r="B382">
        <v>25.3295631070601</v>
      </c>
    </row>
    <row r="383" spans="1:2">
      <c r="A383">
        <v>190</v>
      </c>
      <c r="B383">
        <v>25.411514588028801</v>
      </c>
    </row>
    <row r="384" spans="1:2">
      <c r="A384">
        <v>190.5</v>
      </c>
      <c r="B384">
        <v>25.302235597197399</v>
      </c>
    </row>
    <row r="385" spans="1:2">
      <c r="A385">
        <v>191</v>
      </c>
      <c r="B385">
        <v>25.466141911356999</v>
      </c>
    </row>
    <row r="386" spans="1:2">
      <c r="A386">
        <v>191.5</v>
      </c>
      <c r="B386">
        <v>25.192915944020299</v>
      </c>
    </row>
    <row r="387" spans="1:2">
      <c r="A387">
        <v>192</v>
      </c>
      <c r="B387">
        <v>25.2749108812597</v>
      </c>
    </row>
    <row r="388" spans="1:2">
      <c r="A388">
        <v>192.5</v>
      </c>
      <c r="B388">
        <v>24.864699891662301</v>
      </c>
    </row>
    <row r="389" spans="1:2">
      <c r="A389">
        <v>193</v>
      </c>
      <c r="B389">
        <v>24.864699891662301</v>
      </c>
    </row>
    <row r="390" spans="1:2">
      <c r="A390">
        <v>193.5</v>
      </c>
      <c r="B390">
        <v>25.165580858023901</v>
      </c>
    </row>
    <row r="391" spans="1:2">
      <c r="A391">
        <v>194</v>
      </c>
      <c r="B391">
        <v>24.974149403127999</v>
      </c>
    </row>
    <row r="392" spans="1:2">
      <c r="A392">
        <v>194.5</v>
      </c>
      <c r="B392">
        <v>24.809960674303401</v>
      </c>
    </row>
    <row r="393" spans="1:2">
      <c r="A393">
        <v>195</v>
      </c>
      <c r="B393">
        <v>24.755204470349899</v>
      </c>
    </row>
    <row r="394" spans="1:2">
      <c r="A394">
        <v>195.5</v>
      </c>
      <c r="B394">
        <v>25.2475836036784</v>
      </c>
    </row>
    <row r="395" spans="1:2">
      <c r="A395">
        <v>196</v>
      </c>
      <c r="B395">
        <v>25.110902734652701</v>
      </c>
    </row>
    <row r="396" spans="1:2">
      <c r="A396">
        <v>196.5</v>
      </c>
      <c r="B396">
        <v>25.110902734652701</v>
      </c>
    </row>
    <row r="397" spans="1:2">
      <c r="A397">
        <v>197</v>
      </c>
      <c r="B397">
        <v>25.165580858023901</v>
      </c>
    </row>
    <row r="398" spans="1:2">
      <c r="A398">
        <v>197.5</v>
      </c>
      <c r="B398">
        <v>24.864699891662301</v>
      </c>
    </row>
    <row r="399" spans="1:2">
      <c r="A399">
        <v>198</v>
      </c>
      <c r="B399">
        <v>25.0288600229945</v>
      </c>
    </row>
    <row r="400" spans="1:2">
      <c r="A400">
        <v>198.5</v>
      </c>
      <c r="B400">
        <v>24.755204470349899</v>
      </c>
    </row>
    <row r="401" spans="1:2">
      <c r="A401">
        <v>199</v>
      </c>
      <c r="B401">
        <v>24.974149403127999</v>
      </c>
    </row>
    <row r="402" spans="1:2">
      <c r="A402">
        <v>199.5</v>
      </c>
      <c r="B402">
        <v>24.837331727773002</v>
      </c>
    </row>
    <row r="403" spans="1:2">
      <c r="A403">
        <v>200</v>
      </c>
      <c r="B403">
        <v>25.083554316622301</v>
      </c>
    </row>
    <row r="404" spans="1:2">
      <c r="A404">
        <v>200.5</v>
      </c>
      <c r="B404">
        <v>24.946792593155799</v>
      </c>
    </row>
    <row r="405" spans="1:2">
      <c r="A405">
        <v>201</v>
      </c>
      <c r="B405">
        <v>24.426429628580099</v>
      </c>
    </row>
    <row r="406" spans="1:2">
      <c r="A406">
        <v>201.5</v>
      </c>
      <c r="B406">
        <v>24.6456618273156</v>
      </c>
    </row>
    <row r="407" spans="1:2">
      <c r="A407">
        <v>202</v>
      </c>
      <c r="B407">
        <v>24.864699891662301</v>
      </c>
    </row>
    <row r="408" spans="1:2">
      <c r="A408">
        <v>202.5</v>
      </c>
      <c r="B408">
        <v>24.727824624590799</v>
      </c>
    </row>
    <row r="409" spans="1:2">
      <c r="A409">
        <v>203</v>
      </c>
      <c r="B409">
        <v>24.919432975587501</v>
      </c>
    </row>
    <row r="410" spans="1:2">
      <c r="A410">
        <v>203.5</v>
      </c>
      <c r="B410">
        <v>24.5908750626031</v>
      </c>
    </row>
    <row r="411" spans="1:2">
      <c r="A411">
        <v>204</v>
      </c>
      <c r="B411">
        <v>24.837331727773002</v>
      </c>
    </row>
    <row r="412" spans="1:2">
      <c r="A412">
        <v>204.5</v>
      </c>
      <c r="B412">
        <v>24.727824624590799</v>
      </c>
    </row>
    <row r="413" spans="1:2">
      <c r="A413">
        <v>205</v>
      </c>
      <c r="B413">
        <v>24.727824624590799</v>
      </c>
    </row>
    <row r="414" spans="1:2">
      <c r="A414">
        <v>205.5</v>
      </c>
      <c r="B414">
        <v>24.618269971733699</v>
      </c>
    </row>
    <row r="415" spans="1:2">
      <c r="A415">
        <v>206</v>
      </c>
      <c r="B415">
        <v>24.673055997883701</v>
      </c>
    </row>
    <row r="416" spans="1:2">
      <c r="A416">
        <v>206.5</v>
      </c>
      <c r="B416">
        <v>24.179549626053301</v>
      </c>
    </row>
    <row r="417" spans="1:2">
      <c r="A417">
        <v>207</v>
      </c>
      <c r="B417">
        <v>24.5908750626031</v>
      </c>
    </row>
    <row r="418" spans="1:2">
      <c r="A418">
        <v>207.5</v>
      </c>
      <c r="B418">
        <v>24.179549626053301</v>
      </c>
    </row>
    <row r="419" spans="1:2">
      <c r="A419">
        <v>208</v>
      </c>
      <c r="B419">
        <v>24.508666457326701</v>
      </c>
    </row>
    <row r="420" spans="1:2">
      <c r="A420">
        <v>208.5</v>
      </c>
      <c r="B420">
        <v>24.069737546693901</v>
      </c>
    </row>
    <row r="421" spans="1:2">
      <c r="A421">
        <v>209</v>
      </c>
      <c r="B421">
        <v>24.399012769494501</v>
      </c>
    </row>
    <row r="422" spans="1:2">
      <c r="A422">
        <v>209.5</v>
      </c>
      <c r="B422">
        <v>23.904917786497801</v>
      </c>
    </row>
    <row r="423" spans="1:2">
      <c r="A423">
        <v>210</v>
      </c>
      <c r="B423">
        <v>24.426429628580099</v>
      </c>
    </row>
    <row r="424" spans="1:2">
      <c r="A424">
        <v>210.5</v>
      </c>
      <c r="B424">
        <v>24.508666457326701</v>
      </c>
    </row>
    <row r="425" spans="1:2">
      <c r="A425">
        <v>211</v>
      </c>
      <c r="B425">
        <v>24.508666457326701</v>
      </c>
    </row>
    <row r="426" spans="1:2">
      <c r="A426">
        <v>211.5</v>
      </c>
      <c r="B426">
        <v>24.1246531123004</v>
      </c>
    </row>
    <row r="427" spans="1:2">
      <c r="A427">
        <v>212</v>
      </c>
      <c r="B427">
        <v>24.234437971829198</v>
      </c>
    </row>
    <row r="428" spans="1:2">
      <c r="A428">
        <v>212.5</v>
      </c>
      <c r="B428">
        <v>24.152103070167101</v>
      </c>
    </row>
    <row r="429" spans="1:2">
      <c r="A429">
        <v>213</v>
      </c>
      <c r="B429">
        <v>24.3167374491285</v>
      </c>
    </row>
    <row r="430" spans="1:2">
      <c r="A430">
        <v>213.5</v>
      </c>
      <c r="B430">
        <v>24.344169378276799</v>
      </c>
    </row>
    <row r="431" spans="1:2">
      <c r="A431">
        <v>214</v>
      </c>
      <c r="B431">
        <v>24.069737546693901</v>
      </c>
    </row>
    <row r="432" spans="1:2">
      <c r="A432">
        <v>214.5</v>
      </c>
      <c r="B432">
        <v>24.289307596361802</v>
      </c>
    </row>
    <row r="433" spans="1:2">
      <c r="A433">
        <v>215</v>
      </c>
      <c r="B433">
        <v>24.3167374491285</v>
      </c>
    </row>
    <row r="434" spans="1:2">
      <c r="A434">
        <v>215.5</v>
      </c>
      <c r="B434">
        <v>24.3167374491285</v>
      </c>
    </row>
    <row r="435" spans="1:2">
      <c r="A435">
        <v>216</v>
      </c>
      <c r="B435">
        <v>24.069737546693901</v>
      </c>
    </row>
    <row r="436" spans="1:2">
      <c r="A436">
        <v>216.5</v>
      </c>
      <c r="B436">
        <v>24.3167374491285</v>
      </c>
    </row>
    <row r="437" spans="1:2">
      <c r="A437">
        <v>217</v>
      </c>
      <c r="B437">
        <v>24.2069928004539</v>
      </c>
    </row>
    <row r="438" spans="1:2">
      <c r="A438">
        <v>217.5</v>
      </c>
      <c r="B438">
        <v>23.987340847935101</v>
      </c>
    </row>
    <row r="439" spans="1:2">
      <c r="A439">
        <v>218</v>
      </c>
      <c r="B439">
        <v>23.959870046408199</v>
      </c>
    </row>
    <row r="440" spans="1:2">
      <c r="A440">
        <v>218.5</v>
      </c>
      <c r="B440">
        <v>23.849945813321099</v>
      </c>
    </row>
    <row r="441" spans="1:2">
      <c r="A441">
        <v>219</v>
      </c>
      <c r="B441">
        <v>24.2069928004539</v>
      </c>
    </row>
    <row r="442" spans="1:2">
      <c r="A442">
        <v>219.5</v>
      </c>
      <c r="B442">
        <v>24.1246531123004</v>
      </c>
    </row>
    <row r="443" spans="1:2">
      <c r="A443">
        <v>220</v>
      </c>
      <c r="B443">
        <v>24.042277259236801</v>
      </c>
    </row>
    <row r="444" spans="1:2">
      <c r="A444">
        <v>220.5</v>
      </c>
      <c r="B444">
        <v>24.097194370681201</v>
      </c>
    </row>
    <row r="445" spans="1:2">
      <c r="A445">
        <v>221</v>
      </c>
      <c r="B445">
        <v>24.1246531123004</v>
      </c>
    </row>
    <row r="446" spans="1:2">
      <c r="A446">
        <v>221.5</v>
      </c>
      <c r="B446">
        <v>24.152103070167101</v>
      </c>
    </row>
    <row r="447" spans="1:2">
      <c r="A447">
        <v>222</v>
      </c>
      <c r="B447">
        <v>23.959870046408199</v>
      </c>
    </row>
    <row r="448" spans="1:2">
      <c r="A448">
        <v>222.5</v>
      </c>
      <c r="B448">
        <v>24.3167374491285</v>
      </c>
    </row>
    <row r="449" spans="1:2">
      <c r="A449">
        <v>223</v>
      </c>
      <c r="B449">
        <v>23.684952905866801</v>
      </c>
    </row>
    <row r="450" spans="1:2">
      <c r="A450">
        <v>223.5</v>
      </c>
      <c r="B450">
        <v>24.289307596361802</v>
      </c>
    </row>
    <row r="451" spans="1:2">
      <c r="A451">
        <v>224</v>
      </c>
      <c r="B451">
        <v>24.014813487815001</v>
      </c>
    </row>
    <row r="452" spans="1:2">
      <c r="A452">
        <v>224.5</v>
      </c>
      <c r="B452">
        <v>24.014813487815001</v>
      </c>
    </row>
    <row r="453" spans="1:2">
      <c r="A453">
        <v>225</v>
      </c>
      <c r="B453">
        <v>23.767463276021498</v>
      </c>
    </row>
    <row r="454" spans="1:2">
      <c r="A454">
        <v>225.5</v>
      </c>
      <c r="B454">
        <v>23.7949646964735</v>
      </c>
    </row>
    <row r="455" spans="1:2">
      <c r="A455">
        <v>226</v>
      </c>
      <c r="B455">
        <v>23.959870046408199</v>
      </c>
    </row>
    <row r="456" spans="1:2">
      <c r="A456">
        <v>226.5</v>
      </c>
      <c r="B456">
        <v>23.767463276021498</v>
      </c>
    </row>
    <row r="457" spans="1:2">
      <c r="A457">
        <v>227</v>
      </c>
      <c r="B457">
        <v>24.1246531123004</v>
      </c>
    </row>
    <row r="458" spans="1:2">
      <c r="A458">
        <v>227.5</v>
      </c>
      <c r="B458">
        <v>23.492285733894999</v>
      </c>
    </row>
    <row r="459" spans="1:2">
      <c r="A459">
        <v>228</v>
      </c>
      <c r="B459">
        <v>23.959870046408199</v>
      </c>
    </row>
    <row r="460" spans="1:2">
      <c r="A460">
        <v>228.5</v>
      </c>
      <c r="B460">
        <v>23.822457078863899</v>
      </c>
    </row>
    <row r="461" spans="1:2">
      <c r="A461">
        <v>229</v>
      </c>
      <c r="B461">
        <v>23.822457078863899</v>
      </c>
    </row>
    <row r="462" spans="1:2">
      <c r="A462">
        <v>229.5</v>
      </c>
      <c r="B462">
        <v>23.7949646964735</v>
      </c>
    </row>
    <row r="463" spans="1:2">
      <c r="A463">
        <v>230</v>
      </c>
      <c r="B463">
        <v>23.932395699427499</v>
      </c>
    </row>
    <row r="464" spans="1:2">
      <c r="A464">
        <v>230.5</v>
      </c>
      <c r="B464">
        <v>23.657436603103601</v>
      </c>
    </row>
    <row r="465" spans="1:2">
      <c r="A465">
        <v>231</v>
      </c>
      <c r="B465">
        <v>23.877430920340299</v>
      </c>
    </row>
    <row r="466" spans="1:2">
      <c r="A466">
        <v>231.5</v>
      </c>
      <c r="B466">
        <v>23.602403407972901</v>
      </c>
    </row>
    <row r="467" spans="1:2">
      <c r="A467">
        <v>232</v>
      </c>
      <c r="B467">
        <v>23.739963535557301</v>
      </c>
    </row>
    <row r="468" spans="1:2">
      <c r="A468">
        <v>232.5</v>
      </c>
      <c r="B468">
        <v>23.657436603103601</v>
      </c>
    </row>
    <row r="469" spans="1:2">
      <c r="A469">
        <v>233</v>
      </c>
      <c r="B469">
        <v>23.712460085670699</v>
      </c>
    </row>
    <row r="470" spans="1:2">
      <c r="A470">
        <v>233.5</v>
      </c>
      <c r="B470">
        <v>23.712460085670699</v>
      </c>
    </row>
    <row r="471" spans="1:2">
      <c r="A471">
        <v>234</v>
      </c>
      <c r="B471">
        <v>23.822457078863899</v>
      </c>
    </row>
    <row r="472" spans="1:2">
      <c r="A472">
        <v>234.5</v>
      </c>
      <c r="B472">
        <v>23.492285733894999</v>
      </c>
    </row>
    <row r="473" spans="1:2">
      <c r="A473">
        <v>235</v>
      </c>
      <c r="B473">
        <v>23.629921901241499</v>
      </c>
    </row>
    <row r="474" spans="1:2">
      <c r="A474">
        <v>235.5</v>
      </c>
      <c r="B474">
        <v>23.271862149098201</v>
      </c>
    </row>
    <row r="475" spans="1:2">
      <c r="A475">
        <v>236</v>
      </c>
      <c r="B475">
        <v>23.657436603103601</v>
      </c>
    </row>
    <row r="476" spans="1:2">
      <c r="A476">
        <v>236.5</v>
      </c>
      <c r="B476">
        <v>23.657436603103601</v>
      </c>
    </row>
    <row r="477" spans="1:2">
      <c r="A477">
        <v>237</v>
      </c>
      <c r="B477">
        <v>23.849945813321099</v>
      </c>
    </row>
    <row r="478" spans="1:2">
      <c r="A478">
        <v>237.5</v>
      </c>
      <c r="B478">
        <v>23.739963535557301</v>
      </c>
    </row>
    <row r="479" spans="1:2">
      <c r="A479">
        <v>238</v>
      </c>
      <c r="B479">
        <v>23.106371893893201</v>
      </c>
    </row>
    <row r="480" spans="1:2">
      <c r="A480">
        <v>238.5</v>
      </c>
      <c r="B480">
        <v>23.657436603103601</v>
      </c>
    </row>
    <row r="481" spans="1:2">
      <c r="A481">
        <v>239</v>
      </c>
      <c r="B481">
        <v>23.602403407972901</v>
      </c>
    </row>
    <row r="482" spans="1:2">
      <c r="A482">
        <v>239.5</v>
      </c>
      <c r="B482">
        <v>23.657436603103601</v>
      </c>
    </row>
    <row r="483" spans="1:2">
      <c r="A483">
        <v>240</v>
      </c>
      <c r="B483">
        <v>23.271862149098201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Werkbladen</vt:lpstr>
      </vt:variant>
      <vt:variant>
        <vt:i4>11</vt:i4>
      </vt:variant>
      <vt:variant>
        <vt:lpstr>Grafieken</vt:lpstr>
      </vt:variant>
      <vt:variant>
        <vt:i4>1</vt:i4>
      </vt:variant>
      <vt:variant>
        <vt:lpstr>Benoemde bereiken</vt:lpstr>
      </vt:variant>
      <vt:variant>
        <vt:i4>7</vt:i4>
      </vt:variant>
    </vt:vector>
  </HeadingPairs>
  <TitlesOfParts>
    <vt:vector size="19" baseType="lpstr">
      <vt:lpstr>gecombineerd (3)</vt:lpstr>
      <vt:lpstr>gecombineerd</vt:lpstr>
      <vt:lpstr>data</vt:lpstr>
      <vt:lpstr>40 g</vt:lpstr>
      <vt:lpstr>100g</vt:lpstr>
      <vt:lpstr>60g</vt:lpstr>
      <vt:lpstr>80g</vt:lpstr>
      <vt:lpstr>70g</vt:lpstr>
      <vt:lpstr>60 60</vt:lpstr>
      <vt:lpstr>60 80</vt:lpstr>
      <vt:lpstr>gecombineerd (2)</vt:lpstr>
      <vt:lpstr>Temperatuurverloop</vt:lpstr>
      <vt:lpstr>'100g'!Gips_40g_60g_80g_100g</vt:lpstr>
      <vt:lpstr>'60 60'!Gips_60g_60gW</vt:lpstr>
      <vt:lpstr>'60 80'!Gips_60g_80gW</vt:lpstr>
      <vt:lpstr>'40 g'!Resultaat_40g</vt:lpstr>
      <vt:lpstr>'60g'!Resultaat_60g</vt:lpstr>
      <vt:lpstr>'70g'!Resultaat_70g</vt:lpstr>
      <vt:lpstr>'80g'!Resultaat_80g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RuudHerold</dc:creator>
  <cp:lastModifiedBy>RuudHerold</cp:lastModifiedBy>
  <dcterms:created xsi:type="dcterms:W3CDTF">2017-01-22T14:04:58Z</dcterms:created>
  <dcterms:modified xsi:type="dcterms:W3CDTF">2017-02-06T21:11:25Z</dcterms:modified>
</cp:coreProperties>
</file>