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985" windowHeight="8280" activeTab="2"/>
  </bookViews>
  <sheets>
    <sheet name="data" sheetId="1" r:id="rId1"/>
    <sheet name="rawdata" sheetId="2" r:id="rId2"/>
    <sheet name="rotatie" sheetId="3" r:id="rId3"/>
    <sheet name="snelheid" sheetId="4" r:id="rId4"/>
  </sheets>
  <definedNames/>
  <calcPr fullCalcOnLoad="1"/>
</workbook>
</file>

<file path=xl/sharedStrings.xml><?xml version="1.0" encoding="utf-8"?>
<sst xmlns="http://schemas.openxmlformats.org/spreadsheetml/2006/main" count="2035" uniqueCount="34">
  <si>
    <t>Variable 0</t>
  </si>
  <si>
    <t>Sensor 2</t>
  </si>
  <si>
    <t>Sensor 1</t>
  </si>
  <si>
    <t>Teller</t>
  </si>
  <si>
    <t>Tijd</t>
  </si>
  <si>
    <t>snelheid</t>
  </si>
  <si>
    <t>tijd</t>
  </si>
  <si>
    <t>rotatie</t>
  </si>
  <si>
    <t>Overdrachtverhouding:</t>
  </si>
  <si>
    <t xml:space="preserve"> 1 : 5</t>
  </si>
  <si>
    <t>1 tandwiel blijft 1 tandwiel, maar als het grote tandwiel 8 tandjes heeft laten passeren</t>
  </si>
  <si>
    <t>Dat zijn: 8/40*360 =</t>
  </si>
  <si>
    <t>graden</t>
  </si>
  <si>
    <t>Een volledige rotatie van het kleine tandwiel is 16 counts van de rotatiesensor</t>
  </si>
  <si>
    <t>Ik draai de slinger eerst helemaal op naar de bovenste stand en laat hem dan los</t>
  </si>
  <si>
    <t>dat is 180 o dus 20 tandjes dus 20/8 rotaties is 20/8 * 16 counts:</t>
  </si>
  <si>
    <t xml:space="preserve">Rotation Sensor </t>
  </si>
  <si>
    <t>The rotation sensor can be used to determine how many rotations it takes your robot to move a certain distance.</t>
  </si>
  <si>
    <t xml:space="preserve"> It reads in 16 places during one rotation. On the RCX there will be a reading in either angle degrees or sixteenths of a rotation. </t>
  </si>
  <si>
    <t xml:space="preserve">Later you can use this reading in Robolab to create a program that makes your robot move for this many angle degrees or sixteenths of a rotation </t>
  </si>
  <si>
    <t>and through this you can make your robot move more accurately.</t>
  </si>
  <si>
    <t>dan heetft het kleine een volledige rotatie ondergaan.</t>
  </si>
  <si>
    <t>We zien inderdaad het evenwichtpunt rond 40 liggen.</t>
  </si>
  <si>
    <t>We begiinnen op het hooogdte punt.</t>
  </si>
  <si>
    <t>1ste afgeleide</t>
  </si>
  <si>
    <t>abs</t>
  </si>
  <si>
    <t>piek</t>
  </si>
  <si>
    <t>waarde</t>
  </si>
  <si>
    <t>0 - tijden</t>
  </si>
  <si>
    <t>verschil</t>
  </si>
  <si>
    <t>Rotatiesensor</t>
  </si>
  <si>
    <t>T</t>
  </si>
  <si>
    <t>s</t>
  </si>
  <si>
    <t>gemiddeld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</si>
</sst>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.7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6.75"/>
      <color indexed="8"/>
      <name val="Arial"/>
      <family val="2"/>
    </font>
    <font>
      <b/>
      <sz val="9.5"/>
      <color indexed="8"/>
      <name val="Arial"/>
      <family val="2"/>
    </font>
    <font>
      <b/>
      <sz val="9.25"/>
      <color indexed="8"/>
      <name val="Arial"/>
      <family val="2"/>
    </font>
    <font>
      <b/>
      <sz val="12.5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8"/>
      <name val="Tahom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20" fontId="0" fillId="33" borderId="0" xfId="0" applyNumberFormat="1" applyFill="1" applyAlignment="1" quotePrefix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Rotatiesensor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375"/>
          <c:w val="0.912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v>calc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data!$E$2:$E$600</c:f>
              <c:numCache/>
            </c:numRef>
          </c:xVal>
          <c:yVal>
            <c:numRef>
              <c:f>data!$H$2:$H$600</c:f>
              <c:numCache/>
            </c:numRef>
          </c:yVal>
          <c:smooth val="0"/>
        </c:ser>
        <c:axId val="24401769"/>
        <c:axId val="18289330"/>
      </c:scatterChart>
      <c:scatterChart>
        <c:scatterStyle val="lineMarker"/>
        <c:varyColors val="0"/>
        <c:ser>
          <c:idx val="1"/>
          <c:order val="1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data!$E$2:$E$600</c:f>
              <c:numCache/>
            </c:numRef>
          </c:xVal>
          <c:yVal>
            <c:numRef>
              <c:f>data!$C$2:$C$600</c:f>
              <c:numCache/>
            </c:numRef>
          </c:yVal>
          <c:smooth val="0"/>
        </c:ser>
        <c:axId val="30386243"/>
        <c:axId val="5040732"/>
      </c:scatterChart>
      <c:valAx>
        <c:axId val="2440176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9330"/>
        <c:crosses val="autoZero"/>
        <c:crossBetween val="midCat"/>
        <c:dispUnits/>
      </c:valAx>
      <c:valAx>
        <c:axId val="1828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graden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1769"/>
        <c:crosses val="autoZero"/>
        <c:crossBetween val="midCat"/>
        <c:dispUnits/>
      </c:valAx>
      <c:valAx>
        <c:axId val="30386243"/>
        <c:scaling>
          <c:orientation val="minMax"/>
        </c:scaling>
        <c:axPos val="b"/>
        <c:delete val="1"/>
        <c:majorTickMark val="out"/>
        <c:minorTickMark val="none"/>
        <c:tickLblPos val="none"/>
        <c:crossAx val="5040732"/>
        <c:crosses val="max"/>
        <c:crossBetween val="midCat"/>
        <c:dispUnits/>
      </c:valAx>
      <c:valAx>
        <c:axId val="50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meetwaarden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278"/>
          <c:w val="0.1177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Snelheidssensor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3975"/>
          <c:w val="0.86275"/>
          <c:h val="0.771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data!$E$2:$E$600</c:f>
              <c:numCache>
                <c:ptCount val="599"/>
                <c:pt idx="0">
                  <c:v>0.11</c:v>
                </c:pt>
                <c:pt idx="1">
                  <c:v>0.13</c:v>
                </c:pt>
                <c:pt idx="2">
                  <c:v>0.16</c:v>
                </c:pt>
                <c:pt idx="3">
                  <c:v>0.18</c:v>
                </c:pt>
                <c:pt idx="4">
                  <c:v>0.2</c:v>
                </c:pt>
                <c:pt idx="5">
                  <c:v>0.23</c:v>
                </c:pt>
                <c:pt idx="6">
                  <c:v>0.25</c:v>
                </c:pt>
                <c:pt idx="7">
                  <c:v>0.27</c:v>
                </c:pt>
                <c:pt idx="8">
                  <c:v>0.3</c:v>
                </c:pt>
                <c:pt idx="9">
                  <c:v>0.32</c:v>
                </c:pt>
                <c:pt idx="10">
                  <c:v>0.34</c:v>
                </c:pt>
                <c:pt idx="11">
                  <c:v>0.37</c:v>
                </c:pt>
                <c:pt idx="12">
                  <c:v>0.39</c:v>
                </c:pt>
                <c:pt idx="13">
                  <c:v>0.42</c:v>
                </c:pt>
                <c:pt idx="14">
                  <c:v>0.44</c:v>
                </c:pt>
                <c:pt idx="15">
                  <c:v>0.46</c:v>
                </c:pt>
                <c:pt idx="16">
                  <c:v>0.49</c:v>
                </c:pt>
                <c:pt idx="17">
                  <c:v>0.51</c:v>
                </c:pt>
                <c:pt idx="18">
                  <c:v>0.53</c:v>
                </c:pt>
                <c:pt idx="19">
                  <c:v>0.56</c:v>
                </c:pt>
                <c:pt idx="20">
                  <c:v>0.58</c:v>
                </c:pt>
                <c:pt idx="21">
                  <c:v>0.6</c:v>
                </c:pt>
                <c:pt idx="22">
                  <c:v>0.63</c:v>
                </c:pt>
                <c:pt idx="23">
                  <c:v>0.65</c:v>
                </c:pt>
                <c:pt idx="24">
                  <c:v>0.67</c:v>
                </c:pt>
                <c:pt idx="25">
                  <c:v>0.7</c:v>
                </c:pt>
                <c:pt idx="26">
                  <c:v>0.72</c:v>
                </c:pt>
                <c:pt idx="27">
                  <c:v>0.75</c:v>
                </c:pt>
                <c:pt idx="28">
                  <c:v>0.77</c:v>
                </c:pt>
                <c:pt idx="29">
                  <c:v>0.79</c:v>
                </c:pt>
                <c:pt idx="30">
                  <c:v>0.82</c:v>
                </c:pt>
                <c:pt idx="31">
                  <c:v>0.84</c:v>
                </c:pt>
                <c:pt idx="32">
                  <c:v>0.86</c:v>
                </c:pt>
                <c:pt idx="33">
                  <c:v>0.88</c:v>
                </c:pt>
                <c:pt idx="34">
                  <c:v>0.91</c:v>
                </c:pt>
                <c:pt idx="35">
                  <c:v>0.93</c:v>
                </c:pt>
                <c:pt idx="36">
                  <c:v>0.96</c:v>
                </c:pt>
                <c:pt idx="37">
                  <c:v>0.98</c:v>
                </c:pt>
                <c:pt idx="38">
                  <c:v>1</c:v>
                </c:pt>
                <c:pt idx="39">
                  <c:v>1.03</c:v>
                </c:pt>
                <c:pt idx="40">
                  <c:v>1.05</c:v>
                </c:pt>
                <c:pt idx="41">
                  <c:v>1.07</c:v>
                </c:pt>
                <c:pt idx="42">
                  <c:v>1.1</c:v>
                </c:pt>
                <c:pt idx="43">
                  <c:v>1.12</c:v>
                </c:pt>
                <c:pt idx="44">
                  <c:v>1.14</c:v>
                </c:pt>
                <c:pt idx="45">
                  <c:v>1.17</c:v>
                </c:pt>
                <c:pt idx="46">
                  <c:v>1.19</c:v>
                </c:pt>
                <c:pt idx="47">
                  <c:v>1.22</c:v>
                </c:pt>
                <c:pt idx="48">
                  <c:v>1.24</c:v>
                </c:pt>
                <c:pt idx="49">
                  <c:v>1.26</c:v>
                </c:pt>
                <c:pt idx="50">
                  <c:v>1.29</c:v>
                </c:pt>
                <c:pt idx="51">
                  <c:v>1.31</c:v>
                </c:pt>
                <c:pt idx="52">
                  <c:v>1.33</c:v>
                </c:pt>
                <c:pt idx="53">
                  <c:v>1.36</c:v>
                </c:pt>
                <c:pt idx="54">
                  <c:v>1.38</c:v>
                </c:pt>
                <c:pt idx="55">
                  <c:v>1.4</c:v>
                </c:pt>
                <c:pt idx="56">
                  <c:v>1.43</c:v>
                </c:pt>
                <c:pt idx="57">
                  <c:v>1.45</c:v>
                </c:pt>
                <c:pt idx="58">
                  <c:v>1.48</c:v>
                </c:pt>
                <c:pt idx="59">
                  <c:v>1.5</c:v>
                </c:pt>
                <c:pt idx="60">
                  <c:v>1.52</c:v>
                </c:pt>
                <c:pt idx="61">
                  <c:v>1.55</c:v>
                </c:pt>
                <c:pt idx="62">
                  <c:v>1.57</c:v>
                </c:pt>
                <c:pt idx="63">
                  <c:v>1.59</c:v>
                </c:pt>
                <c:pt idx="64">
                  <c:v>1.62</c:v>
                </c:pt>
                <c:pt idx="65">
                  <c:v>1.64</c:v>
                </c:pt>
                <c:pt idx="66">
                  <c:v>1.66</c:v>
                </c:pt>
                <c:pt idx="67">
                  <c:v>1.69</c:v>
                </c:pt>
                <c:pt idx="68">
                  <c:v>1.71</c:v>
                </c:pt>
                <c:pt idx="69">
                  <c:v>1.74</c:v>
                </c:pt>
                <c:pt idx="70">
                  <c:v>1.76</c:v>
                </c:pt>
                <c:pt idx="71">
                  <c:v>1.78</c:v>
                </c:pt>
                <c:pt idx="72">
                  <c:v>1.81</c:v>
                </c:pt>
                <c:pt idx="73">
                  <c:v>1.83</c:v>
                </c:pt>
                <c:pt idx="74">
                  <c:v>1.85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1.99</c:v>
                </c:pt>
                <c:pt idx="81">
                  <c:v>2.02</c:v>
                </c:pt>
                <c:pt idx="82">
                  <c:v>2.04</c:v>
                </c:pt>
                <c:pt idx="83">
                  <c:v>2.06</c:v>
                </c:pt>
                <c:pt idx="84">
                  <c:v>2.09</c:v>
                </c:pt>
                <c:pt idx="85">
                  <c:v>2.11</c:v>
                </c:pt>
                <c:pt idx="86">
                  <c:v>2.13</c:v>
                </c:pt>
                <c:pt idx="87">
                  <c:v>2.16</c:v>
                </c:pt>
                <c:pt idx="88">
                  <c:v>2.18</c:v>
                </c:pt>
                <c:pt idx="89">
                  <c:v>2.2</c:v>
                </c:pt>
                <c:pt idx="90">
                  <c:v>2.23</c:v>
                </c:pt>
                <c:pt idx="91">
                  <c:v>2.25</c:v>
                </c:pt>
                <c:pt idx="92">
                  <c:v>2.28</c:v>
                </c:pt>
                <c:pt idx="93">
                  <c:v>2.3</c:v>
                </c:pt>
                <c:pt idx="94">
                  <c:v>2.32</c:v>
                </c:pt>
                <c:pt idx="95">
                  <c:v>2.35</c:v>
                </c:pt>
                <c:pt idx="96">
                  <c:v>2.37</c:v>
                </c:pt>
                <c:pt idx="97">
                  <c:v>2.39</c:v>
                </c:pt>
                <c:pt idx="98">
                  <c:v>2.42</c:v>
                </c:pt>
                <c:pt idx="99">
                  <c:v>2.44</c:v>
                </c:pt>
                <c:pt idx="100">
                  <c:v>2.46</c:v>
                </c:pt>
                <c:pt idx="101">
                  <c:v>2.49</c:v>
                </c:pt>
                <c:pt idx="102">
                  <c:v>2.51</c:v>
                </c:pt>
                <c:pt idx="103">
                  <c:v>2.54</c:v>
                </c:pt>
                <c:pt idx="104">
                  <c:v>2.56</c:v>
                </c:pt>
                <c:pt idx="105">
                  <c:v>2.58</c:v>
                </c:pt>
                <c:pt idx="106">
                  <c:v>2.61</c:v>
                </c:pt>
                <c:pt idx="107">
                  <c:v>2.63</c:v>
                </c:pt>
                <c:pt idx="108">
                  <c:v>2.65</c:v>
                </c:pt>
                <c:pt idx="109">
                  <c:v>2.68</c:v>
                </c:pt>
                <c:pt idx="110">
                  <c:v>2.7</c:v>
                </c:pt>
                <c:pt idx="111">
                  <c:v>2.72</c:v>
                </c:pt>
                <c:pt idx="112">
                  <c:v>2.75</c:v>
                </c:pt>
                <c:pt idx="113">
                  <c:v>2.77</c:v>
                </c:pt>
                <c:pt idx="114">
                  <c:v>2.79</c:v>
                </c:pt>
                <c:pt idx="115">
                  <c:v>2.82</c:v>
                </c:pt>
                <c:pt idx="116">
                  <c:v>2.84</c:v>
                </c:pt>
                <c:pt idx="117">
                  <c:v>2.86</c:v>
                </c:pt>
                <c:pt idx="118">
                  <c:v>2.89</c:v>
                </c:pt>
                <c:pt idx="119">
                  <c:v>2.91</c:v>
                </c:pt>
                <c:pt idx="120">
                  <c:v>2.94</c:v>
                </c:pt>
                <c:pt idx="121">
                  <c:v>2.96</c:v>
                </c:pt>
                <c:pt idx="122">
                  <c:v>2.98</c:v>
                </c:pt>
                <c:pt idx="123">
                  <c:v>3.01</c:v>
                </c:pt>
                <c:pt idx="124">
                  <c:v>3.03</c:v>
                </c:pt>
                <c:pt idx="125">
                  <c:v>3.05</c:v>
                </c:pt>
                <c:pt idx="126">
                  <c:v>3.08</c:v>
                </c:pt>
                <c:pt idx="127">
                  <c:v>3.1</c:v>
                </c:pt>
                <c:pt idx="128">
                  <c:v>3.12</c:v>
                </c:pt>
                <c:pt idx="129">
                  <c:v>3.15</c:v>
                </c:pt>
                <c:pt idx="130">
                  <c:v>3.17</c:v>
                </c:pt>
                <c:pt idx="131">
                  <c:v>3.19</c:v>
                </c:pt>
                <c:pt idx="132">
                  <c:v>3.22</c:v>
                </c:pt>
                <c:pt idx="133">
                  <c:v>3.24</c:v>
                </c:pt>
                <c:pt idx="134">
                  <c:v>3.27</c:v>
                </c:pt>
                <c:pt idx="135">
                  <c:v>3.29</c:v>
                </c:pt>
                <c:pt idx="136">
                  <c:v>3.31</c:v>
                </c:pt>
                <c:pt idx="137">
                  <c:v>3.34</c:v>
                </c:pt>
                <c:pt idx="138">
                  <c:v>3.36</c:v>
                </c:pt>
                <c:pt idx="139">
                  <c:v>3.38</c:v>
                </c:pt>
                <c:pt idx="140">
                  <c:v>3.41</c:v>
                </c:pt>
                <c:pt idx="141">
                  <c:v>3.43</c:v>
                </c:pt>
                <c:pt idx="142">
                  <c:v>3.45</c:v>
                </c:pt>
                <c:pt idx="143">
                  <c:v>3.48</c:v>
                </c:pt>
                <c:pt idx="144">
                  <c:v>3.5</c:v>
                </c:pt>
                <c:pt idx="145">
                  <c:v>3.53</c:v>
                </c:pt>
                <c:pt idx="146">
                  <c:v>3.55</c:v>
                </c:pt>
                <c:pt idx="147">
                  <c:v>3.57</c:v>
                </c:pt>
                <c:pt idx="148">
                  <c:v>3.6</c:v>
                </c:pt>
                <c:pt idx="149">
                  <c:v>3.62</c:v>
                </c:pt>
                <c:pt idx="150">
                  <c:v>3.64</c:v>
                </c:pt>
                <c:pt idx="151">
                  <c:v>3.67</c:v>
                </c:pt>
                <c:pt idx="152">
                  <c:v>3.69</c:v>
                </c:pt>
                <c:pt idx="153">
                  <c:v>3.71</c:v>
                </c:pt>
                <c:pt idx="154">
                  <c:v>3.74</c:v>
                </c:pt>
                <c:pt idx="155">
                  <c:v>3.76</c:v>
                </c:pt>
                <c:pt idx="156">
                  <c:v>3.78</c:v>
                </c:pt>
                <c:pt idx="157">
                  <c:v>3.81</c:v>
                </c:pt>
                <c:pt idx="158">
                  <c:v>3.83</c:v>
                </c:pt>
                <c:pt idx="159">
                  <c:v>3.85</c:v>
                </c:pt>
                <c:pt idx="160">
                  <c:v>3.88</c:v>
                </c:pt>
                <c:pt idx="161">
                  <c:v>3.9</c:v>
                </c:pt>
                <c:pt idx="162">
                  <c:v>3.92</c:v>
                </c:pt>
                <c:pt idx="163">
                  <c:v>3.95</c:v>
                </c:pt>
                <c:pt idx="164">
                  <c:v>3.97</c:v>
                </c:pt>
                <c:pt idx="165">
                  <c:v>3.99</c:v>
                </c:pt>
                <c:pt idx="166">
                  <c:v>4.02</c:v>
                </c:pt>
                <c:pt idx="167">
                  <c:v>4.04</c:v>
                </c:pt>
                <c:pt idx="168">
                  <c:v>4.07</c:v>
                </c:pt>
                <c:pt idx="169">
                  <c:v>4.09</c:v>
                </c:pt>
                <c:pt idx="170">
                  <c:v>4.11</c:v>
                </c:pt>
                <c:pt idx="171">
                  <c:v>4.14</c:v>
                </c:pt>
                <c:pt idx="172">
                  <c:v>4.16</c:v>
                </c:pt>
                <c:pt idx="173">
                  <c:v>4.18</c:v>
                </c:pt>
                <c:pt idx="174">
                  <c:v>4.21</c:v>
                </c:pt>
                <c:pt idx="175">
                  <c:v>4.23</c:v>
                </c:pt>
                <c:pt idx="176">
                  <c:v>4.25</c:v>
                </c:pt>
                <c:pt idx="177">
                  <c:v>4.28</c:v>
                </c:pt>
                <c:pt idx="178">
                  <c:v>4.3</c:v>
                </c:pt>
                <c:pt idx="179">
                  <c:v>4.33</c:v>
                </c:pt>
                <c:pt idx="180">
                  <c:v>4.35</c:v>
                </c:pt>
                <c:pt idx="181">
                  <c:v>4.37</c:v>
                </c:pt>
                <c:pt idx="182">
                  <c:v>4.4</c:v>
                </c:pt>
                <c:pt idx="183">
                  <c:v>4.42</c:v>
                </c:pt>
                <c:pt idx="184">
                  <c:v>4.44</c:v>
                </c:pt>
                <c:pt idx="185">
                  <c:v>4.47</c:v>
                </c:pt>
                <c:pt idx="186">
                  <c:v>4.49</c:v>
                </c:pt>
                <c:pt idx="187">
                  <c:v>4.51</c:v>
                </c:pt>
                <c:pt idx="188">
                  <c:v>4.54</c:v>
                </c:pt>
                <c:pt idx="189">
                  <c:v>4.56</c:v>
                </c:pt>
                <c:pt idx="190">
                  <c:v>4.58</c:v>
                </c:pt>
                <c:pt idx="191">
                  <c:v>4.61</c:v>
                </c:pt>
                <c:pt idx="192">
                  <c:v>4.63</c:v>
                </c:pt>
                <c:pt idx="193">
                  <c:v>4.65</c:v>
                </c:pt>
                <c:pt idx="194">
                  <c:v>4.68</c:v>
                </c:pt>
                <c:pt idx="195">
                  <c:v>4.7</c:v>
                </c:pt>
                <c:pt idx="196">
                  <c:v>4.72</c:v>
                </c:pt>
                <c:pt idx="197">
                  <c:v>4.75</c:v>
                </c:pt>
                <c:pt idx="198">
                  <c:v>4.77</c:v>
                </c:pt>
                <c:pt idx="199">
                  <c:v>4.79</c:v>
                </c:pt>
                <c:pt idx="200">
                  <c:v>4.82</c:v>
                </c:pt>
                <c:pt idx="201">
                  <c:v>4.84</c:v>
                </c:pt>
                <c:pt idx="202">
                  <c:v>4.87</c:v>
                </c:pt>
                <c:pt idx="203">
                  <c:v>4.89</c:v>
                </c:pt>
                <c:pt idx="204">
                  <c:v>4.91</c:v>
                </c:pt>
                <c:pt idx="205">
                  <c:v>4.94</c:v>
                </c:pt>
                <c:pt idx="206">
                  <c:v>4.96</c:v>
                </c:pt>
                <c:pt idx="207">
                  <c:v>4.98</c:v>
                </c:pt>
                <c:pt idx="208">
                  <c:v>5.01</c:v>
                </c:pt>
                <c:pt idx="209">
                  <c:v>5.03</c:v>
                </c:pt>
                <c:pt idx="210">
                  <c:v>5.05</c:v>
                </c:pt>
                <c:pt idx="211">
                  <c:v>5.08</c:v>
                </c:pt>
                <c:pt idx="212">
                  <c:v>5.1</c:v>
                </c:pt>
                <c:pt idx="213">
                  <c:v>5.13</c:v>
                </c:pt>
                <c:pt idx="214">
                  <c:v>5.15</c:v>
                </c:pt>
                <c:pt idx="215">
                  <c:v>5.17</c:v>
                </c:pt>
                <c:pt idx="216">
                  <c:v>5.2</c:v>
                </c:pt>
                <c:pt idx="217">
                  <c:v>5.22</c:v>
                </c:pt>
                <c:pt idx="218">
                  <c:v>5.24</c:v>
                </c:pt>
                <c:pt idx="219">
                  <c:v>5.27</c:v>
                </c:pt>
                <c:pt idx="220">
                  <c:v>5.29</c:v>
                </c:pt>
                <c:pt idx="221">
                  <c:v>5.31</c:v>
                </c:pt>
                <c:pt idx="222">
                  <c:v>5.34</c:v>
                </c:pt>
                <c:pt idx="223">
                  <c:v>5.36</c:v>
                </c:pt>
                <c:pt idx="224">
                  <c:v>5.38</c:v>
                </c:pt>
                <c:pt idx="225">
                  <c:v>5.41</c:v>
                </c:pt>
                <c:pt idx="226">
                  <c:v>5.43</c:v>
                </c:pt>
                <c:pt idx="227">
                  <c:v>5.46</c:v>
                </c:pt>
                <c:pt idx="228">
                  <c:v>5.48</c:v>
                </c:pt>
                <c:pt idx="229">
                  <c:v>5.5</c:v>
                </c:pt>
                <c:pt idx="230">
                  <c:v>5.53</c:v>
                </c:pt>
                <c:pt idx="231">
                  <c:v>5.55</c:v>
                </c:pt>
                <c:pt idx="232">
                  <c:v>5.57</c:v>
                </c:pt>
                <c:pt idx="233">
                  <c:v>5.59</c:v>
                </c:pt>
                <c:pt idx="234">
                  <c:v>5.62</c:v>
                </c:pt>
                <c:pt idx="235">
                  <c:v>5.64</c:v>
                </c:pt>
                <c:pt idx="236">
                  <c:v>5.67</c:v>
                </c:pt>
                <c:pt idx="237">
                  <c:v>5.69</c:v>
                </c:pt>
                <c:pt idx="238">
                  <c:v>5.71</c:v>
                </c:pt>
                <c:pt idx="239">
                  <c:v>5.74</c:v>
                </c:pt>
                <c:pt idx="240">
                  <c:v>5.76</c:v>
                </c:pt>
                <c:pt idx="241">
                  <c:v>5.78</c:v>
                </c:pt>
                <c:pt idx="242">
                  <c:v>5.81</c:v>
                </c:pt>
                <c:pt idx="243">
                  <c:v>5.83</c:v>
                </c:pt>
                <c:pt idx="244">
                  <c:v>5.85</c:v>
                </c:pt>
                <c:pt idx="245">
                  <c:v>5.88</c:v>
                </c:pt>
                <c:pt idx="246">
                  <c:v>5.9</c:v>
                </c:pt>
                <c:pt idx="247">
                  <c:v>5.93</c:v>
                </c:pt>
                <c:pt idx="248">
                  <c:v>5.95</c:v>
                </c:pt>
                <c:pt idx="249">
                  <c:v>5.97</c:v>
                </c:pt>
                <c:pt idx="250">
                  <c:v>6</c:v>
                </c:pt>
                <c:pt idx="251">
                  <c:v>6.02</c:v>
                </c:pt>
                <c:pt idx="252">
                  <c:v>6.04</c:v>
                </c:pt>
                <c:pt idx="253">
                  <c:v>6.07</c:v>
                </c:pt>
                <c:pt idx="254">
                  <c:v>6.09</c:v>
                </c:pt>
                <c:pt idx="255">
                  <c:v>6.11</c:v>
                </c:pt>
                <c:pt idx="256">
                  <c:v>6.14</c:v>
                </c:pt>
                <c:pt idx="257">
                  <c:v>6.16</c:v>
                </c:pt>
                <c:pt idx="258">
                  <c:v>6.19</c:v>
                </c:pt>
                <c:pt idx="259">
                  <c:v>6.21</c:v>
                </c:pt>
                <c:pt idx="260">
                  <c:v>6.23</c:v>
                </c:pt>
                <c:pt idx="261">
                  <c:v>6.26</c:v>
                </c:pt>
                <c:pt idx="262">
                  <c:v>6.28</c:v>
                </c:pt>
                <c:pt idx="263">
                  <c:v>6.3</c:v>
                </c:pt>
                <c:pt idx="264">
                  <c:v>6.33</c:v>
                </c:pt>
                <c:pt idx="265">
                  <c:v>6.35</c:v>
                </c:pt>
                <c:pt idx="266">
                  <c:v>6.37</c:v>
                </c:pt>
                <c:pt idx="267">
                  <c:v>6.4</c:v>
                </c:pt>
                <c:pt idx="268">
                  <c:v>6.42</c:v>
                </c:pt>
                <c:pt idx="269">
                  <c:v>6.44</c:v>
                </c:pt>
                <c:pt idx="270">
                  <c:v>6.47</c:v>
                </c:pt>
                <c:pt idx="271">
                  <c:v>6.49</c:v>
                </c:pt>
                <c:pt idx="272">
                  <c:v>6.52</c:v>
                </c:pt>
                <c:pt idx="273">
                  <c:v>6.54</c:v>
                </c:pt>
                <c:pt idx="274">
                  <c:v>6.56</c:v>
                </c:pt>
                <c:pt idx="275">
                  <c:v>6.58</c:v>
                </c:pt>
                <c:pt idx="276">
                  <c:v>6.61</c:v>
                </c:pt>
                <c:pt idx="277">
                  <c:v>6.63</c:v>
                </c:pt>
                <c:pt idx="278">
                  <c:v>6.66</c:v>
                </c:pt>
                <c:pt idx="279">
                  <c:v>6.68</c:v>
                </c:pt>
                <c:pt idx="280">
                  <c:v>6.7</c:v>
                </c:pt>
                <c:pt idx="281">
                  <c:v>6.73</c:v>
                </c:pt>
                <c:pt idx="282">
                  <c:v>6.75</c:v>
                </c:pt>
                <c:pt idx="283">
                  <c:v>6.77</c:v>
                </c:pt>
                <c:pt idx="284">
                  <c:v>6.8</c:v>
                </c:pt>
                <c:pt idx="285">
                  <c:v>6.82</c:v>
                </c:pt>
                <c:pt idx="286">
                  <c:v>6.84</c:v>
                </c:pt>
                <c:pt idx="287">
                  <c:v>6.87</c:v>
                </c:pt>
                <c:pt idx="288">
                  <c:v>6.89</c:v>
                </c:pt>
                <c:pt idx="289">
                  <c:v>6.92</c:v>
                </c:pt>
                <c:pt idx="290">
                  <c:v>6.94</c:v>
                </c:pt>
                <c:pt idx="291">
                  <c:v>6.96</c:v>
                </c:pt>
                <c:pt idx="292">
                  <c:v>6.99</c:v>
                </c:pt>
                <c:pt idx="293">
                  <c:v>7.01</c:v>
                </c:pt>
                <c:pt idx="294">
                  <c:v>7.03</c:v>
                </c:pt>
                <c:pt idx="295">
                  <c:v>7.06</c:v>
                </c:pt>
                <c:pt idx="296">
                  <c:v>7.08</c:v>
                </c:pt>
                <c:pt idx="297">
                  <c:v>7.1</c:v>
                </c:pt>
                <c:pt idx="298">
                  <c:v>7.13</c:v>
                </c:pt>
                <c:pt idx="299">
                  <c:v>7.15</c:v>
                </c:pt>
                <c:pt idx="300">
                  <c:v>7.18</c:v>
                </c:pt>
                <c:pt idx="301">
                  <c:v>7.2</c:v>
                </c:pt>
                <c:pt idx="302">
                  <c:v>7.22</c:v>
                </c:pt>
                <c:pt idx="303">
                  <c:v>7.25</c:v>
                </c:pt>
                <c:pt idx="304">
                  <c:v>7.27</c:v>
                </c:pt>
                <c:pt idx="305">
                  <c:v>7.29</c:v>
                </c:pt>
                <c:pt idx="306">
                  <c:v>7.32</c:v>
                </c:pt>
                <c:pt idx="307">
                  <c:v>7.34</c:v>
                </c:pt>
                <c:pt idx="308">
                  <c:v>7.36</c:v>
                </c:pt>
                <c:pt idx="309">
                  <c:v>7.39</c:v>
                </c:pt>
                <c:pt idx="310">
                  <c:v>7.41</c:v>
                </c:pt>
                <c:pt idx="311">
                  <c:v>7.43</c:v>
                </c:pt>
                <c:pt idx="312">
                  <c:v>7.46</c:v>
                </c:pt>
                <c:pt idx="313">
                  <c:v>7.48</c:v>
                </c:pt>
                <c:pt idx="314">
                  <c:v>7.5</c:v>
                </c:pt>
                <c:pt idx="315">
                  <c:v>7.53</c:v>
                </c:pt>
                <c:pt idx="316">
                  <c:v>7.55</c:v>
                </c:pt>
                <c:pt idx="317">
                  <c:v>7.57</c:v>
                </c:pt>
                <c:pt idx="318">
                  <c:v>7.6</c:v>
                </c:pt>
                <c:pt idx="319">
                  <c:v>7.62</c:v>
                </c:pt>
                <c:pt idx="320">
                  <c:v>7.64</c:v>
                </c:pt>
                <c:pt idx="321">
                  <c:v>7.67</c:v>
                </c:pt>
                <c:pt idx="322">
                  <c:v>7.69</c:v>
                </c:pt>
                <c:pt idx="323">
                  <c:v>7.72</c:v>
                </c:pt>
                <c:pt idx="324">
                  <c:v>7.74</c:v>
                </c:pt>
                <c:pt idx="325">
                  <c:v>7.76</c:v>
                </c:pt>
                <c:pt idx="326">
                  <c:v>7.79</c:v>
                </c:pt>
                <c:pt idx="327">
                  <c:v>7.81</c:v>
                </c:pt>
                <c:pt idx="328">
                  <c:v>7.83</c:v>
                </c:pt>
                <c:pt idx="329">
                  <c:v>7.86</c:v>
                </c:pt>
                <c:pt idx="330">
                  <c:v>7.88</c:v>
                </c:pt>
                <c:pt idx="331">
                  <c:v>7.9</c:v>
                </c:pt>
                <c:pt idx="332">
                  <c:v>7.93</c:v>
                </c:pt>
                <c:pt idx="333">
                  <c:v>7.95</c:v>
                </c:pt>
                <c:pt idx="334">
                  <c:v>7.98</c:v>
                </c:pt>
                <c:pt idx="335">
                  <c:v>8</c:v>
                </c:pt>
                <c:pt idx="336">
                  <c:v>8.02</c:v>
                </c:pt>
                <c:pt idx="337">
                  <c:v>8.05</c:v>
                </c:pt>
                <c:pt idx="338">
                  <c:v>8.07</c:v>
                </c:pt>
                <c:pt idx="339">
                  <c:v>8.09</c:v>
                </c:pt>
                <c:pt idx="340">
                  <c:v>8.12</c:v>
                </c:pt>
                <c:pt idx="341">
                  <c:v>8.14</c:v>
                </c:pt>
                <c:pt idx="342">
                  <c:v>8.16</c:v>
                </c:pt>
                <c:pt idx="343">
                  <c:v>8.19</c:v>
                </c:pt>
                <c:pt idx="344">
                  <c:v>8.21</c:v>
                </c:pt>
                <c:pt idx="345">
                  <c:v>8.23</c:v>
                </c:pt>
                <c:pt idx="346">
                  <c:v>8.26</c:v>
                </c:pt>
                <c:pt idx="347">
                  <c:v>8.28</c:v>
                </c:pt>
                <c:pt idx="348">
                  <c:v>8.31</c:v>
                </c:pt>
                <c:pt idx="349">
                  <c:v>8.33</c:v>
                </c:pt>
                <c:pt idx="350">
                  <c:v>8.35</c:v>
                </c:pt>
                <c:pt idx="351">
                  <c:v>8.37</c:v>
                </c:pt>
                <c:pt idx="352">
                  <c:v>8.4</c:v>
                </c:pt>
                <c:pt idx="353">
                  <c:v>8.42</c:v>
                </c:pt>
                <c:pt idx="354">
                  <c:v>8.44</c:v>
                </c:pt>
                <c:pt idx="355">
                  <c:v>8.47</c:v>
                </c:pt>
                <c:pt idx="356">
                  <c:v>8.49</c:v>
                </c:pt>
                <c:pt idx="357">
                  <c:v>8.52</c:v>
                </c:pt>
                <c:pt idx="358">
                  <c:v>8.54</c:v>
                </c:pt>
                <c:pt idx="359">
                  <c:v>8.56</c:v>
                </c:pt>
                <c:pt idx="360">
                  <c:v>8.59</c:v>
                </c:pt>
                <c:pt idx="361">
                  <c:v>8.61</c:v>
                </c:pt>
                <c:pt idx="362">
                  <c:v>8.63</c:v>
                </c:pt>
                <c:pt idx="363">
                  <c:v>8.66</c:v>
                </c:pt>
                <c:pt idx="364">
                  <c:v>8.68</c:v>
                </c:pt>
                <c:pt idx="365">
                  <c:v>8.7</c:v>
                </c:pt>
                <c:pt idx="366">
                  <c:v>8.73</c:v>
                </c:pt>
                <c:pt idx="367">
                  <c:v>8.75</c:v>
                </c:pt>
                <c:pt idx="368">
                  <c:v>8.78</c:v>
                </c:pt>
                <c:pt idx="369">
                  <c:v>8.8</c:v>
                </c:pt>
                <c:pt idx="370">
                  <c:v>8.82</c:v>
                </c:pt>
                <c:pt idx="371">
                  <c:v>8.85</c:v>
                </c:pt>
                <c:pt idx="372">
                  <c:v>8.87</c:v>
                </c:pt>
                <c:pt idx="373">
                  <c:v>8.89</c:v>
                </c:pt>
                <c:pt idx="374">
                  <c:v>8.92</c:v>
                </c:pt>
                <c:pt idx="375">
                  <c:v>8.94</c:v>
                </c:pt>
                <c:pt idx="376">
                  <c:v>8.96</c:v>
                </c:pt>
                <c:pt idx="377">
                  <c:v>8.99</c:v>
                </c:pt>
                <c:pt idx="378">
                  <c:v>9.01</c:v>
                </c:pt>
                <c:pt idx="379">
                  <c:v>9.04</c:v>
                </c:pt>
                <c:pt idx="380">
                  <c:v>9.06</c:v>
                </c:pt>
                <c:pt idx="381">
                  <c:v>9.08</c:v>
                </c:pt>
                <c:pt idx="382">
                  <c:v>9.11</c:v>
                </c:pt>
                <c:pt idx="383">
                  <c:v>9.13</c:v>
                </c:pt>
                <c:pt idx="384">
                  <c:v>9.15</c:v>
                </c:pt>
                <c:pt idx="385">
                  <c:v>9.18</c:v>
                </c:pt>
                <c:pt idx="386">
                  <c:v>9.2</c:v>
                </c:pt>
                <c:pt idx="387">
                  <c:v>9.22</c:v>
                </c:pt>
                <c:pt idx="388">
                  <c:v>9.25</c:v>
                </c:pt>
                <c:pt idx="389">
                  <c:v>9.27</c:v>
                </c:pt>
                <c:pt idx="390">
                  <c:v>9.29</c:v>
                </c:pt>
                <c:pt idx="391">
                  <c:v>9.32</c:v>
                </c:pt>
                <c:pt idx="392">
                  <c:v>9.34</c:v>
                </c:pt>
                <c:pt idx="393">
                  <c:v>9.36</c:v>
                </c:pt>
                <c:pt idx="394">
                  <c:v>9.39</c:v>
                </c:pt>
                <c:pt idx="395">
                  <c:v>9.41</c:v>
                </c:pt>
                <c:pt idx="396">
                  <c:v>9.43</c:v>
                </c:pt>
                <c:pt idx="397">
                  <c:v>9.46</c:v>
                </c:pt>
                <c:pt idx="398">
                  <c:v>9.48</c:v>
                </c:pt>
                <c:pt idx="399">
                  <c:v>9.51</c:v>
                </c:pt>
                <c:pt idx="400">
                  <c:v>9.53</c:v>
                </c:pt>
                <c:pt idx="401">
                  <c:v>9.55</c:v>
                </c:pt>
                <c:pt idx="402">
                  <c:v>9.58</c:v>
                </c:pt>
                <c:pt idx="403">
                  <c:v>9.6</c:v>
                </c:pt>
                <c:pt idx="404">
                  <c:v>9.62</c:v>
                </c:pt>
                <c:pt idx="405">
                  <c:v>9.65</c:v>
                </c:pt>
                <c:pt idx="406">
                  <c:v>9.67</c:v>
                </c:pt>
                <c:pt idx="407">
                  <c:v>9.69</c:v>
                </c:pt>
                <c:pt idx="408">
                  <c:v>9.72</c:v>
                </c:pt>
                <c:pt idx="409">
                  <c:v>9.74</c:v>
                </c:pt>
                <c:pt idx="410">
                  <c:v>9.77</c:v>
                </c:pt>
                <c:pt idx="411">
                  <c:v>9.79</c:v>
                </c:pt>
                <c:pt idx="412">
                  <c:v>9.81</c:v>
                </c:pt>
                <c:pt idx="413">
                  <c:v>9.84</c:v>
                </c:pt>
                <c:pt idx="414">
                  <c:v>9.86</c:v>
                </c:pt>
                <c:pt idx="415">
                  <c:v>9.88</c:v>
                </c:pt>
                <c:pt idx="416">
                  <c:v>9.91</c:v>
                </c:pt>
                <c:pt idx="417">
                  <c:v>9.93</c:v>
                </c:pt>
                <c:pt idx="418">
                  <c:v>9.95</c:v>
                </c:pt>
                <c:pt idx="419">
                  <c:v>9.98</c:v>
                </c:pt>
                <c:pt idx="420">
                  <c:v>10</c:v>
                </c:pt>
                <c:pt idx="421">
                  <c:v>10.03</c:v>
                </c:pt>
                <c:pt idx="422">
                  <c:v>10.05</c:v>
                </c:pt>
                <c:pt idx="423">
                  <c:v>10.07</c:v>
                </c:pt>
                <c:pt idx="424">
                  <c:v>10.09</c:v>
                </c:pt>
                <c:pt idx="425">
                  <c:v>10.12</c:v>
                </c:pt>
                <c:pt idx="426">
                  <c:v>10.14</c:v>
                </c:pt>
                <c:pt idx="427">
                  <c:v>10.17</c:v>
                </c:pt>
                <c:pt idx="428">
                  <c:v>10.19</c:v>
                </c:pt>
                <c:pt idx="429">
                  <c:v>10.21</c:v>
                </c:pt>
                <c:pt idx="430">
                  <c:v>10.24</c:v>
                </c:pt>
                <c:pt idx="431">
                  <c:v>10.26</c:v>
                </c:pt>
                <c:pt idx="432">
                  <c:v>10.28</c:v>
                </c:pt>
                <c:pt idx="433">
                  <c:v>10.31</c:v>
                </c:pt>
                <c:pt idx="434">
                  <c:v>10.33</c:v>
                </c:pt>
                <c:pt idx="435">
                  <c:v>10.35</c:v>
                </c:pt>
                <c:pt idx="436">
                  <c:v>10.38</c:v>
                </c:pt>
                <c:pt idx="437">
                  <c:v>10.4</c:v>
                </c:pt>
                <c:pt idx="438">
                  <c:v>10.42</c:v>
                </c:pt>
                <c:pt idx="439">
                  <c:v>10.45</c:v>
                </c:pt>
                <c:pt idx="440">
                  <c:v>10.47</c:v>
                </c:pt>
                <c:pt idx="441">
                  <c:v>10.49</c:v>
                </c:pt>
                <c:pt idx="442">
                  <c:v>10.52</c:v>
                </c:pt>
                <c:pt idx="443">
                  <c:v>10.54</c:v>
                </c:pt>
                <c:pt idx="444">
                  <c:v>10.57</c:v>
                </c:pt>
                <c:pt idx="445">
                  <c:v>10.59</c:v>
                </c:pt>
                <c:pt idx="446">
                  <c:v>10.61</c:v>
                </c:pt>
                <c:pt idx="447">
                  <c:v>10.64</c:v>
                </c:pt>
                <c:pt idx="448">
                  <c:v>10.66</c:v>
                </c:pt>
                <c:pt idx="449">
                  <c:v>10.68</c:v>
                </c:pt>
                <c:pt idx="450">
                  <c:v>10.71</c:v>
                </c:pt>
                <c:pt idx="451">
                  <c:v>10.73</c:v>
                </c:pt>
                <c:pt idx="452">
                  <c:v>10.75</c:v>
                </c:pt>
                <c:pt idx="453">
                  <c:v>10.78</c:v>
                </c:pt>
                <c:pt idx="454">
                  <c:v>10.8</c:v>
                </c:pt>
                <c:pt idx="455">
                  <c:v>10.83</c:v>
                </c:pt>
                <c:pt idx="456">
                  <c:v>10.85</c:v>
                </c:pt>
                <c:pt idx="457">
                  <c:v>10.87</c:v>
                </c:pt>
                <c:pt idx="458">
                  <c:v>10.9</c:v>
                </c:pt>
                <c:pt idx="459">
                  <c:v>10.92</c:v>
                </c:pt>
                <c:pt idx="460">
                  <c:v>10.94</c:v>
                </c:pt>
                <c:pt idx="461">
                  <c:v>10.97</c:v>
                </c:pt>
                <c:pt idx="462">
                  <c:v>10.99</c:v>
                </c:pt>
                <c:pt idx="463">
                  <c:v>11.01</c:v>
                </c:pt>
                <c:pt idx="464">
                  <c:v>11.04</c:v>
                </c:pt>
                <c:pt idx="465">
                  <c:v>11.06</c:v>
                </c:pt>
                <c:pt idx="466">
                  <c:v>11.08</c:v>
                </c:pt>
                <c:pt idx="467">
                  <c:v>11.11</c:v>
                </c:pt>
                <c:pt idx="468">
                  <c:v>11.13</c:v>
                </c:pt>
                <c:pt idx="469">
                  <c:v>11.15</c:v>
                </c:pt>
                <c:pt idx="470">
                  <c:v>11.18</c:v>
                </c:pt>
                <c:pt idx="471">
                  <c:v>11.2</c:v>
                </c:pt>
                <c:pt idx="472">
                  <c:v>11.22</c:v>
                </c:pt>
                <c:pt idx="473">
                  <c:v>11.25</c:v>
                </c:pt>
                <c:pt idx="474">
                  <c:v>11.27</c:v>
                </c:pt>
                <c:pt idx="475">
                  <c:v>11.29</c:v>
                </c:pt>
                <c:pt idx="476">
                  <c:v>11.32</c:v>
                </c:pt>
                <c:pt idx="477">
                  <c:v>11.34</c:v>
                </c:pt>
                <c:pt idx="478">
                  <c:v>11.37</c:v>
                </c:pt>
                <c:pt idx="479">
                  <c:v>11.39</c:v>
                </c:pt>
                <c:pt idx="480">
                  <c:v>11.41</c:v>
                </c:pt>
                <c:pt idx="481">
                  <c:v>11.44</c:v>
                </c:pt>
                <c:pt idx="482">
                  <c:v>11.46</c:v>
                </c:pt>
                <c:pt idx="483">
                  <c:v>11.48</c:v>
                </c:pt>
                <c:pt idx="484">
                  <c:v>11.51</c:v>
                </c:pt>
                <c:pt idx="485">
                  <c:v>11.53</c:v>
                </c:pt>
                <c:pt idx="486">
                  <c:v>11.55</c:v>
                </c:pt>
                <c:pt idx="487">
                  <c:v>11.58</c:v>
                </c:pt>
                <c:pt idx="488">
                  <c:v>11.6</c:v>
                </c:pt>
                <c:pt idx="489">
                  <c:v>11.63</c:v>
                </c:pt>
                <c:pt idx="490">
                  <c:v>11.65</c:v>
                </c:pt>
                <c:pt idx="491">
                  <c:v>11.67</c:v>
                </c:pt>
                <c:pt idx="492">
                  <c:v>11.7</c:v>
                </c:pt>
                <c:pt idx="493">
                  <c:v>11.72</c:v>
                </c:pt>
                <c:pt idx="494">
                  <c:v>11.74</c:v>
                </c:pt>
                <c:pt idx="495">
                  <c:v>11.77</c:v>
                </c:pt>
                <c:pt idx="496">
                  <c:v>11.79</c:v>
                </c:pt>
                <c:pt idx="497">
                  <c:v>11.81</c:v>
                </c:pt>
                <c:pt idx="498">
                  <c:v>11.84</c:v>
                </c:pt>
                <c:pt idx="499">
                  <c:v>11.86</c:v>
                </c:pt>
              </c:numCache>
            </c:numRef>
          </c:xVal>
          <c:yVal>
            <c:numRef>
              <c:f>data!$K$2:$K$600</c:f>
              <c:numCache>
                <c:ptCount val="599"/>
                <c:pt idx="0">
                  <c:v>0</c:v>
                </c:pt>
                <c:pt idx="1">
                  <c:v>-0.2500000000000284</c:v>
                </c:pt>
                <c:pt idx="2">
                  <c:v>-0.2500000000000284</c:v>
                </c:pt>
                <c:pt idx="3">
                  <c:v>-0.2500000000000284</c:v>
                </c:pt>
                <c:pt idx="4">
                  <c:v>-0.2500000000000284</c:v>
                </c:pt>
                <c:pt idx="5">
                  <c:v>-0.2500000000000284</c:v>
                </c:pt>
                <c:pt idx="6">
                  <c:v>0.75</c:v>
                </c:pt>
                <c:pt idx="7">
                  <c:v>-0.2500000000000284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-0.2500000000000284</c:v>
                </c:pt>
                <c:pt idx="13">
                  <c:v>-0.2500000000000284</c:v>
                </c:pt>
                <c:pt idx="14">
                  <c:v>-0.2500000000000284</c:v>
                </c:pt>
                <c:pt idx="15">
                  <c:v>0</c:v>
                </c:pt>
                <c:pt idx="16">
                  <c:v>-0.2500000000000284</c:v>
                </c:pt>
                <c:pt idx="17">
                  <c:v>-0.2500000000000284</c:v>
                </c:pt>
                <c:pt idx="18">
                  <c:v>0</c:v>
                </c:pt>
                <c:pt idx="19">
                  <c:v>0</c:v>
                </c:pt>
                <c:pt idx="20">
                  <c:v>0.9999999999999432</c:v>
                </c:pt>
                <c:pt idx="21">
                  <c:v>0</c:v>
                </c:pt>
                <c:pt idx="22">
                  <c:v>0.24999999999994316</c:v>
                </c:pt>
                <c:pt idx="23">
                  <c:v>0</c:v>
                </c:pt>
                <c:pt idx="24">
                  <c:v>1.2499999999999716</c:v>
                </c:pt>
                <c:pt idx="25">
                  <c:v>2.7499999999999716</c:v>
                </c:pt>
                <c:pt idx="26">
                  <c:v>3.249999999999943</c:v>
                </c:pt>
                <c:pt idx="27">
                  <c:v>3.249999999999943</c:v>
                </c:pt>
                <c:pt idx="28">
                  <c:v>2.25</c:v>
                </c:pt>
                <c:pt idx="29">
                  <c:v>3</c:v>
                </c:pt>
                <c:pt idx="30">
                  <c:v>3</c:v>
                </c:pt>
                <c:pt idx="31">
                  <c:v>2.7499999999999716</c:v>
                </c:pt>
                <c:pt idx="32">
                  <c:v>2.499999999999943</c:v>
                </c:pt>
                <c:pt idx="33">
                  <c:v>2.25</c:v>
                </c:pt>
                <c:pt idx="34">
                  <c:v>1.5</c:v>
                </c:pt>
                <c:pt idx="35">
                  <c:v>1.2499999999999716</c:v>
                </c:pt>
                <c:pt idx="36">
                  <c:v>0.75</c:v>
                </c:pt>
                <c:pt idx="37">
                  <c:v>0.24999999999994316</c:v>
                </c:pt>
                <c:pt idx="38">
                  <c:v>0</c:v>
                </c:pt>
                <c:pt idx="39">
                  <c:v>1.2499999999999716</c:v>
                </c:pt>
                <c:pt idx="40">
                  <c:v>1.2499999999999716</c:v>
                </c:pt>
                <c:pt idx="41">
                  <c:v>1.9999999999999716</c:v>
                </c:pt>
                <c:pt idx="42">
                  <c:v>3</c:v>
                </c:pt>
                <c:pt idx="43">
                  <c:v>3.75</c:v>
                </c:pt>
                <c:pt idx="44">
                  <c:v>4.5</c:v>
                </c:pt>
                <c:pt idx="45">
                  <c:v>4.749999999999943</c:v>
                </c:pt>
                <c:pt idx="46">
                  <c:v>4.999999999999972</c:v>
                </c:pt>
                <c:pt idx="47">
                  <c:v>5.499999999999943</c:v>
                </c:pt>
                <c:pt idx="48">
                  <c:v>6.499999999999972</c:v>
                </c:pt>
                <c:pt idx="49">
                  <c:v>7.249999999999972</c:v>
                </c:pt>
                <c:pt idx="50">
                  <c:v>9</c:v>
                </c:pt>
                <c:pt idx="51">
                  <c:v>8.749999999999972</c:v>
                </c:pt>
                <c:pt idx="52">
                  <c:v>9.499999999999972</c:v>
                </c:pt>
                <c:pt idx="53">
                  <c:v>12.999999999999943</c:v>
                </c:pt>
                <c:pt idx="54">
                  <c:v>15.249999999999943</c:v>
                </c:pt>
                <c:pt idx="55">
                  <c:v>15.249999999999943</c:v>
                </c:pt>
                <c:pt idx="56">
                  <c:v>20.74999999999997</c:v>
                </c:pt>
                <c:pt idx="57">
                  <c:v>22.749999999999943</c:v>
                </c:pt>
                <c:pt idx="58">
                  <c:v>26.74999999999997</c:v>
                </c:pt>
                <c:pt idx="59">
                  <c:v>32.25</c:v>
                </c:pt>
                <c:pt idx="60">
                  <c:v>36.24999999999994</c:v>
                </c:pt>
                <c:pt idx="61">
                  <c:v>38.25</c:v>
                </c:pt>
                <c:pt idx="62">
                  <c:v>38.49999999999994</c:v>
                </c:pt>
                <c:pt idx="63">
                  <c:v>51.49999999999997</c:v>
                </c:pt>
                <c:pt idx="64">
                  <c:v>58.99999999999997</c:v>
                </c:pt>
                <c:pt idx="65">
                  <c:v>62.74999999999997</c:v>
                </c:pt>
                <c:pt idx="66">
                  <c:v>67.24999999999997</c:v>
                </c:pt>
                <c:pt idx="67">
                  <c:v>82.74999999999994</c:v>
                </c:pt>
                <c:pt idx="68">
                  <c:v>90</c:v>
                </c:pt>
                <c:pt idx="69">
                  <c:v>94.5</c:v>
                </c:pt>
                <c:pt idx="70">
                  <c:v>102</c:v>
                </c:pt>
                <c:pt idx="71">
                  <c:v>111.75</c:v>
                </c:pt>
                <c:pt idx="72">
                  <c:v>107.74999999999997</c:v>
                </c:pt>
                <c:pt idx="73">
                  <c:v>116.25</c:v>
                </c:pt>
                <c:pt idx="74">
                  <c:v>113.49999999999994</c:v>
                </c:pt>
                <c:pt idx="75">
                  <c:v>113.25</c:v>
                </c:pt>
                <c:pt idx="76">
                  <c:v>90</c:v>
                </c:pt>
                <c:pt idx="77">
                  <c:v>113.49999999999994</c:v>
                </c:pt>
                <c:pt idx="78">
                  <c:v>101.74999999999997</c:v>
                </c:pt>
                <c:pt idx="79">
                  <c:v>84.24999999999994</c:v>
                </c:pt>
                <c:pt idx="80">
                  <c:v>88.99999999999997</c:v>
                </c:pt>
                <c:pt idx="81">
                  <c:v>81.75</c:v>
                </c:pt>
                <c:pt idx="82">
                  <c:v>58.99999999999997</c:v>
                </c:pt>
                <c:pt idx="83">
                  <c:v>50.74999999999997</c:v>
                </c:pt>
                <c:pt idx="84">
                  <c:v>50.74999999999997</c:v>
                </c:pt>
                <c:pt idx="85">
                  <c:v>40.74999999999994</c:v>
                </c:pt>
                <c:pt idx="86">
                  <c:v>30.249999999999943</c:v>
                </c:pt>
                <c:pt idx="87">
                  <c:v>23.499999999999943</c:v>
                </c:pt>
                <c:pt idx="88">
                  <c:v>19.99999999999997</c:v>
                </c:pt>
                <c:pt idx="89">
                  <c:v>12.249999999999943</c:v>
                </c:pt>
                <c:pt idx="90">
                  <c:v>3</c:v>
                </c:pt>
                <c:pt idx="91">
                  <c:v>1.5</c:v>
                </c:pt>
                <c:pt idx="92">
                  <c:v>-3.500000000000057</c:v>
                </c:pt>
                <c:pt idx="93">
                  <c:v>-12.75</c:v>
                </c:pt>
                <c:pt idx="94">
                  <c:v>-17.750000000000057</c:v>
                </c:pt>
                <c:pt idx="95">
                  <c:v>-19.5</c:v>
                </c:pt>
                <c:pt idx="96">
                  <c:v>-28.00000000000003</c:v>
                </c:pt>
                <c:pt idx="97">
                  <c:v>-37.00000000000003</c:v>
                </c:pt>
                <c:pt idx="98">
                  <c:v>-45.25000000000003</c:v>
                </c:pt>
                <c:pt idx="99">
                  <c:v>-50.50000000000003</c:v>
                </c:pt>
                <c:pt idx="100">
                  <c:v>-57.75000000000004</c:v>
                </c:pt>
                <c:pt idx="101">
                  <c:v>-66.25000000000003</c:v>
                </c:pt>
                <c:pt idx="102">
                  <c:v>-64.00000000000003</c:v>
                </c:pt>
                <c:pt idx="103">
                  <c:v>-78.25000000000003</c:v>
                </c:pt>
                <c:pt idx="104">
                  <c:v>-84.75000000000004</c:v>
                </c:pt>
                <c:pt idx="105">
                  <c:v>-96.25000000000003</c:v>
                </c:pt>
                <c:pt idx="106">
                  <c:v>-94.25000000000001</c:v>
                </c:pt>
                <c:pt idx="107">
                  <c:v>-89.50000000000003</c:v>
                </c:pt>
                <c:pt idx="108">
                  <c:v>-96.75000000000004</c:v>
                </c:pt>
                <c:pt idx="109">
                  <c:v>-101.50000000000003</c:v>
                </c:pt>
                <c:pt idx="110">
                  <c:v>-102.75000000000004</c:v>
                </c:pt>
                <c:pt idx="111">
                  <c:v>-100.75000000000003</c:v>
                </c:pt>
                <c:pt idx="112">
                  <c:v>-90.25000000000003</c:v>
                </c:pt>
                <c:pt idx="113">
                  <c:v>-99.00000000000004</c:v>
                </c:pt>
                <c:pt idx="114">
                  <c:v>-73.00000000000003</c:v>
                </c:pt>
                <c:pt idx="115">
                  <c:v>-63.75000000000004</c:v>
                </c:pt>
                <c:pt idx="116">
                  <c:v>-57.25000000000003</c:v>
                </c:pt>
                <c:pt idx="117">
                  <c:v>-59.000000000000014</c:v>
                </c:pt>
                <c:pt idx="118">
                  <c:v>-55.75000000000003</c:v>
                </c:pt>
                <c:pt idx="119">
                  <c:v>-29.25</c:v>
                </c:pt>
                <c:pt idx="120">
                  <c:v>-25.75000000000003</c:v>
                </c:pt>
                <c:pt idx="121">
                  <c:v>-21.25000000000003</c:v>
                </c:pt>
                <c:pt idx="122">
                  <c:v>-18.25000000000003</c:v>
                </c:pt>
                <c:pt idx="123">
                  <c:v>-1.5</c:v>
                </c:pt>
                <c:pt idx="124">
                  <c:v>4.249999999999972</c:v>
                </c:pt>
                <c:pt idx="125">
                  <c:v>6.249999999999943</c:v>
                </c:pt>
                <c:pt idx="126">
                  <c:v>18.249999999999943</c:v>
                </c:pt>
                <c:pt idx="127">
                  <c:v>26.499999999999943</c:v>
                </c:pt>
                <c:pt idx="128">
                  <c:v>30.49999999999997</c:v>
                </c:pt>
                <c:pt idx="129">
                  <c:v>39.49999999999997</c:v>
                </c:pt>
                <c:pt idx="130">
                  <c:v>47.25</c:v>
                </c:pt>
                <c:pt idx="131">
                  <c:v>46.99999999999997</c:v>
                </c:pt>
                <c:pt idx="132">
                  <c:v>62.49999999999994</c:v>
                </c:pt>
                <c:pt idx="133">
                  <c:v>65.49999999999994</c:v>
                </c:pt>
                <c:pt idx="134">
                  <c:v>78.49999999999997</c:v>
                </c:pt>
                <c:pt idx="135">
                  <c:v>81.24999999999994</c:v>
                </c:pt>
                <c:pt idx="136">
                  <c:v>85.74999999999994</c:v>
                </c:pt>
                <c:pt idx="137">
                  <c:v>94.99999999999997</c:v>
                </c:pt>
                <c:pt idx="138">
                  <c:v>97.24999999999997</c:v>
                </c:pt>
                <c:pt idx="139">
                  <c:v>87.75</c:v>
                </c:pt>
                <c:pt idx="140">
                  <c:v>94.24999999999997</c:v>
                </c:pt>
                <c:pt idx="141">
                  <c:v>97.5</c:v>
                </c:pt>
                <c:pt idx="142">
                  <c:v>85.74999999999994</c:v>
                </c:pt>
                <c:pt idx="143">
                  <c:v>78</c:v>
                </c:pt>
                <c:pt idx="144">
                  <c:v>67.24999999999997</c:v>
                </c:pt>
                <c:pt idx="145">
                  <c:v>63</c:v>
                </c:pt>
                <c:pt idx="146">
                  <c:v>67.24999999999997</c:v>
                </c:pt>
                <c:pt idx="147">
                  <c:v>42</c:v>
                </c:pt>
                <c:pt idx="148">
                  <c:v>37.24999999999997</c:v>
                </c:pt>
                <c:pt idx="149">
                  <c:v>30</c:v>
                </c:pt>
                <c:pt idx="150">
                  <c:v>27</c:v>
                </c:pt>
                <c:pt idx="151">
                  <c:v>10.999999999999972</c:v>
                </c:pt>
                <c:pt idx="152">
                  <c:v>7.249999999999972</c:v>
                </c:pt>
                <c:pt idx="153">
                  <c:v>2.7499999999999716</c:v>
                </c:pt>
                <c:pt idx="154">
                  <c:v>-9.250000000000028</c:v>
                </c:pt>
                <c:pt idx="155">
                  <c:v>-15.75</c:v>
                </c:pt>
                <c:pt idx="156">
                  <c:v>-21.500000000000057</c:v>
                </c:pt>
                <c:pt idx="157">
                  <c:v>-31.00000000000003</c:v>
                </c:pt>
                <c:pt idx="158">
                  <c:v>-37.00000000000003</c:v>
                </c:pt>
                <c:pt idx="159">
                  <c:v>-45.500000000000014</c:v>
                </c:pt>
                <c:pt idx="160">
                  <c:v>-60.00000000000004</c:v>
                </c:pt>
                <c:pt idx="161">
                  <c:v>-60.25000000000003</c:v>
                </c:pt>
                <c:pt idx="162">
                  <c:v>-68.00000000000001</c:v>
                </c:pt>
                <c:pt idx="163">
                  <c:v>-78.50000000000001</c:v>
                </c:pt>
                <c:pt idx="164">
                  <c:v>-70.00000000000003</c:v>
                </c:pt>
                <c:pt idx="165">
                  <c:v>-79.00000000000003</c:v>
                </c:pt>
                <c:pt idx="166">
                  <c:v>-89.00000000000001</c:v>
                </c:pt>
                <c:pt idx="167">
                  <c:v>-76.50000000000004</c:v>
                </c:pt>
                <c:pt idx="168">
                  <c:v>-84.50000000000001</c:v>
                </c:pt>
                <c:pt idx="169">
                  <c:v>-80.75000000000001</c:v>
                </c:pt>
                <c:pt idx="170">
                  <c:v>-68.75000000000001</c:v>
                </c:pt>
                <c:pt idx="171">
                  <c:v>-78.00000000000004</c:v>
                </c:pt>
                <c:pt idx="172">
                  <c:v>-70.50000000000004</c:v>
                </c:pt>
                <c:pt idx="173">
                  <c:v>-51.500000000000014</c:v>
                </c:pt>
                <c:pt idx="174">
                  <c:v>-50.50000000000003</c:v>
                </c:pt>
                <c:pt idx="175">
                  <c:v>-43.250000000000014</c:v>
                </c:pt>
                <c:pt idx="176">
                  <c:v>-46.00000000000003</c:v>
                </c:pt>
                <c:pt idx="177">
                  <c:v>-37.75000000000003</c:v>
                </c:pt>
                <c:pt idx="178">
                  <c:v>-13.750000000000028</c:v>
                </c:pt>
                <c:pt idx="179">
                  <c:v>-9.75</c:v>
                </c:pt>
                <c:pt idx="180">
                  <c:v>-7.5</c:v>
                </c:pt>
                <c:pt idx="181">
                  <c:v>0.9999999999999432</c:v>
                </c:pt>
                <c:pt idx="182">
                  <c:v>10.249999999999972</c:v>
                </c:pt>
                <c:pt idx="183">
                  <c:v>18</c:v>
                </c:pt>
                <c:pt idx="184">
                  <c:v>24.999999999999943</c:v>
                </c:pt>
                <c:pt idx="185">
                  <c:v>34.99999999999997</c:v>
                </c:pt>
                <c:pt idx="186">
                  <c:v>39</c:v>
                </c:pt>
                <c:pt idx="187">
                  <c:v>45</c:v>
                </c:pt>
                <c:pt idx="188">
                  <c:v>42.99999999999994</c:v>
                </c:pt>
                <c:pt idx="189">
                  <c:v>64.24999999999997</c:v>
                </c:pt>
                <c:pt idx="190">
                  <c:v>60</c:v>
                </c:pt>
                <c:pt idx="191">
                  <c:v>67.24999999999997</c:v>
                </c:pt>
                <c:pt idx="192">
                  <c:v>75.24999999999994</c:v>
                </c:pt>
                <c:pt idx="193">
                  <c:v>69.49999999999997</c:v>
                </c:pt>
                <c:pt idx="194">
                  <c:v>76.99999999999997</c:v>
                </c:pt>
                <c:pt idx="195">
                  <c:v>82.5</c:v>
                </c:pt>
                <c:pt idx="196">
                  <c:v>81.75</c:v>
                </c:pt>
                <c:pt idx="197">
                  <c:v>84.24999999999994</c:v>
                </c:pt>
                <c:pt idx="198">
                  <c:v>76.24999999999997</c:v>
                </c:pt>
                <c:pt idx="199">
                  <c:v>54.75</c:v>
                </c:pt>
                <c:pt idx="200">
                  <c:v>49.5</c:v>
                </c:pt>
                <c:pt idx="201">
                  <c:v>50.25</c:v>
                </c:pt>
                <c:pt idx="202">
                  <c:v>50.25</c:v>
                </c:pt>
                <c:pt idx="203">
                  <c:v>30</c:v>
                </c:pt>
                <c:pt idx="204">
                  <c:v>22.24999999999997</c:v>
                </c:pt>
                <c:pt idx="205">
                  <c:v>21.49999999999997</c:v>
                </c:pt>
                <c:pt idx="206">
                  <c:v>14.499999999999943</c:v>
                </c:pt>
                <c:pt idx="207">
                  <c:v>-0.5000000000000568</c:v>
                </c:pt>
                <c:pt idx="208">
                  <c:v>-5.000000000000057</c:v>
                </c:pt>
                <c:pt idx="209">
                  <c:v>-9.250000000000028</c:v>
                </c:pt>
                <c:pt idx="210">
                  <c:v>-22.00000000000003</c:v>
                </c:pt>
                <c:pt idx="211">
                  <c:v>-28.00000000000003</c:v>
                </c:pt>
                <c:pt idx="212">
                  <c:v>-34.50000000000004</c:v>
                </c:pt>
                <c:pt idx="213">
                  <c:v>-37.75000000000003</c:v>
                </c:pt>
                <c:pt idx="214">
                  <c:v>-53.25000000000004</c:v>
                </c:pt>
                <c:pt idx="215">
                  <c:v>-55.250000000000014</c:v>
                </c:pt>
                <c:pt idx="216">
                  <c:v>-56.000000000000014</c:v>
                </c:pt>
                <c:pt idx="217">
                  <c:v>-65.25000000000004</c:v>
                </c:pt>
                <c:pt idx="218">
                  <c:v>-64.75000000000003</c:v>
                </c:pt>
                <c:pt idx="219">
                  <c:v>-67.75000000000003</c:v>
                </c:pt>
                <c:pt idx="220">
                  <c:v>-67.75000000000003</c:v>
                </c:pt>
                <c:pt idx="221">
                  <c:v>-61.50000000000004</c:v>
                </c:pt>
                <c:pt idx="222">
                  <c:v>-68.25000000000004</c:v>
                </c:pt>
                <c:pt idx="223">
                  <c:v>-72.25000000000003</c:v>
                </c:pt>
                <c:pt idx="224">
                  <c:v>-63.500000000000014</c:v>
                </c:pt>
                <c:pt idx="225">
                  <c:v>-61.75000000000003</c:v>
                </c:pt>
                <c:pt idx="226">
                  <c:v>-60.00000000000004</c:v>
                </c:pt>
                <c:pt idx="227">
                  <c:v>-38.50000000000003</c:v>
                </c:pt>
                <c:pt idx="228">
                  <c:v>-35.50000000000003</c:v>
                </c:pt>
                <c:pt idx="229">
                  <c:v>-35.50000000000003</c:v>
                </c:pt>
                <c:pt idx="230">
                  <c:v>-33.500000000000014</c:v>
                </c:pt>
                <c:pt idx="231">
                  <c:v>-14.500000000000028</c:v>
                </c:pt>
                <c:pt idx="232">
                  <c:v>-3.75</c:v>
                </c:pt>
                <c:pt idx="233">
                  <c:v>-2.5000000000000284</c:v>
                </c:pt>
                <c:pt idx="234">
                  <c:v>0</c:v>
                </c:pt>
                <c:pt idx="235">
                  <c:v>13.749999999999943</c:v>
                </c:pt>
                <c:pt idx="236">
                  <c:v>21.249999999999943</c:v>
                </c:pt>
                <c:pt idx="237">
                  <c:v>24.999999999999943</c:v>
                </c:pt>
                <c:pt idx="238">
                  <c:v>35.25</c:v>
                </c:pt>
                <c:pt idx="239">
                  <c:v>45</c:v>
                </c:pt>
                <c:pt idx="240">
                  <c:v>39.99999999999994</c:v>
                </c:pt>
                <c:pt idx="241">
                  <c:v>52.74999999999994</c:v>
                </c:pt>
                <c:pt idx="242">
                  <c:v>61.24999999999997</c:v>
                </c:pt>
                <c:pt idx="243">
                  <c:v>62.74999999999997</c:v>
                </c:pt>
                <c:pt idx="244">
                  <c:v>63.99999999999994</c:v>
                </c:pt>
                <c:pt idx="245">
                  <c:v>66.49999999999997</c:v>
                </c:pt>
                <c:pt idx="246">
                  <c:v>73.99999999999997</c:v>
                </c:pt>
                <c:pt idx="247">
                  <c:v>70.5</c:v>
                </c:pt>
                <c:pt idx="248">
                  <c:v>71.25</c:v>
                </c:pt>
                <c:pt idx="249">
                  <c:v>67.24999999999997</c:v>
                </c:pt>
                <c:pt idx="250">
                  <c:v>51</c:v>
                </c:pt>
                <c:pt idx="251">
                  <c:v>46.74999999999994</c:v>
                </c:pt>
                <c:pt idx="252">
                  <c:v>42.75</c:v>
                </c:pt>
                <c:pt idx="253">
                  <c:v>44.74999999999997</c:v>
                </c:pt>
                <c:pt idx="254">
                  <c:v>27.999999999999943</c:v>
                </c:pt>
                <c:pt idx="255">
                  <c:v>19.99999999999997</c:v>
                </c:pt>
                <c:pt idx="256">
                  <c:v>19.99999999999997</c:v>
                </c:pt>
                <c:pt idx="257">
                  <c:v>10.249999999999972</c:v>
                </c:pt>
                <c:pt idx="258">
                  <c:v>3.249999999999943</c:v>
                </c:pt>
                <c:pt idx="259">
                  <c:v>-2.5000000000000284</c:v>
                </c:pt>
                <c:pt idx="260">
                  <c:v>-8.500000000000028</c:v>
                </c:pt>
                <c:pt idx="261">
                  <c:v>-18.75</c:v>
                </c:pt>
                <c:pt idx="262">
                  <c:v>-25.5</c:v>
                </c:pt>
                <c:pt idx="263">
                  <c:v>-30.500000000000057</c:v>
                </c:pt>
                <c:pt idx="264">
                  <c:v>-38.50000000000003</c:v>
                </c:pt>
                <c:pt idx="265">
                  <c:v>-38.50000000000003</c:v>
                </c:pt>
                <c:pt idx="266">
                  <c:v>-47.000000000000014</c:v>
                </c:pt>
                <c:pt idx="267">
                  <c:v>-48.500000000000014</c:v>
                </c:pt>
                <c:pt idx="268">
                  <c:v>-57.500000000000014</c:v>
                </c:pt>
                <c:pt idx="269">
                  <c:v>-60.500000000000014</c:v>
                </c:pt>
                <c:pt idx="270">
                  <c:v>-60.25000000000003</c:v>
                </c:pt>
                <c:pt idx="271">
                  <c:v>-62.25000000000004</c:v>
                </c:pt>
                <c:pt idx="272">
                  <c:v>-61.50000000000004</c:v>
                </c:pt>
                <c:pt idx="273">
                  <c:v>-59.000000000000014</c:v>
                </c:pt>
                <c:pt idx="274">
                  <c:v>-61.75000000000003</c:v>
                </c:pt>
                <c:pt idx="275">
                  <c:v>-51.500000000000014</c:v>
                </c:pt>
                <c:pt idx="276">
                  <c:v>-55.250000000000014</c:v>
                </c:pt>
                <c:pt idx="277">
                  <c:v>-50.50000000000003</c:v>
                </c:pt>
                <c:pt idx="278">
                  <c:v>-30.25000000000003</c:v>
                </c:pt>
                <c:pt idx="279">
                  <c:v>-28.00000000000003</c:v>
                </c:pt>
                <c:pt idx="280">
                  <c:v>-21.75</c:v>
                </c:pt>
                <c:pt idx="281">
                  <c:v>-22.75000000000003</c:v>
                </c:pt>
                <c:pt idx="282">
                  <c:v>-8.000000000000057</c:v>
                </c:pt>
                <c:pt idx="283">
                  <c:v>-0.2500000000000284</c:v>
                </c:pt>
                <c:pt idx="284">
                  <c:v>0.75</c:v>
                </c:pt>
                <c:pt idx="285">
                  <c:v>6.249999999999943</c:v>
                </c:pt>
                <c:pt idx="286">
                  <c:v>19.749999999999943</c:v>
                </c:pt>
                <c:pt idx="287">
                  <c:v>21.75</c:v>
                </c:pt>
                <c:pt idx="288">
                  <c:v>24.999999999999943</c:v>
                </c:pt>
                <c:pt idx="289">
                  <c:v>37.74999999999994</c:v>
                </c:pt>
                <c:pt idx="290">
                  <c:v>40.24999999999997</c:v>
                </c:pt>
                <c:pt idx="291">
                  <c:v>43.99999999999997</c:v>
                </c:pt>
                <c:pt idx="292">
                  <c:v>50.49999999999994</c:v>
                </c:pt>
                <c:pt idx="293">
                  <c:v>54.75</c:v>
                </c:pt>
                <c:pt idx="294">
                  <c:v>54.24999999999994</c:v>
                </c:pt>
                <c:pt idx="295">
                  <c:v>55.99999999999997</c:v>
                </c:pt>
                <c:pt idx="296">
                  <c:v>49.24999999999997</c:v>
                </c:pt>
                <c:pt idx="297">
                  <c:v>58.74999999999994</c:v>
                </c:pt>
                <c:pt idx="298">
                  <c:v>58.24999999999997</c:v>
                </c:pt>
                <c:pt idx="299">
                  <c:v>55.24999999999997</c:v>
                </c:pt>
                <c:pt idx="300">
                  <c:v>54.75</c:v>
                </c:pt>
                <c:pt idx="301">
                  <c:v>36.99999999999994</c:v>
                </c:pt>
                <c:pt idx="302">
                  <c:v>36</c:v>
                </c:pt>
                <c:pt idx="303">
                  <c:v>34.74999999999994</c:v>
                </c:pt>
                <c:pt idx="304">
                  <c:v>29.25</c:v>
                </c:pt>
                <c:pt idx="305">
                  <c:v>13.5</c:v>
                </c:pt>
                <c:pt idx="306">
                  <c:v>14.749999999999972</c:v>
                </c:pt>
                <c:pt idx="307">
                  <c:v>11.499999999999943</c:v>
                </c:pt>
                <c:pt idx="308">
                  <c:v>-2.25</c:v>
                </c:pt>
                <c:pt idx="309">
                  <c:v>-3.500000000000057</c:v>
                </c:pt>
                <c:pt idx="310">
                  <c:v>-10.5</c:v>
                </c:pt>
                <c:pt idx="311">
                  <c:v>-21.25000000000003</c:v>
                </c:pt>
                <c:pt idx="312">
                  <c:v>-24.500000000000057</c:v>
                </c:pt>
                <c:pt idx="313">
                  <c:v>-29.000000000000057</c:v>
                </c:pt>
                <c:pt idx="314">
                  <c:v>-37.250000000000014</c:v>
                </c:pt>
                <c:pt idx="315">
                  <c:v>-41.750000000000014</c:v>
                </c:pt>
                <c:pt idx="316">
                  <c:v>-42.75000000000004</c:v>
                </c:pt>
                <c:pt idx="317">
                  <c:v>-44.50000000000003</c:v>
                </c:pt>
                <c:pt idx="318">
                  <c:v>-49.00000000000003</c:v>
                </c:pt>
                <c:pt idx="319">
                  <c:v>-49.75000000000003</c:v>
                </c:pt>
                <c:pt idx="320">
                  <c:v>-42.00000000000004</c:v>
                </c:pt>
                <c:pt idx="321">
                  <c:v>-52.50000000000004</c:v>
                </c:pt>
                <c:pt idx="322">
                  <c:v>-52.00000000000003</c:v>
                </c:pt>
                <c:pt idx="323">
                  <c:v>-46.00000000000003</c:v>
                </c:pt>
                <c:pt idx="324">
                  <c:v>-46.50000000000004</c:v>
                </c:pt>
                <c:pt idx="325">
                  <c:v>-49.00000000000003</c:v>
                </c:pt>
                <c:pt idx="326">
                  <c:v>-38.000000000000014</c:v>
                </c:pt>
                <c:pt idx="327">
                  <c:v>-26.000000000000057</c:v>
                </c:pt>
                <c:pt idx="328">
                  <c:v>-21</c:v>
                </c:pt>
                <c:pt idx="329">
                  <c:v>-20.25</c:v>
                </c:pt>
                <c:pt idx="330">
                  <c:v>-19.00000000000003</c:v>
                </c:pt>
                <c:pt idx="331">
                  <c:v>-16.5</c:v>
                </c:pt>
                <c:pt idx="332">
                  <c:v>0.24999999999994316</c:v>
                </c:pt>
                <c:pt idx="333">
                  <c:v>4.999999999999972</c:v>
                </c:pt>
                <c:pt idx="334">
                  <c:v>6</c:v>
                </c:pt>
                <c:pt idx="335">
                  <c:v>13.749999999999943</c:v>
                </c:pt>
                <c:pt idx="336">
                  <c:v>23.25</c:v>
                </c:pt>
                <c:pt idx="337">
                  <c:v>24.49999999999997</c:v>
                </c:pt>
                <c:pt idx="338">
                  <c:v>28.5</c:v>
                </c:pt>
                <c:pt idx="339">
                  <c:v>34.99999999999997</c:v>
                </c:pt>
                <c:pt idx="340">
                  <c:v>33.49999999999997</c:v>
                </c:pt>
                <c:pt idx="341">
                  <c:v>43.5</c:v>
                </c:pt>
                <c:pt idx="342">
                  <c:v>41.25</c:v>
                </c:pt>
                <c:pt idx="343">
                  <c:v>46.99999999999997</c:v>
                </c:pt>
                <c:pt idx="344">
                  <c:v>40.74999999999994</c:v>
                </c:pt>
                <c:pt idx="345">
                  <c:v>47.25</c:v>
                </c:pt>
                <c:pt idx="346">
                  <c:v>49.24999999999997</c:v>
                </c:pt>
                <c:pt idx="347">
                  <c:v>48</c:v>
                </c:pt>
                <c:pt idx="348">
                  <c:v>48.24999999999994</c:v>
                </c:pt>
                <c:pt idx="349">
                  <c:v>41.74999999999997</c:v>
                </c:pt>
                <c:pt idx="350">
                  <c:v>28.5</c:v>
                </c:pt>
                <c:pt idx="351">
                  <c:v>25.5</c:v>
                </c:pt>
                <c:pt idx="352">
                  <c:v>26.74999999999997</c:v>
                </c:pt>
                <c:pt idx="353">
                  <c:v>24</c:v>
                </c:pt>
                <c:pt idx="354">
                  <c:v>15.249999999999943</c:v>
                </c:pt>
                <c:pt idx="355">
                  <c:v>1.7499999999999432</c:v>
                </c:pt>
                <c:pt idx="356">
                  <c:v>1.9999999999999716</c:v>
                </c:pt>
                <c:pt idx="357">
                  <c:v>2.499999999999943</c:v>
                </c:pt>
                <c:pt idx="358">
                  <c:v>-4.5</c:v>
                </c:pt>
                <c:pt idx="359">
                  <c:v>-17.25</c:v>
                </c:pt>
                <c:pt idx="360">
                  <c:v>-20.000000000000057</c:v>
                </c:pt>
                <c:pt idx="361">
                  <c:v>-17.000000000000057</c:v>
                </c:pt>
                <c:pt idx="362">
                  <c:v>-30.500000000000057</c:v>
                </c:pt>
                <c:pt idx="363">
                  <c:v>-34.00000000000003</c:v>
                </c:pt>
                <c:pt idx="364">
                  <c:v>-30.500000000000057</c:v>
                </c:pt>
                <c:pt idx="365">
                  <c:v>-35.750000000000014</c:v>
                </c:pt>
                <c:pt idx="366">
                  <c:v>-42.500000000000014</c:v>
                </c:pt>
                <c:pt idx="367">
                  <c:v>-41.000000000000014</c:v>
                </c:pt>
                <c:pt idx="368">
                  <c:v>-36.75000000000004</c:v>
                </c:pt>
                <c:pt idx="369">
                  <c:v>-36.500000000000014</c:v>
                </c:pt>
                <c:pt idx="370">
                  <c:v>-39.00000000000004</c:v>
                </c:pt>
                <c:pt idx="371">
                  <c:v>-43.50000000000004</c:v>
                </c:pt>
                <c:pt idx="372">
                  <c:v>-41.50000000000003</c:v>
                </c:pt>
                <c:pt idx="373">
                  <c:v>-38.25000000000004</c:v>
                </c:pt>
                <c:pt idx="374">
                  <c:v>-38.25000000000004</c:v>
                </c:pt>
                <c:pt idx="375">
                  <c:v>-35.50000000000003</c:v>
                </c:pt>
                <c:pt idx="376">
                  <c:v>-17.000000000000057</c:v>
                </c:pt>
                <c:pt idx="377">
                  <c:v>-14.500000000000028</c:v>
                </c:pt>
                <c:pt idx="378">
                  <c:v>-13.000000000000028</c:v>
                </c:pt>
                <c:pt idx="379">
                  <c:v>-12.500000000000057</c:v>
                </c:pt>
                <c:pt idx="380">
                  <c:v>-8.750000000000057</c:v>
                </c:pt>
                <c:pt idx="381">
                  <c:v>5.749999999999972</c:v>
                </c:pt>
                <c:pt idx="382">
                  <c:v>7.5</c:v>
                </c:pt>
                <c:pt idx="383">
                  <c:v>9.75</c:v>
                </c:pt>
                <c:pt idx="384">
                  <c:v>18</c:v>
                </c:pt>
                <c:pt idx="385">
                  <c:v>19.5</c:v>
                </c:pt>
                <c:pt idx="386">
                  <c:v>25.749999999999943</c:v>
                </c:pt>
                <c:pt idx="387">
                  <c:v>25.24999999999997</c:v>
                </c:pt>
                <c:pt idx="388">
                  <c:v>36</c:v>
                </c:pt>
                <c:pt idx="389">
                  <c:v>36</c:v>
                </c:pt>
                <c:pt idx="390">
                  <c:v>35.74999999999997</c:v>
                </c:pt>
                <c:pt idx="391">
                  <c:v>39.24999999999994</c:v>
                </c:pt>
                <c:pt idx="392">
                  <c:v>41.25</c:v>
                </c:pt>
                <c:pt idx="393">
                  <c:v>43.24999999999997</c:v>
                </c:pt>
                <c:pt idx="394">
                  <c:v>41.74999999999997</c:v>
                </c:pt>
                <c:pt idx="395">
                  <c:v>36.49999999999997</c:v>
                </c:pt>
                <c:pt idx="396">
                  <c:v>37.74999999999994</c:v>
                </c:pt>
                <c:pt idx="397">
                  <c:v>27.249999999999943</c:v>
                </c:pt>
                <c:pt idx="398">
                  <c:v>24.75</c:v>
                </c:pt>
                <c:pt idx="399">
                  <c:v>22.99999999999997</c:v>
                </c:pt>
                <c:pt idx="400">
                  <c:v>24</c:v>
                </c:pt>
                <c:pt idx="401">
                  <c:v>18</c:v>
                </c:pt>
                <c:pt idx="402">
                  <c:v>6.999999999999943</c:v>
                </c:pt>
                <c:pt idx="403">
                  <c:v>6.499999999999972</c:v>
                </c:pt>
                <c:pt idx="404">
                  <c:v>3.4999999999999716</c:v>
                </c:pt>
                <c:pt idx="405">
                  <c:v>-5.000000000000057</c:v>
                </c:pt>
                <c:pt idx="406">
                  <c:v>-6</c:v>
                </c:pt>
                <c:pt idx="407">
                  <c:v>-13.750000000000028</c:v>
                </c:pt>
                <c:pt idx="408">
                  <c:v>-15</c:v>
                </c:pt>
                <c:pt idx="409">
                  <c:v>-19.00000000000003</c:v>
                </c:pt>
                <c:pt idx="410">
                  <c:v>-22.5</c:v>
                </c:pt>
                <c:pt idx="411">
                  <c:v>-26.50000000000003</c:v>
                </c:pt>
                <c:pt idx="412">
                  <c:v>-30.25000000000003</c:v>
                </c:pt>
                <c:pt idx="413">
                  <c:v>-32.75000000000006</c:v>
                </c:pt>
                <c:pt idx="414">
                  <c:v>-34.00000000000003</c:v>
                </c:pt>
                <c:pt idx="415">
                  <c:v>-35.50000000000003</c:v>
                </c:pt>
                <c:pt idx="416">
                  <c:v>-35.25000000000004</c:v>
                </c:pt>
                <c:pt idx="417">
                  <c:v>-35.000000000000014</c:v>
                </c:pt>
                <c:pt idx="418">
                  <c:v>-34.00000000000003</c:v>
                </c:pt>
                <c:pt idx="419">
                  <c:v>-34.00000000000003</c:v>
                </c:pt>
                <c:pt idx="420">
                  <c:v>-30</c:v>
                </c:pt>
                <c:pt idx="421">
                  <c:v>-32.25</c:v>
                </c:pt>
                <c:pt idx="422">
                  <c:v>-29.000000000000057</c:v>
                </c:pt>
                <c:pt idx="423">
                  <c:v>-27.500000000000057</c:v>
                </c:pt>
                <c:pt idx="424">
                  <c:v>-16.00000000000003</c:v>
                </c:pt>
                <c:pt idx="425">
                  <c:v>-6.75</c:v>
                </c:pt>
                <c:pt idx="426">
                  <c:v>-7.000000000000028</c:v>
                </c:pt>
                <c:pt idx="427">
                  <c:v>-5.500000000000028</c:v>
                </c:pt>
                <c:pt idx="428">
                  <c:v>-3.75</c:v>
                </c:pt>
                <c:pt idx="429">
                  <c:v>0.75</c:v>
                </c:pt>
                <c:pt idx="430">
                  <c:v>10.999999999999972</c:v>
                </c:pt>
                <c:pt idx="431">
                  <c:v>11.749999999999972</c:v>
                </c:pt>
                <c:pt idx="432">
                  <c:v>13.749999999999943</c:v>
                </c:pt>
                <c:pt idx="433">
                  <c:v>16.5</c:v>
                </c:pt>
                <c:pt idx="434">
                  <c:v>25.749999999999943</c:v>
                </c:pt>
                <c:pt idx="435">
                  <c:v>26.25</c:v>
                </c:pt>
                <c:pt idx="436">
                  <c:v>22.749999999999943</c:v>
                </c:pt>
                <c:pt idx="437">
                  <c:v>27.49999999999997</c:v>
                </c:pt>
                <c:pt idx="438">
                  <c:v>31.5</c:v>
                </c:pt>
                <c:pt idx="439">
                  <c:v>32.49999999999994</c:v>
                </c:pt>
                <c:pt idx="440">
                  <c:v>33.49999999999997</c:v>
                </c:pt>
                <c:pt idx="441">
                  <c:v>33.24999999999994</c:v>
                </c:pt>
                <c:pt idx="442">
                  <c:v>34.99999999999997</c:v>
                </c:pt>
                <c:pt idx="443">
                  <c:v>31.5</c:v>
                </c:pt>
                <c:pt idx="444">
                  <c:v>21.49999999999997</c:v>
                </c:pt>
                <c:pt idx="445">
                  <c:v>21.49999999999997</c:v>
                </c:pt>
                <c:pt idx="446">
                  <c:v>21.249999999999943</c:v>
                </c:pt>
                <c:pt idx="447">
                  <c:v>21</c:v>
                </c:pt>
                <c:pt idx="448">
                  <c:v>15.249999999999943</c:v>
                </c:pt>
                <c:pt idx="449">
                  <c:v>5.499999999999943</c:v>
                </c:pt>
                <c:pt idx="450">
                  <c:v>5.749999999999972</c:v>
                </c:pt>
                <c:pt idx="451">
                  <c:v>5.499999999999943</c:v>
                </c:pt>
                <c:pt idx="452">
                  <c:v>-3</c:v>
                </c:pt>
                <c:pt idx="453">
                  <c:v>-5.750000000000057</c:v>
                </c:pt>
                <c:pt idx="454">
                  <c:v>-9.500000000000057</c:v>
                </c:pt>
                <c:pt idx="455">
                  <c:v>-13.250000000000057</c:v>
                </c:pt>
                <c:pt idx="456">
                  <c:v>-14.25</c:v>
                </c:pt>
                <c:pt idx="457">
                  <c:v>-18.75</c:v>
                </c:pt>
                <c:pt idx="458">
                  <c:v>-24.500000000000057</c:v>
                </c:pt>
                <c:pt idx="459">
                  <c:v>-22.250000000000057</c:v>
                </c:pt>
                <c:pt idx="460">
                  <c:v>-21.75</c:v>
                </c:pt>
                <c:pt idx="461">
                  <c:v>-26.50000000000003</c:v>
                </c:pt>
                <c:pt idx="462">
                  <c:v>-23.750000000000057</c:v>
                </c:pt>
                <c:pt idx="463">
                  <c:v>-27.500000000000057</c:v>
                </c:pt>
                <c:pt idx="464">
                  <c:v>-27.25000000000003</c:v>
                </c:pt>
                <c:pt idx="465">
                  <c:v>-24.75</c:v>
                </c:pt>
                <c:pt idx="466">
                  <c:v>-27.25000000000003</c:v>
                </c:pt>
                <c:pt idx="467">
                  <c:v>-21.25000000000003</c:v>
                </c:pt>
                <c:pt idx="468">
                  <c:v>-25.250000000000057</c:v>
                </c:pt>
                <c:pt idx="469">
                  <c:v>-23.750000000000057</c:v>
                </c:pt>
                <c:pt idx="470">
                  <c:v>-22.75000000000003</c:v>
                </c:pt>
                <c:pt idx="471">
                  <c:v>-19.00000000000003</c:v>
                </c:pt>
                <c:pt idx="472">
                  <c:v>-11.25</c:v>
                </c:pt>
                <c:pt idx="473">
                  <c:v>-2.750000000000057</c:v>
                </c:pt>
                <c:pt idx="474">
                  <c:v>-1.5</c:v>
                </c:pt>
                <c:pt idx="475">
                  <c:v>-0.75</c:v>
                </c:pt>
                <c:pt idx="476">
                  <c:v>0</c:v>
                </c:pt>
                <c:pt idx="477">
                  <c:v>0.75</c:v>
                </c:pt>
                <c:pt idx="478">
                  <c:v>12.999999999999943</c:v>
                </c:pt>
                <c:pt idx="479">
                  <c:v>12.75</c:v>
                </c:pt>
                <c:pt idx="480">
                  <c:v>15.75</c:v>
                </c:pt>
                <c:pt idx="481">
                  <c:v>15.499999999999972</c:v>
                </c:pt>
                <c:pt idx="482">
                  <c:v>15.999999999999943</c:v>
                </c:pt>
                <c:pt idx="483">
                  <c:v>23.74999999999997</c:v>
                </c:pt>
                <c:pt idx="484">
                  <c:v>24.999999999999943</c:v>
                </c:pt>
                <c:pt idx="485">
                  <c:v>25.99999999999997</c:v>
                </c:pt>
                <c:pt idx="486">
                  <c:v>25.99999999999997</c:v>
                </c:pt>
                <c:pt idx="487">
                  <c:v>24.75</c:v>
                </c:pt>
                <c:pt idx="488">
                  <c:v>24.75</c:v>
                </c:pt>
                <c:pt idx="489">
                  <c:v>24.75</c:v>
                </c:pt>
                <c:pt idx="490">
                  <c:v>26.74999999999997</c:v>
                </c:pt>
                <c:pt idx="491">
                  <c:v>22.99999999999997</c:v>
                </c:pt>
                <c:pt idx="492">
                  <c:v>14.25</c:v>
                </c:pt>
                <c:pt idx="493">
                  <c:v>13.249999999999972</c:v>
                </c:pt>
                <c:pt idx="494">
                  <c:v>14.25</c:v>
                </c:pt>
                <c:pt idx="495">
                  <c:v>13.5</c:v>
                </c:pt>
                <c:pt idx="496">
                  <c:v>6.999999999999943</c:v>
                </c:pt>
                <c:pt idx="497">
                  <c:v>1.9999999999999716</c:v>
                </c:pt>
                <c:pt idx="498">
                  <c:v>0.9999999999999432</c:v>
                </c:pt>
                <c:pt idx="499">
                  <c:v>-0.5000000000000568</c:v>
                </c:pt>
              </c:numCache>
            </c:numRef>
          </c:yVal>
          <c:smooth val="1"/>
        </c:ser>
        <c:axId val="8545703"/>
        <c:axId val="9802464"/>
      </c:scatterChart>
      <c:valAx>
        <c:axId val="8545703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At val="0"/>
        <c:crossBetween val="midCat"/>
        <c:dispUnits/>
      </c:valAx>
      <c:valAx>
        <c:axId val="9802464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incr/s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 val="autoZero"/>
        <c:crossBetween val="midCat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Snelheidssensor</a:t>
            </a:r>
          </a:p>
        </c:rich>
      </c:tx>
      <c:layout>
        <c:manualLayout>
          <c:xMode val="factor"/>
          <c:yMode val="factor"/>
          <c:x val="0.006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825"/>
          <c:w val="0.926"/>
          <c:h val="0.805"/>
        </c:manualLayout>
      </c:layout>
      <c:scatterChart>
        <c:scatterStyle val="lineMarker"/>
        <c:varyColors val="0"/>
        <c:ser>
          <c:idx val="0"/>
          <c:order val="0"/>
          <c:tx>
            <c:v>raw data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data!$E$2:$E$600</c:f>
              <c:numCache/>
            </c:numRef>
          </c:xVal>
          <c:yVal>
            <c:numRef>
              <c:f>data!$D$2:$D$600</c:f>
              <c:numCache/>
            </c:numRef>
          </c:yVal>
          <c:smooth val="0"/>
        </c:ser>
        <c:ser>
          <c:idx val="1"/>
          <c:order val="1"/>
          <c:tx>
            <c:v>gefilterd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data!$E$2:$E$600</c:f>
              <c:numCache/>
            </c:numRef>
          </c:xVal>
          <c:yVal>
            <c:numRef>
              <c:f>data!$F$2:$F$600</c:f>
              <c:numCache/>
            </c:numRef>
          </c:yVal>
          <c:smooth val="1"/>
        </c:ser>
        <c:axId val="45366589"/>
        <c:axId val="5646118"/>
      </c:scatterChart>
      <c:valAx>
        <c:axId val="4536658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118"/>
        <c:crosses val="autoZero"/>
        <c:crossBetween val="midCat"/>
        <c:dispUnits/>
      </c:valAx>
      <c:valAx>
        <c:axId val="5646118"/>
        <c:scaling>
          <c:orientation val="minMax"/>
          <c:max val="9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Meetwaarde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58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188"/>
          <c:w val="0.170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Snelheidssensor</a:t>
            </a:r>
          </a:p>
        </c:rich>
      </c:tx>
      <c:layout>
        <c:manualLayout>
          <c:xMode val="factor"/>
          <c:yMode val="factor"/>
          <c:x val="-0.03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335"/>
          <c:w val="0.86675"/>
          <c:h val="0.782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data!$E$2:$E$600</c:f>
              <c:numCache/>
            </c:numRef>
          </c:xVal>
          <c:yVal>
            <c:numRef>
              <c:f>data!$G$2:$G$600</c:f>
              <c:numCache/>
            </c:numRef>
          </c:yVal>
          <c:smooth val="1"/>
        </c:ser>
        <c:axId val="50815063"/>
        <c:axId val="54682384"/>
      </c:scatterChart>
      <c:valAx>
        <c:axId val="50815063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 val="autoZero"/>
        <c:crossBetween val="midCat"/>
        <c:dispUnits/>
      </c:valAx>
      <c:valAx>
        <c:axId val="54682384"/>
        <c:scaling>
          <c:orientation val="minMax"/>
          <c:max val="16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incr/s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phase diagram</a:t>
            </a:r>
          </a:p>
        </c:rich>
      </c:tx>
      <c:layout>
        <c:manualLayout>
          <c:xMode val="factor"/>
          <c:yMode val="factor"/>
          <c:x val="0.00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"/>
          <c:w val="0.9045"/>
          <c:h val="0.762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data!$H$2:$H$600</c:f>
              <c:numCache/>
            </c:numRef>
          </c:xVal>
          <c:yVal>
            <c:numRef>
              <c:f>data!$G$2:$G$600</c:f>
              <c:numCache/>
            </c:numRef>
          </c:yVal>
          <c:smooth val="1"/>
        </c:ser>
        <c:axId val="22379409"/>
        <c:axId val="88090"/>
      </c:scatterChart>
      <c:val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rotatie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 val="autoZero"/>
        <c:crossBetween val="midCat"/>
        <c:dispUnits/>
      </c:valAx>
      <c:valAx>
        <c:axId val="8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1ste afgeleide snelheidssensor</a:t>
            </a:r>
          </a:p>
        </c:rich>
      </c:tx>
      <c:layout>
        <c:manualLayout>
          <c:xMode val="factor"/>
          <c:yMode val="factor"/>
          <c:x val="0.046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355"/>
          <c:w val="0.8875"/>
          <c:h val="0.78025"/>
        </c:manualLayout>
      </c:layout>
      <c:scatterChart>
        <c:scatterStyle val="smooth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data!$E$2:$E$600</c:f>
              <c:numCache/>
            </c:numRef>
          </c:xVal>
          <c:yVal>
            <c:numRef>
              <c:f>data!$I$2:$I$600</c:f>
              <c:numCache/>
            </c:numRef>
          </c:yVal>
          <c:smooth val="1"/>
        </c:ser>
        <c:axId val="792811"/>
        <c:axId val="7135300"/>
      </c:scatterChart>
      <c:valAx>
        <c:axId val="792811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 val="autoZero"/>
        <c:crossBetween val="midCat"/>
        <c:dispUnits/>
      </c:valAx>
      <c:valAx>
        <c:axId val="7135300"/>
        <c:scaling>
          <c:orientation val="minMax"/>
          <c:max val="11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1ste afgeleide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Snelheidssensor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9225"/>
          <c:w val="0.89975"/>
          <c:h val="0.826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data!$E$2:$E$600</c:f>
              <c:numCache/>
            </c:numRef>
          </c:xVal>
          <c:yVal>
            <c:numRef>
              <c:f>data!$D$2:$D$600</c:f>
              <c:numCache/>
            </c:numRef>
          </c:yVal>
          <c:smooth val="1"/>
        </c:ser>
        <c:axId val="64217701"/>
        <c:axId val="41088398"/>
      </c:scatterChart>
      <c:valAx>
        <c:axId val="64217701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 val="autoZero"/>
        <c:crossBetween val="midCat"/>
        <c:dispUnits/>
      </c:valAx>
      <c:valAx>
        <c:axId val="4108839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meetwaarde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Snelheidssensor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1465"/>
          <c:w val="0.7955"/>
          <c:h val="0.671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data!$E$2:$E$600</c:f>
              <c:numCache/>
            </c:numRef>
          </c:xVal>
          <c:yVal>
            <c:numRef>
              <c:f>data!$J$2:$J$600</c:f>
              <c:numCache/>
            </c:numRef>
          </c:yVal>
          <c:smooth val="1"/>
        </c:ser>
        <c:axId val="34251263"/>
        <c:axId val="39825912"/>
      </c:scatterChart>
      <c:valAx>
        <c:axId val="342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 val="autoZero"/>
        <c:crossBetween val="midCat"/>
        <c:dispUnits/>
      </c:valAx>
      <c:valAx>
        <c:axId val="3982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abslote waarde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5126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Rotatiesensor</a:t>
            </a:r>
          </a:p>
        </c:rich>
      </c:tx>
      <c:layout>
        <c:manualLayout>
          <c:xMode val="factor"/>
          <c:yMode val="factor"/>
          <c:x val="-0.0332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85"/>
          <c:w val="0.86875"/>
          <c:h val="0.7685"/>
        </c:manualLayout>
      </c:layout>
      <c:scatterChart>
        <c:scatterStyle val="lineMarker"/>
        <c:varyColors val="0"/>
        <c:ser>
          <c:idx val="0"/>
          <c:order val="0"/>
          <c:tx>
            <c:v>calc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data!$E$2:$E$600</c:f>
              <c:numCache>
                <c:ptCount val="599"/>
                <c:pt idx="0">
                  <c:v>0.11</c:v>
                </c:pt>
                <c:pt idx="1">
                  <c:v>0.13</c:v>
                </c:pt>
                <c:pt idx="2">
                  <c:v>0.16</c:v>
                </c:pt>
                <c:pt idx="3">
                  <c:v>0.18</c:v>
                </c:pt>
                <c:pt idx="4">
                  <c:v>0.2</c:v>
                </c:pt>
                <c:pt idx="5">
                  <c:v>0.23</c:v>
                </c:pt>
                <c:pt idx="6">
                  <c:v>0.25</c:v>
                </c:pt>
                <c:pt idx="7">
                  <c:v>0.27</c:v>
                </c:pt>
                <c:pt idx="8">
                  <c:v>0.3</c:v>
                </c:pt>
                <c:pt idx="9">
                  <c:v>0.32</c:v>
                </c:pt>
                <c:pt idx="10">
                  <c:v>0.34</c:v>
                </c:pt>
                <c:pt idx="11">
                  <c:v>0.37</c:v>
                </c:pt>
                <c:pt idx="12">
                  <c:v>0.39</c:v>
                </c:pt>
                <c:pt idx="13">
                  <c:v>0.42</c:v>
                </c:pt>
                <c:pt idx="14">
                  <c:v>0.44</c:v>
                </c:pt>
                <c:pt idx="15">
                  <c:v>0.46</c:v>
                </c:pt>
                <c:pt idx="16">
                  <c:v>0.49</c:v>
                </c:pt>
                <c:pt idx="17">
                  <c:v>0.51</c:v>
                </c:pt>
                <c:pt idx="18">
                  <c:v>0.53</c:v>
                </c:pt>
                <c:pt idx="19">
                  <c:v>0.56</c:v>
                </c:pt>
                <c:pt idx="20">
                  <c:v>0.58</c:v>
                </c:pt>
                <c:pt idx="21">
                  <c:v>0.6</c:v>
                </c:pt>
                <c:pt idx="22">
                  <c:v>0.63</c:v>
                </c:pt>
                <c:pt idx="23">
                  <c:v>0.65</c:v>
                </c:pt>
                <c:pt idx="24">
                  <c:v>0.67</c:v>
                </c:pt>
                <c:pt idx="25">
                  <c:v>0.7</c:v>
                </c:pt>
                <c:pt idx="26">
                  <c:v>0.72</c:v>
                </c:pt>
                <c:pt idx="27">
                  <c:v>0.75</c:v>
                </c:pt>
                <c:pt idx="28">
                  <c:v>0.77</c:v>
                </c:pt>
                <c:pt idx="29">
                  <c:v>0.79</c:v>
                </c:pt>
                <c:pt idx="30">
                  <c:v>0.82</c:v>
                </c:pt>
                <c:pt idx="31">
                  <c:v>0.84</c:v>
                </c:pt>
                <c:pt idx="32">
                  <c:v>0.86</c:v>
                </c:pt>
                <c:pt idx="33">
                  <c:v>0.88</c:v>
                </c:pt>
                <c:pt idx="34">
                  <c:v>0.91</c:v>
                </c:pt>
                <c:pt idx="35">
                  <c:v>0.93</c:v>
                </c:pt>
                <c:pt idx="36">
                  <c:v>0.96</c:v>
                </c:pt>
                <c:pt idx="37">
                  <c:v>0.98</c:v>
                </c:pt>
                <c:pt idx="38">
                  <c:v>1</c:v>
                </c:pt>
                <c:pt idx="39">
                  <c:v>1.03</c:v>
                </c:pt>
                <c:pt idx="40">
                  <c:v>1.05</c:v>
                </c:pt>
                <c:pt idx="41">
                  <c:v>1.07</c:v>
                </c:pt>
                <c:pt idx="42">
                  <c:v>1.1</c:v>
                </c:pt>
                <c:pt idx="43">
                  <c:v>1.12</c:v>
                </c:pt>
                <c:pt idx="44">
                  <c:v>1.14</c:v>
                </c:pt>
                <c:pt idx="45">
                  <c:v>1.17</c:v>
                </c:pt>
                <c:pt idx="46">
                  <c:v>1.19</c:v>
                </c:pt>
                <c:pt idx="47">
                  <c:v>1.22</c:v>
                </c:pt>
                <c:pt idx="48">
                  <c:v>1.24</c:v>
                </c:pt>
                <c:pt idx="49">
                  <c:v>1.26</c:v>
                </c:pt>
                <c:pt idx="50">
                  <c:v>1.29</c:v>
                </c:pt>
                <c:pt idx="51">
                  <c:v>1.31</c:v>
                </c:pt>
                <c:pt idx="52">
                  <c:v>1.33</c:v>
                </c:pt>
                <c:pt idx="53">
                  <c:v>1.36</c:v>
                </c:pt>
                <c:pt idx="54">
                  <c:v>1.38</c:v>
                </c:pt>
                <c:pt idx="55">
                  <c:v>1.4</c:v>
                </c:pt>
                <c:pt idx="56">
                  <c:v>1.43</c:v>
                </c:pt>
                <c:pt idx="57">
                  <c:v>1.45</c:v>
                </c:pt>
                <c:pt idx="58">
                  <c:v>1.48</c:v>
                </c:pt>
                <c:pt idx="59">
                  <c:v>1.5</c:v>
                </c:pt>
                <c:pt idx="60">
                  <c:v>1.52</c:v>
                </c:pt>
                <c:pt idx="61">
                  <c:v>1.55</c:v>
                </c:pt>
                <c:pt idx="62">
                  <c:v>1.57</c:v>
                </c:pt>
                <c:pt idx="63">
                  <c:v>1.59</c:v>
                </c:pt>
                <c:pt idx="64">
                  <c:v>1.62</c:v>
                </c:pt>
                <c:pt idx="65">
                  <c:v>1.64</c:v>
                </c:pt>
                <c:pt idx="66">
                  <c:v>1.66</c:v>
                </c:pt>
                <c:pt idx="67">
                  <c:v>1.69</c:v>
                </c:pt>
                <c:pt idx="68">
                  <c:v>1.71</c:v>
                </c:pt>
                <c:pt idx="69">
                  <c:v>1.74</c:v>
                </c:pt>
                <c:pt idx="70">
                  <c:v>1.76</c:v>
                </c:pt>
                <c:pt idx="71">
                  <c:v>1.78</c:v>
                </c:pt>
                <c:pt idx="72">
                  <c:v>1.81</c:v>
                </c:pt>
                <c:pt idx="73">
                  <c:v>1.83</c:v>
                </c:pt>
                <c:pt idx="74">
                  <c:v>1.85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1.99</c:v>
                </c:pt>
                <c:pt idx="81">
                  <c:v>2.02</c:v>
                </c:pt>
                <c:pt idx="82">
                  <c:v>2.04</c:v>
                </c:pt>
                <c:pt idx="83">
                  <c:v>2.06</c:v>
                </c:pt>
                <c:pt idx="84">
                  <c:v>2.09</c:v>
                </c:pt>
                <c:pt idx="85">
                  <c:v>2.11</c:v>
                </c:pt>
                <c:pt idx="86">
                  <c:v>2.13</c:v>
                </c:pt>
                <c:pt idx="87">
                  <c:v>2.16</c:v>
                </c:pt>
                <c:pt idx="88">
                  <c:v>2.18</c:v>
                </c:pt>
                <c:pt idx="89">
                  <c:v>2.2</c:v>
                </c:pt>
                <c:pt idx="90">
                  <c:v>2.23</c:v>
                </c:pt>
                <c:pt idx="91">
                  <c:v>2.25</c:v>
                </c:pt>
                <c:pt idx="92">
                  <c:v>2.28</c:v>
                </c:pt>
                <c:pt idx="93">
                  <c:v>2.3</c:v>
                </c:pt>
                <c:pt idx="94">
                  <c:v>2.32</c:v>
                </c:pt>
                <c:pt idx="95">
                  <c:v>2.35</c:v>
                </c:pt>
                <c:pt idx="96">
                  <c:v>2.37</c:v>
                </c:pt>
                <c:pt idx="97">
                  <c:v>2.39</c:v>
                </c:pt>
                <c:pt idx="98">
                  <c:v>2.42</c:v>
                </c:pt>
                <c:pt idx="99">
                  <c:v>2.44</c:v>
                </c:pt>
                <c:pt idx="100">
                  <c:v>2.46</c:v>
                </c:pt>
                <c:pt idx="101">
                  <c:v>2.49</c:v>
                </c:pt>
                <c:pt idx="102">
                  <c:v>2.51</c:v>
                </c:pt>
                <c:pt idx="103">
                  <c:v>2.54</c:v>
                </c:pt>
                <c:pt idx="104">
                  <c:v>2.56</c:v>
                </c:pt>
                <c:pt idx="105">
                  <c:v>2.58</c:v>
                </c:pt>
                <c:pt idx="106">
                  <c:v>2.61</c:v>
                </c:pt>
                <c:pt idx="107">
                  <c:v>2.63</c:v>
                </c:pt>
                <c:pt idx="108">
                  <c:v>2.65</c:v>
                </c:pt>
                <c:pt idx="109">
                  <c:v>2.68</c:v>
                </c:pt>
                <c:pt idx="110">
                  <c:v>2.7</c:v>
                </c:pt>
                <c:pt idx="111">
                  <c:v>2.72</c:v>
                </c:pt>
                <c:pt idx="112">
                  <c:v>2.75</c:v>
                </c:pt>
                <c:pt idx="113">
                  <c:v>2.77</c:v>
                </c:pt>
                <c:pt idx="114">
                  <c:v>2.79</c:v>
                </c:pt>
                <c:pt idx="115">
                  <c:v>2.82</c:v>
                </c:pt>
                <c:pt idx="116">
                  <c:v>2.84</c:v>
                </c:pt>
                <c:pt idx="117">
                  <c:v>2.86</c:v>
                </c:pt>
                <c:pt idx="118">
                  <c:v>2.89</c:v>
                </c:pt>
                <c:pt idx="119">
                  <c:v>2.91</c:v>
                </c:pt>
                <c:pt idx="120">
                  <c:v>2.94</c:v>
                </c:pt>
                <c:pt idx="121">
                  <c:v>2.96</c:v>
                </c:pt>
                <c:pt idx="122">
                  <c:v>2.98</c:v>
                </c:pt>
                <c:pt idx="123">
                  <c:v>3.01</c:v>
                </c:pt>
                <c:pt idx="124">
                  <c:v>3.03</c:v>
                </c:pt>
                <c:pt idx="125">
                  <c:v>3.05</c:v>
                </c:pt>
                <c:pt idx="126">
                  <c:v>3.08</c:v>
                </c:pt>
                <c:pt idx="127">
                  <c:v>3.1</c:v>
                </c:pt>
                <c:pt idx="128">
                  <c:v>3.12</c:v>
                </c:pt>
                <c:pt idx="129">
                  <c:v>3.15</c:v>
                </c:pt>
                <c:pt idx="130">
                  <c:v>3.17</c:v>
                </c:pt>
                <c:pt idx="131">
                  <c:v>3.19</c:v>
                </c:pt>
                <c:pt idx="132">
                  <c:v>3.22</c:v>
                </c:pt>
                <c:pt idx="133">
                  <c:v>3.24</c:v>
                </c:pt>
                <c:pt idx="134">
                  <c:v>3.27</c:v>
                </c:pt>
                <c:pt idx="135">
                  <c:v>3.29</c:v>
                </c:pt>
                <c:pt idx="136">
                  <c:v>3.31</c:v>
                </c:pt>
                <c:pt idx="137">
                  <c:v>3.34</c:v>
                </c:pt>
                <c:pt idx="138">
                  <c:v>3.36</c:v>
                </c:pt>
                <c:pt idx="139">
                  <c:v>3.38</c:v>
                </c:pt>
                <c:pt idx="140">
                  <c:v>3.41</c:v>
                </c:pt>
                <c:pt idx="141">
                  <c:v>3.43</c:v>
                </c:pt>
                <c:pt idx="142">
                  <c:v>3.45</c:v>
                </c:pt>
                <c:pt idx="143">
                  <c:v>3.48</c:v>
                </c:pt>
                <c:pt idx="144">
                  <c:v>3.5</c:v>
                </c:pt>
                <c:pt idx="145">
                  <c:v>3.53</c:v>
                </c:pt>
                <c:pt idx="146">
                  <c:v>3.55</c:v>
                </c:pt>
                <c:pt idx="147">
                  <c:v>3.57</c:v>
                </c:pt>
                <c:pt idx="148">
                  <c:v>3.6</c:v>
                </c:pt>
                <c:pt idx="149">
                  <c:v>3.62</c:v>
                </c:pt>
                <c:pt idx="150">
                  <c:v>3.64</c:v>
                </c:pt>
                <c:pt idx="151">
                  <c:v>3.67</c:v>
                </c:pt>
                <c:pt idx="152">
                  <c:v>3.69</c:v>
                </c:pt>
                <c:pt idx="153">
                  <c:v>3.71</c:v>
                </c:pt>
                <c:pt idx="154">
                  <c:v>3.74</c:v>
                </c:pt>
                <c:pt idx="155">
                  <c:v>3.76</c:v>
                </c:pt>
                <c:pt idx="156">
                  <c:v>3.78</c:v>
                </c:pt>
                <c:pt idx="157">
                  <c:v>3.81</c:v>
                </c:pt>
                <c:pt idx="158">
                  <c:v>3.83</c:v>
                </c:pt>
                <c:pt idx="159">
                  <c:v>3.85</c:v>
                </c:pt>
                <c:pt idx="160">
                  <c:v>3.88</c:v>
                </c:pt>
                <c:pt idx="161">
                  <c:v>3.9</c:v>
                </c:pt>
                <c:pt idx="162">
                  <c:v>3.92</c:v>
                </c:pt>
                <c:pt idx="163">
                  <c:v>3.95</c:v>
                </c:pt>
                <c:pt idx="164">
                  <c:v>3.97</c:v>
                </c:pt>
                <c:pt idx="165">
                  <c:v>3.99</c:v>
                </c:pt>
                <c:pt idx="166">
                  <c:v>4.02</c:v>
                </c:pt>
                <c:pt idx="167">
                  <c:v>4.04</c:v>
                </c:pt>
                <c:pt idx="168">
                  <c:v>4.07</c:v>
                </c:pt>
                <c:pt idx="169">
                  <c:v>4.09</c:v>
                </c:pt>
                <c:pt idx="170">
                  <c:v>4.11</c:v>
                </c:pt>
                <c:pt idx="171">
                  <c:v>4.14</c:v>
                </c:pt>
                <c:pt idx="172">
                  <c:v>4.16</c:v>
                </c:pt>
                <c:pt idx="173">
                  <c:v>4.18</c:v>
                </c:pt>
                <c:pt idx="174">
                  <c:v>4.21</c:v>
                </c:pt>
                <c:pt idx="175">
                  <c:v>4.23</c:v>
                </c:pt>
                <c:pt idx="176">
                  <c:v>4.25</c:v>
                </c:pt>
                <c:pt idx="177">
                  <c:v>4.28</c:v>
                </c:pt>
                <c:pt idx="178">
                  <c:v>4.3</c:v>
                </c:pt>
                <c:pt idx="179">
                  <c:v>4.33</c:v>
                </c:pt>
                <c:pt idx="180">
                  <c:v>4.35</c:v>
                </c:pt>
                <c:pt idx="181">
                  <c:v>4.37</c:v>
                </c:pt>
                <c:pt idx="182">
                  <c:v>4.4</c:v>
                </c:pt>
                <c:pt idx="183">
                  <c:v>4.42</c:v>
                </c:pt>
                <c:pt idx="184">
                  <c:v>4.44</c:v>
                </c:pt>
                <c:pt idx="185">
                  <c:v>4.47</c:v>
                </c:pt>
                <c:pt idx="186">
                  <c:v>4.49</c:v>
                </c:pt>
                <c:pt idx="187">
                  <c:v>4.51</c:v>
                </c:pt>
                <c:pt idx="188">
                  <c:v>4.54</c:v>
                </c:pt>
                <c:pt idx="189">
                  <c:v>4.56</c:v>
                </c:pt>
                <c:pt idx="190">
                  <c:v>4.58</c:v>
                </c:pt>
                <c:pt idx="191">
                  <c:v>4.61</c:v>
                </c:pt>
                <c:pt idx="192">
                  <c:v>4.63</c:v>
                </c:pt>
                <c:pt idx="193">
                  <c:v>4.65</c:v>
                </c:pt>
                <c:pt idx="194">
                  <c:v>4.68</c:v>
                </c:pt>
                <c:pt idx="195">
                  <c:v>4.7</c:v>
                </c:pt>
                <c:pt idx="196">
                  <c:v>4.72</c:v>
                </c:pt>
                <c:pt idx="197">
                  <c:v>4.75</c:v>
                </c:pt>
                <c:pt idx="198">
                  <c:v>4.77</c:v>
                </c:pt>
                <c:pt idx="199">
                  <c:v>4.79</c:v>
                </c:pt>
                <c:pt idx="200">
                  <c:v>4.82</c:v>
                </c:pt>
                <c:pt idx="201">
                  <c:v>4.84</c:v>
                </c:pt>
                <c:pt idx="202">
                  <c:v>4.87</c:v>
                </c:pt>
                <c:pt idx="203">
                  <c:v>4.89</c:v>
                </c:pt>
                <c:pt idx="204">
                  <c:v>4.91</c:v>
                </c:pt>
                <c:pt idx="205">
                  <c:v>4.94</c:v>
                </c:pt>
                <c:pt idx="206">
                  <c:v>4.96</c:v>
                </c:pt>
                <c:pt idx="207">
                  <c:v>4.98</c:v>
                </c:pt>
                <c:pt idx="208">
                  <c:v>5.01</c:v>
                </c:pt>
                <c:pt idx="209">
                  <c:v>5.03</c:v>
                </c:pt>
                <c:pt idx="210">
                  <c:v>5.05</c:v>
                </c:pt>
                <c:pt idx="211">
                  <c:v>5.08</c:v>
                </c:pt>
                <c:pt idx="212">
                  <c:v>5.1</c:v>
                </c:pt>
                <c:pt idx="213">
                  <c:v>5.13</c:v>
                </c:pt>
                <c:pt idx="214">
                  <c:v>5.15</c:v>
                </c:pt>
                <c:pt idx="215">
                  <c:v>5.17</c:v>
                </c:pt>
                <c:pt idx="216">
                  <c:v>5.2</c:v>
                </c:pt>
                <c:pt idx="217">
                  <c:v>5.22</c:v>
                </c:pt>
                <c:pt idx="218">
                  <c:v>5.24</c:v>
                </c:pt>
                <c:pt idx="219">
                  <c:v>5.27</c:v>
                </c:pt>
                <c:pt idx="220">
                  <c:v>5.29</c:v>
                </c:pt>
                <c:pt idx="221">
                  <c:v>5.31</c:v>
                </c:pt>
                <c:pt idx="222">
                  <c:v>5.34</c:v>
                </c:pt>
                <c:pt idx="223">
                  <c:v>5.36</c:v>
                </c:pt>
                <c:pt idx="224">
                  <c:v>5.38</c:v>
                </c:pt>
                <c:pt idx="225">
                  <c:v>5.41</c:v>
                </c:pt>
                <c:pt idx="226">
                  <c:v>5.43</c:v>
                </c:pt>
                <c:pt idx="227">
                  <c:v>5.46</c:v>
                </c:pt>
                <c:pt idx="228">
                  <c:v>5.48</c:v>
                </c:pt>
                <c:pt idx="229">
                  <c:v>5.5</c:v>
                </c:pt>
                <c:pt idx="230">
                  <c:v>5.53</c:v>
                </c:pt>
                <c:pt idx="231">
                  <c:v>5.55</c:v>
                </c:pt>
                <c:pt idx="232">
                  <c:v>5.57</c:v>
                </c:pt>
                <c:pt idx="233">
                  <c:v>5.59</c:v>
                </c:pt>
                <c:pt idx="234">
                  <c:v>5.62</c:v>
                </c:pt>
                <c:pt idx="235">
                  <c:v>5.64</c:v>
                </c:pt>
                <c:pt idx="236">
                  <c:v>5.67</c:v>
                </c:pt>
                <c:pt idx="237">
                  <c:v>5.69</c:v>
                </c:pt>
                <c:pt idx="238">
                  <c:v>5.71</c:v>
                </c:pt>
                <c:pt idx="239">
                  <c:v>5.74</c:v>
                </c:pt>
                <c:pt idx="240">
                  <c:v>5.76</c:v>
                </c:pt>
                <c:pt idx="241">
                  <c:v>5.78</c:v>
                </c:pt>
                <c:pt idx="242">
                  <c:v>5.81</c:v>
                </c:pt>
                <c:pt idx="243">
                  <c:v>5.83</c:v>
                </c:pt>
                <c:pt idx="244">
                  <c:v>5.85</c:v>
                </c:pt>
                <c:pt idx="245">
                  <c:v>5.88</c:v>
                </c:pt>
                <c:pt idx="246">
                  <c:v>5.9</c:v>
                </c:pt>
                <c:pt idx="247">
                  <c:v>5.93</c:v>
                </c:pt>
                <c:pt idx="248">
                  <c:v>5.95</c:v>
                </c:pt>
                <c:pt idx="249">
                  <c:v>5.97</c:v>
                </c:pt>
                <c:pt idx="250">
                  <c:v>6</c:v>
                </c:pt>
                <c:pt idx="251">
                  <c:v>6.02</c:v>
                </c:pt>
                <c:pt idx="252">
                  <c:v>6.04</c:v>
                </c:pt>
                <c:pt idx="253">
                  <c:v>6.07</c:v>
                </c:pt>
                <c:pt idx="254">
                  <c:v>6.09</c:v>
                </c:pt>
                <c:pt idx="255">
                  <c:v>6.11</c:v>
                </c:pt>
                <c:pt idx="256">
                  <c:v>6.14</c:v>
                </c:pt>
                <c:pt idx="257">
                  <c:v>6.16</c:v>
                </c:pt>
                <c:pt idx="258">
                  <c:v>6.19</c:v>
                </c:pt>
                <c:pt idx="259">
                  <c:v>6.21</c:v>
                </c:pt>
                <c:pt idx="260">
                  <c:v>6.23</c:v>
                </c:pt>
                <c:pt idx="261">
                  <c:v>6.26</c:v>
                </c:pt>
                <c:pt idx="262">
                  <c:v>6.28</c:v>
                </c:pt>
                <c:pt idx="263">
                  <c:v>6.3</c:v>
                </c:pt>
                <c:pt idx="264">
                  <c:v>6.33</c:v>
                </c:pt>
                <c:pt idx="265">
                  <c:v>6.35</c:v>
                </c:pt>
                <c:pt idx="266">
                  <c:v>6.37</c:v>
                </c:pt>
                <c:pt idx="267">
                  <c:v>6.4</c:v>
                </c:pt>
                <c:pt idx="268">
                  <c:v>6.42</c:v>
                </c:pt>
                <c:pt idx="269">
                  <c:v>6.44</c:v>
                </c:pt>
                <c:pt idx="270">
                  <c:v>6.47</c:v>
                </c:pt>
                <c:pt idx="271">
                  <c:v>6.49</c:v>
                </c:pt>
                <c:pt idx="272">
                  <c:v>6.52</c:v>
                </c:pt>
                <c:pt idx="273">
                  <c:v>6.54</c:v>
                </c:pt>
                <c:pt idx="274">
                  <c:v>6.56</c:v>
                </c:pt>
                <c:pt idx="275">
                  <c:v>6.58</c:v>
                </c:pt>
                <c:pt idx="276">
                  <c:v>6.61</c:v>
                </c:pt>
                <c:pt idx="277">
                  <c:v>6.63</c:v>
                </c:pt>
                <c:pt idx="278">
                  <c:v>6.66</c:v>
                </c:pt>
                <c:pt idx="279">
                  <c:v>6.68</c:v>
                </c:pt>
                <c:pt idx="280">
                  <c:v>6.7</c:v>
                </c:pt>
                <c:pt idx="281">
                  <c:v>6.73</c:v>
                </c:pt>
                <c:pt idx="282">
                  <c:v>6.75</c:v>
                </c:pt>
                <c:pt idx="283">
                  <c:v>6.77</c:v>
                </c:pt>
                <c:pt idx="284">
                  <c:v>6.8</c:v>
                </c:pt>
                <c:pt idx="285">
                  <c:v>6.82</c:v>
                </c:pt>
                <c:pt idx="286">
                  <c:v>6.84</c:v>
                </c:pt>
                <c:pt idx="287">
                  <c:v>6.87</c:v>
                </c:pt>
                <c:pt idx="288">
                  <c:v>6.89</c:v>
                </c:pt>
                <c:pt idx="289">
                  <c:v>6.92</c:v>
                </c:pt>
                <c:pt idx="290">
                  <c:v>6.94</c:v>
                </c:pt>
                <c:pt idx="291">
                  <c:v>6.96</c:v>
                </c:pt>
                <c:pt idx="292">
                  <c:v>6.99</c:v>
                </c:pt>
                <c:pt idx="293">
                  <c:v>7.01</c:v>
                </c:pt>
                <c:pt idx="294">
                  <c:v>7.03</c:v>
                </c:pt>
                <c:pt idx="295">
                  <c:v>7.06</c:v>
                </c:pt>
                <c:pt idx="296">
                  <c:v>7.08</c:v>
                </c:pt>
                <c:pt idx="297">
                  <c:v>7.1</c:v>
                </c:pt>
                <c:pt idx="298">
                  <c:v>7.13</c:v>
                </c:pt>
                <c:pt idx="299">
                  <c:v>7.15</c:v>
                </c:pt>
                <c:pt idx="300">
                  <c:v>7.18</c:v>
                </c:pt>
                <c:pt idx="301">
                  <c:v>7.2</c:v>
                </c:pt>
                <c:pt idx="302">
                  <c:v>7.22</c:v>
                </c:pt>
                <c:pt idx="303">
                  <c:v>7.25</c:v>
                </c:pt>
                <c:pt idx="304">
                  <c:v>7.27</c:v>
                </c:pt>
                <c:pt idx="305">
                  <c:v>7.29</c:v>
                </c:pt>
                <c:pt idx="306">
                  <c:v>7.32</c:v>
                </c:pt>
                <c:pt idx="307">
                  <c:v>7.34</c:v>
                </c:pt>
                <c:pt idx="308">
                  <c:v>7.36</c:v>
                </c:pt>
                <c:pt idx="309">
                  <c:v>7.39</c:v>
                </c:pt>
                <c:pt idx="310">
                  <c:v>7.41</c:v>
                </c:pt>
                <c:pt idx="311">
                  <c:v>7.43</c:v>
                </c:pt>
                <c:pt idx="312">
                  <c:v>7.46</c:v>
                </c:pt>
                <c:pt idx="313">
                  <c:v>7.48</c:v>
                </c:pt>
                <c:pt idx="314">
                  <c:v>7.5</c:v>
                </c:pt>
                <c:pt idx="315">
                  <c:v>7.53</c:v>
                </c:pt>
                <c:pt idx="316">
                  <c:v>7.55</c:v>
                </c:pt>
                <c:pt idx="317">
                  <c:v>7.57</c:v>
                </c:pt>
                <c:pt idx="318">
                  <c:v>7.6</c:v>
                </c:pt>
                <c:pt idx="319">
                  <c:v>7.62</c:v>
                </c:pt>
                <c:pt idx="320">
                  <c:v>7.64</c:v>
                </c:pt>
                <c:pt idx="321">
                  <c:v>7.67</c:v>
                </c:pt>
                <c:pt idx="322">
                  <c:v>7.69</c:v>
                </c:pt>
                <c:pt idx="323">
                  <c:v>7.72</c:v>
                </c:pt>
                <c:pt idx="324">
                  <c:v>7.74</c:v>
                </c:pt>
                <c:pt idx="325">
                  <c:v>7.76</c:v>
                </c:pt>
                <c:pt idx="326">
                  <c:v>7.79</c:v>
                </c:pt>
                <c:pt idx="327">
                  <c:v>7.81</c:v>
                </c:pt>
                <c:pt idx="328">
                  <c:v>7.83</c:v>
                </c:pt>
                <c:pt idx="329">
                  <c:v>7.86</c:v>
                </c:pt>
                <c:pt idx="330">
                  <c:v>7.88</c:v>
                </c:pt>
                <c:pt idx="331">
                  <c:v>7.9</c:v>
                </c:pt>
                <c:pt idx="332">
                  <c:v>7.93</c:v>
                </c:pt>
                <c:pt idx="333">
                  <c:v>7.95</c:v>
                </c:pt>
                <c:pt idx="334">
                  <c:v>7.98</c:v>
                </c:pt>
                <c:pt idx="335">
                  <c:v>8</c:v>
                </c:pt>
                <c:pt idx="336">
                  <c:v>8.02</c:v>
                </c:pt>
                <c:pt idx="337">
                  <c:v>8.05</c:v>
                </c:pt>
                <c:pt idx="338">
                  <c:v>8.07</c:v>
                </c:pt>
                <c:pt idx="339">
                  <c:v>8.09</c:v>
                </c:pt>
                <c:pt idx="340">
                  <c:v>8.12</c:v>
                </c:pt>
                <c:pt idx="341">
                  <c:v>8.14</c:v>
                </c:pt>
                <c:pt idx="342">
                  <c:v>8.16</c:v>
                </c:pt>
                <c:pt idx="343">
                  <c:v>8.19</c:v>
                </c:pt>
                <c:pt idx="344">
                  <c:v>8.21</c:v>
                </c:pt>
                <c:pt idx="345">
                  <c:v>8.23</c:v>
                </c:pt>
                <c:pt idx="346">
                  <c:v>8.26</c:v>
                </c:pt>
                <c:pt idx="347">
                  <c:v>8.28</c:v>
                </c:pt>
                <c:pt idx="348">
                  <c:v>8.31</c:v>
                </c:pt>
                <c:pt idx="349">
                  <c:v>8.33</c:v>
                </c:pt>
                <c:pt idx="350">
                  <c:v>8.35</c:v>
                </c:pt>
                <c:pt idx="351">
                  <c:v>8.37</c:v>
                </c:pt>
                <c:pt idx="352">
                  <c:v>8.4</c:v>
                </c:pt>
                <c:pt idx="353">
                  <c:v>8.42</c:v>
                </c:pt>
                <c:pt idx="354">
                  <c:v>8.44</c:v>
                </c:pt>
                <c:pt idx="355">
                  <c:v>8.47</c:v>
                </c:pt>
                <c:pt idx="356">
                  <c:v>8.49</c:v>
                </c:pt>
                <c:pt idx="357">
                  <c:v>8.52</c:v>
                </c:pt>
                <c:pt idx="358">
                  <c:v>8.54</c:v>
                </c:pt>
                <c:pt idx="359">
                  <c:v>8.56</c:v>
                </c:pt>
                <c:pt idx="360">
                  <c:v>8.59</c:v>
                </c:pt>
                <c:pt idx="361">
                  <c:v>8.61</c:v>
                </c:pt>
                <c:pt idx="362">
                  <c:v>8.63</c:v>
                </c:pt>
                <c:pt idx="363">
                  <c:v>8.66</c:v>
                </c:pt>
                <c:pt idx="364">
                  <c:v>8.68</c:v>
                </c:pt>
                <c:pt idx="365">
                  <c:v>8.7</c:v>
                </c:pt>
                <c:pt idx="366">
                  <c:v>8.73</c:v>
                </c:pt>
                <c:pt idx="367">
                  <c:v>8.75</c:v>
                </c:pt>
                <c:pt idx="368">
                  <c:v>8.78</c:v>
                </c:pt>
                <c:pt idx="369">
                  <c:v>8.8</c:v>
                </c:pt>
                <c:pt idx="370">
                  <c:v>8.82</c:v>
                </c:pt>
                <c:pt idx="371">
                  <c:v>8.85</c:v>
                </c:pt>
                <c:pt idx="372">
                  <c:v>8.87</c:v>
                </c:pt>
                <c:pt idx="373">
                  <c:v>8.89</c:v>
                </c:pt>
                <c:pt idx="374">
                  <c:v>8.92</c:v>
                </c:pt>
                <c:pt idx="375">
                  <c:v>8.94</c:v>
                </c:pt>
                <c:pt idx="376">
                  <c:v>8.96</c:v>
                </c:pt>
                <c:pt idx="377">
                  <c:v>8.99</c:v>
                </c:pt>
                <c:pt idx="378">
                  <c:v>9.01</c:v>
                </c:pt>
                <c:pt idx="379">
                  <c:v>9.04</c:v>
                </c:pt>
                <c:pt idx="380">
                  <c:v>9.06</c:v>
                </c:pt>
                <c:pt idx="381">
                  <c:v>9.08</c:v>
                </c:pt>
                <c:pt idx="382">
                  <c:v>9.11</c:v>
                </c:pt>
                <c:pt idx="383">
                  <c:v>9.13</c:v>
                </c:pt>
                <c:pt idx="384">
                  <c:v>9.15</c:v>
                </c:pt>
                <c:pt idx="385">
                  <c:v>9.18</c:v>
                </c:pt>
                <c:pt idx="386">
                  <c:v>9.2</c:v>
                </c:pt>
                <c:pt idx="387">
                  <c:v>9.22</c:v>
                </c:pt>
                <c:pt idx="388">
                  <c:v>9.25</c:v>
                </c:pt>
                <c:pt idx="389">
                  <c:v>9.27</c:v>
                </c:pt>
                <c:pt idx="390">
                  <c:v>9.29</c:v>
                </c:pt>
                <c:pt idx="391">
                  <c:v>9.32</c:v>
                </c:pt>
                <c:pt idx="392">
                  <c:v>9.34</c:v>
                </c:pt>
                <c:pt idx="393">
                  <c:v>9.36</c:v>
                </c:pt>
                <c:pt idx="394">
                  <c:v>9.39</c:v>
                </c:pt>
                <c:pt idx="395">
                  <c:v>9.41</c:v>
                </c:pt>
                <c:pt idx="396">
                  <c:v>9.43</c:v>
                </c:pt>
                <c:pt idx="397">
                  <c:v>9.46</c:v>
                </c:pt>
                <c:pt idx="398">
                  <c:v>9.48</c:v>
                </c:pt>
                <c:pt idx="399">
                  <c:v>9.51</c:v>
                </c:pt>
                <c:pt idx="400">
                  <c:v>9.53</c:v>
                </c:pt>
                <c:pt idx="401">
                  <c:v>9.55</c:v>
                </c:pt>
                <c:pt idx="402">
                  <c:v>9.58</c:v>
                </c:pt>
                <c:pt idx="403">
                  <c:v>9.6</c:v>
                </c:pt>
                <c:pt idx="404">
                  <c:v>9.62</c:v>
                </c:pt>
                <c:pt idx="405">
                  <c:v>9.65</c:v>
                </c:pt>
                <c:pt idx="406">
                  <c:v>9.67</c:v>
                </c:pt>
                <c:pt idx="407">
                  <c:v>9.69</c:v>
                </c:pt>
                <c:pt idx="408">
                  <c:v>9.72</c:v>
                </c:pt>
                <c:pt idx="409">
                  <c:v>9.74</c:v>
                </c:pt>
                <c:pt idx="410">
                  <c:v>9.77</c:v>
                </c:pt>
                <c:pt idx="411">
                  <c:v>9.79</c:v>
                </c:pt>
                <c:pt idx="412">
                  <c:v>9.81</c:v>
                </c:pt>
                <c:pt idx="413">
                  <c:v>9.84</c:v>
                </c:pt>
                <c:pt idx="414">
                  <c:v>9.86</c:v>
                </c:pt>
                <c:pt idx="415">
                  <c:v>9.88</c:v>
                </c:pt>
                <c:pt idx="416">
                  <c:v>9.91</c:v>
                </c:pt>
                <c:pt idx="417">
                  <c:v>9.93</c:v>
                </c:pt>
                <c:pt idx="418">
                  <c:v>9.95</c:v>
                </c:pt>
                <c:pt idx="419">
                  <c:v>9.98</c:v>
                </c:pt>
                <c:pt idx="420">
                  <c:v>10</c:v>
                </c:pt>
                <c:pt idx="421">
                  <c:v>10.03</c:v>
                </c:pt>
                <c:pt idx="422">
                  <c:v>10.05</c:v>
                </c:pt>
                <c:pt idx="423">
                  <c:v>10.07</c:v>
                </c:pt>
                <c:pt idx="424">
                  <c:v>10.09</c:v>
                </c:pt>
                <c:pt idx="425">
                  <c:v>10.12</c:v>
                </c:pt>
                <c:pt idx="426">
                  <c:v>10.14</c:v>
                </c:pt>
                <c:pt idx="427">
                  <c:v>10.17</c:v>
                </c:pt>
                <c:pt idx="428">
                  <c:v>10.19</c:v>
                </c:pt>
                <c:pt idx="429">
                  <c:v>10.21</c:v>
                </c:pt>
                <c:pt idx="430">
                  <c:v>10.24</c:v>
                </c:pt>
                <c:pt idx="431">
                  <c:v>10.26</c:v>
                </c:pt>
                <c:pt idx="432">
                  <c:v>10.28</c:v>
                </c:pt>
                <c:pt idx="433">
                  <c:v>10.31</c:v>
                </c:pt>
                <c:pt idx="434">
                  <c:v>10.33</c:v>
                </c:pt>
                <c:pt idx="435">
                  <c:v>10.35</c:v>
                </c:pt>
                <c:pt idx="436">
                  <c:v>10.38</c:v>
                </c:pt>
                <c:pt idx="437">
                  <c:v>10.4</c:v>
                </c:pt>
                <c:pt idx="438">
                  <c:v>10.42</c:v>
                </c:pt>
                <c:pt idx="439">
                  <c:v>10.45</c:v>
                </c:pt>
                <c:pt idx="440">
                  <c:v>10.47</c:v>
                </c:pt>
                <c:pt idx="441">
                  <c:v>10.49</c:v>
                </c:pt>
                <c:pt idx="442">
                  <c:v>10.52</c:v>
                </c:pt>
                <c:pt idx="443">
                  <c:v>10.54</c:v>
                </c:pt>
                <c:pt idx="444">
                  <c:v>10.57</c:v>
                </c:pt>
                <c:pt idx="445">
                  <c:v>10.59</c:v>
                </c:pt>
                <c:pt idx="446">
                  <c:v>10.61</c:v>
                </c:pt>
                <c:pt idx="447">
                  <c:v>10.64</c:v>
                </c:pt>
                <c:pt idx="448">
                  <c:v>10.66</c:v>
                </c:pt>
                <c:pt idx="449">
                  <c:v>10.68</c:v>
                </c:pt>
                <c:pt idx="450">
                  <c:v>10.71</c:v>
                </c:pt>
                <c:pt idx="451">
                  <c:v>10.73</c:v>
                </c:pt>
                <c:pt idx="452">
                  <c:v>10.75</c:v>
                </c:pt>
                <c:pt idx="453">
                  <c:v>10.78</c:v>
                </c:pt>
                <c:pt idx="454">
                  <c:v>10.8</c:v>
                </c:pt>
                <c:pt idx="455">
                  <c:v>10.83</c:v>
                </c:pt>
                <c:pt idx="456">
                  <c:v>10.85</c:v>
                </c:pt>
                <c:pt idx="457">
                  <c:v>10.87</c:v>
                </c:pt>
                <c:pt idx="458">
                  <c:v>10.9</c:v>
                </c:pt>
                <c:pt idx="459">
                  <c:v>10.92</c:v>
                </c:pt>
                <c:pt idx="460">
                  <c:v>10.94</c:v>
                </c:pt>
                <c:pt idx="461">
                  <c:v>10.97</c:v>
                </c:pt>
                <c:pt idx="462">
                  <c:v>10.99</c:v>
                </c:pt>
                <c:pt idx="463">
                  <c:v>11.01</c:v>
                </c:pt>
                <c:pt idx="464">
                  <c:v>11.04</c:v>
                </c:pt>
                <c:pt idx="465">
                  <c:v>11.06</c:v>
                </c:pt>
                <c:pt idx="466">
                  <c:v>11.08</c:v>
                </c:pt>
                <c:pt idx="467">
                  <c:v>11.11</c:v>
                </c:pt>
                <c:pt idx="468">
                  <c:v>11.13</c:v>
                </c:pt>
                <c:pt idx="469">
                  <c:v>11.15</c:v>
                </c:pt>
                <c:pt idx="470">
                  <c:v>11.18</c:v>
                </c:pt>
                <c:pt idx="471">
                  <c:v>11.2</c:v>
                </c:pt>
                <c:pt idx="472">
                  <c:v>11.22</c:v>
                </c:pt>
                <c:pt idx="473">
                  <c:v>11.25</c:v>
                </c:pt>
                <c:pt idx="474">
                  <c:v>11.27</c:v>
                </c:pt>
                <c:pt idx="475">
                  <c:v>11.29</c:v>
                </c:pt>
                <c:pt idx="476">
                  <c:v>11.32</c:v>
                </c:pt>
                <c:pt idx="477">
                  <c:v>11.34</c:v>
                </c:pt>
                <c:pt idx="478">
                  <c:v>11.37</c:v>
                </c:pt>
                <c:pt idx="479">
                  <c:v>11.39</c:v>
                </c:pt>
                <c:pt idx="480">
                  <c:v>11.41</c:v>
                </c:pt>
                <c:pt idx="481">
                  <c:v>11.44</c:v>
                </c:pt>
                <c:pt idx="482">
                  <c:v>11.46</c:v>
                </c:pt>
                <c:pt idx="483">
                  <c:v>11.48</c:v>
                </c:pt>
                <c:pt idx="484">
                  <c:v>11.51</c:v>
                </c:pt>
                <c:pt idx="485">
                  <c:v>11.53</c:v>
                </c:pt>
                <c:pt idx="486">
                  <c:v>11.55</c:v>
                </c:pt>
                <c:pt idx="487">
                  <c:v>11.58</c:v>
                </c:pt>
                <c:pt idx="488">
                  <c:v>11.6</c:v>
                </c:pt>
                <c:pt idx="489">
                  <c:v>11.63</c:v>
                </c:pt>
                <c:pt idx="490">
                  <c:v>11.65</c:v>
                </c:pt>
                <c:pt idx="491">
                  <c:v>11.67</c:v>
                </c:pt>
                <c:pt idx="492">
                  <c:v>11.7</c:v>
                </c:pt>
                <c:pt idx="493">
                  <c:v>11.72</c:v>
                </c:pt>
                <c:pt idx="494">
                  <c:v>11.74</c:v>
                </c:pt>
                <c:pt idx="495">
                  <c:v>11.77</c:v>
                </c:pt>
                <c:pt idx="496">
                  <c:v>11.79</c:v>
                </c:pt>
                <c:pt idx="497">
                  <c:v>11.81</c:v>
                </c:pt>
                <c:pt idx="498">
                  <c:v>11.84</c:v>
                </c:pt>
                <c:pt idx="499">
                  <c:v>11.86</c:v>
                </c:pt>
              </c:numCache>
            </c:numRef>
          </c:xVal>
          <c:yVal>
            <c:numRef>
              <c:f>data!$H$2:$H$600</c:f>
              <c:numCache>
                <c:ptCount val="599"/>
                <c:pt idx="0">
                  <c:v>-180</c:v>
                </c:pt>
                <c:pt idx="1">
                  <c:v>-180</c:v>
                </c:pt>
                <c:pt idx="2">
                  <c:v>-180</c:v>
                </c:pt>
                <c:pt idx="3">
                  <c:v>-180</c:v>
                </c:pt>
                <c:pt idx="4">
                  <c:v>-180</c:v>
                </c:pt>
                <c:pt idx="5">
                  <c:v>-180</c:v>
                </c:pt>
                <c:pt idx="6">
                  <c:v>-180</c:v>
                </c:pt>
                <c:pt idx="7">
                  <c:v>-180</c:v>
                </c:pt>
                <c:pt idx="8">
                  <c:v>-180</c:v>
                </c:pt>
                <c:pt idx="9">
                  <c:v>-180</c:v>
                </c:pt>
                <c:pt idx="10">
                  <c:v>-180</c:v>
                </c:pt>
                <c:pt idx="11">
                  <c:v>-180</c:v>
                </c:pt>
                <c:pt idx="12">
                  <c:v>-180</c:v>
                </c:pt>
                <c:pt idx="13">
                  <c:v>-180</c:v>
                </c:pt>
                <c:pt idx="14">
                  <c:v>-180</c:v>
                </c:pt>
                <c:pt idx="15">
                  <c:v>-180</c:v>
                </c:pt>
                <c:pt idx="16">
                  <c:v>-180</c:v>
                </c:pt>
                <c:pt idx="17">
                  <c:v>-180</c:v>
                </c:pt>
                <c:pt idx="18">
                  <c:v>-180</c:v>
                </c:pt>
                <c:pt idx="19">
                  <c:v>-180</c:v>
                </c:pt>
                <c:pt idx="20">
                  <c:v>-180</c:v>
                </c:pt>
                <c:pt idx="21">
                  <c:v>-180</c:v>
                </c:pt>
                <c:pt idx="22">
                  <c:v>-180</c:v>
                </c:pt>
                <c:pt idx="23">
                  <c:v>-180</c:v>
                </c:pt>
                <c:pt idx="24">
                  <c:v>-180</c:v>
                </c:pt>
                <c:pt idx="25">
                  <c:v>-180</c:v>
                </c:pt>
                <c:pt idx="26">
                  <c:v>-180</c:v>
                </c:pt>
                <c:pt idx="27">
                  <c:v>-180</c:v>
                </c:pt>
                <c:pt idx="28">
                  <c:v>-180</c:v>
                </c:pt>
                <c:pt idx="29">
                  <c:v>-175.5</c:v>
                </c:pt>
                <c:pt idx="30">
                  <c:v>-175.5</c:v>
                </c:pt>
                <c:pt idx="31">
                  <c:v>-175.5</c:v>
                </c:pt>
                <c:pt idx="32">
                  <c:v>-175.5</c:v>
                </c:pt>
                <c:pt idx="33">
                  <c:v>-175.5</c:v>
                </c:pt>
                <c:pt idx="34">
                  <c:v>-175.5</c:v>
                </c:pt>
                <c:pt idx="35">
                  <c:v>-175.5</c:v>
                </c:pt>
                <c:pt idx="36">
                  <c:v>-175.5</c:v>
                </c:pt>
                <c:pt idx="37">
                  <c:v>-175.5</c:v>
                </c:pt>
                <c:pt idx="38">
                  <c:v>-175.5</c:v>
                </c:pt>
                <c:pt idx="39">
                  <c:v>-175.5</c:v>
                </c:pt>
                <c:pt idx="40">
                  <c:v>-175.5</c:v>
                </c:pt>
                <c:pt idx="41">
                  <c:v>-175.5</c:v>
                </c:pt>
                <c:pt idx="42">
                  <c:v>-175.5</c:v>
                </c:pt>
                <c:pt idx="43">
                  <c:v>-171</c:v>
                </c:pt>
                <c:pt idx="44">
                  <c:v>-171</c:v>
                </c:pt>
                <c:pt idx="45">
                  <c:v>-171</c:v>
                </c:pt>
                <c:pt idx="46">
                  <c:v>-171</c:v>
                </c:pt>
                <c:pt idx="47">
                  <c:v>-171</c:v>
                </c:pt>
                <c:pt idx="48">
                  <c:v>-171</c:v>
                </c:pt>
                <c:pt idx="49">
                  <c:v>-171</c:v>
                </c:pt>
                <c:pt idx="50">
                  <c:v>-166.5</c:v>
                </c:pt>
                <c:pt idx="51">
                  <c:v>-166.5</c:v>
                </c:pt>
                <c:pt idx="52">
                  <c:v>-166.5</c:v>
                </c:pt>
                <c:pt idx="53">
                  <c:v>-166.5</c:v>
                </c:pt>
                <c:pt idx="54">
                  <c:v>-162</c:v>
                </c:pt>
                <c:pt idx="55">
                  <c:v>-157.5</c:v>
                </c:pt>
                <c:pt idx="56">
                  <c:v>-157.5</c:v>
                </c:pt>
                <c:pt idx="57">
                  <c:v>-153</c:v>
                </c:pt>
                <c:pt idx="58">
                  <c:v>-153</c:v>
                </c:pt>
                <c:pt idx="59">
                  <c:v>-148.5</c:v>
                </c:pt>
                <c:pt idx="60">
                  <c:v>-144</c:v>
                </c:pt>
                <c:pt idx="61">
                  <c:v>-139.5</c:v>
                </c:pt>
                <c:pt idx="62">
                  <c:v>-135</c:v>
                </c:pt>
                <c:pt idx="63">
                  <c:v>-126</c:v>
                </c:pt>
                <c:pt idx="64">
                  <c:v>-121.5</c:v>
                </c:pt>
                <c:pt idx="65">
                  <c:v>-112.5</c:v>
                </c:pt>
                <c:pt idx="66">
                  <c:v>-103.5</c:v>
                </c:pt>
                <c:pt idx="67">
                  <c:v>-94.5</c:v>
                </c:pt>
                <c:pt idx="68">
                  <c:v>-81</c:v>
                </c:pt>
                <c:pt idx="69">
                  <c:v>-67.5</c:v>
                </c:pt>
                <c:pt idx="70">
                  <c:v>-58.5</c:v>
                </c:pt>
                <c:pt idx="71">
                  <c:v>-45</c:v>
                </c:pt>
                <c:pt idx="72">
                  <c:v>-31.5</c:v>
                </c:pt>
                <c:pt idx="73">
                  <c:v>-13.5</c:v>
                </c:pt>
                <c:pt idx="74">
                  <c:v>0</c:v>
                </c:pt>
                <c:pt idx="75">
                  <c:v>13.5</c:v>
                </c:pt>
                <c:pt idx="76">
                  <c:v>27</c:v>
                </c:pt>
                <c:pt idx="77">
                  <c:v>40.5</c:v>
                </c:pt>
                <c:pt idx="78">
                  <c:v>54</c:v>
                </c:pt>
                <c:pt idx="79">
                  <c:v>67.5</c:v>
                </c:pt>
                <c:pt idx="80">
                  <c:v>81</c:v>
                </c:pt>
                <c:pt idx="81">
                  <c:v>90</c:v>
                </c:pt>
                <c:pt idx="82">
                  <c:v>99</c:v>
                </c:pt>
                <c:pt idx="83">
                  <c:v>103.5</c:v>
                </c:pt>
                <c:pt idx="84">
                  <c:v>112.5</c:v>
                </c:pt>
                <c:pt idx="85">
                  <c:v>117</c:v>
                </c:pt>
                <c:pt idx="86">
                  <c:v>121.5</c:v>
                </c:pt>
                <c:pt idx="87">
                  <c:v>126</c:v>
                </c:pt>
                <c:pt idx="88">
                  <c:v>130.5</c:v>
                </c:pt>
                <c:pt idx="89">
                  <c:v>135</c:v>
                </c:pt>
                <c:pt idx="90">
                  <c:v>135</c:v>
                </c:pt>
                <c:pt idx="91">
                  <c:v>135</c:v>
                </c:pt>
                <c:pt idx="92">
                  <c:v>135</c:v>
                </c:pt>
                <c:pt idx="93">
                  <c:v>135</c:v>
                </c:pt>
                <c:pt idx="94">
                  <c:v>135</c:v>
                </c:pt>
                <c:pt idx="95">
                  <c:v>130.5</c:v>
                </c:pt>
                <c:pt idx="96">
                  <c:v>130.5</c:v>
                </c:pt>
                <c:pt idx="97">
                  <c:v>126</c:v>
                </c:pt>
                <c:pt idx="98">
                  <c:v>117</c:v>
                </c:pt>
                <c:pt idx="99">
                  <c:v>112.5</c:v>
                </c:pt>
                <c:pt idx="100">
                  <c:v>108</c:v>
                </c:pt>
                <c:pt idx="101">
                  <c:v>99</c:v>
                </c:pt>
                <c:pt idx="102">
                  <c:v>90</c:v>
                </c:pt>
                <c:pt idx="103">
                  <c:v>81</c:v>
                </c:pt>
                <c:pt idx="104">
                  <c:v>67.5</c:v>
                </c:pt>
                <c:pt idx="105">
                  <c:v>58.5</c:v>
                </c:pt>
                <c:pt idx="106">
                  <c:v>45</c:v>
                </c:pt>
                <c:pt idx="107">
                  <c:v>31.5</c:v>
                </c:pt>
                <c:pt idx="108">
                  <c:v>18</c:v>
                </c:pt>
                <c:pt idx="109">
                  <c:v>9</c:v>
                </c:pt>
                <c:pt idx="110">
                  <c:v>-9</c:v>
                </c:pt>
                <c:pt idx="111">
                  <c:v>-22.5</c:v>
                </c:pt>
                <c:pt idx="112">
                  <c:v>-31.5</c:v>
                </c:pt>
                <c:pt idx="113">
                  <c:v>-45</c:v>
                </c:pt>
                <c:pt idx="114">
                  <c:v>-58.5</c:v>
                </c:pt>
                <c:pt idx="115">
                  <c:v>-67.5</c:v>
                </c:pt>
                <c:pt idx="116">
                  <c:v>-76.5</c:v>
                </c:pt>
                <c:pt idx="117">
                  <c:v>-81</c:v>
                </c:pt>
                <c:pt idx="118">
                  <c:v>-90</c:v>
                </c:pt>
                <c:pt idx="119">
                  <c:v>-99</c:v>
                </c:pt>
                <c:pt idx="120">
                  <c:v>-99</c:v>
                </c:pt>
                <c:pt idx="121">
                  <c:v>-103.5</c:v>
                </c:pt>
                <c:pt idx="122">
                  <c:v>-108</c:v>
                </c:pt>
                <c:pt idx="123">
                  <c:v>-108</c:v>
                </c:pt>
                <c:pt idx="124">
                  <c:v>-108</c:v>
                </c:pt>
                <c:pt idx="125">
                  <c:v>-108</c:v>
                </c:pt>
                <c:pt idx="126">
                  <c:v>-108</c:v>
                </c:pt>
                <c:pt idx="127">
                  <c:v>-103.5</c:v>
                </c:pt>
                <c:pt idx="128">
                  <c:v>-99</c:v>
                </c:pt>
                <c:pt idx="129">
                  <c:v>-99</c:v>
                </c:pt>
                <c:pt idx="130">
                  <c:v>-90</c:v>
                </c:pt>
                <c:pt idx="131">
                  <c:v>-81</c:v>
                </c:pt>
                <c:pt idx="132">
                  <c:v>-76.5</c:v>
                </c:pt>
                <c:pt idx="133">
                  <c:v>-67.5</c:v>
                </c:pt>
                <c:pt idx="134">
                  <c:v>-58.5</c:v>
                </c:pt>
                <c:pt idx="135">
                  <c:v>-45</c:v>
                </c:pt>
                <c:pt idx="136">
                  <c:v>-36</c:v>
                </c:pt>
                <c:pt idx="137">
                  <c:v>-27</c:v>
                </c:pt>
                <c:pt idx="138">
                  <c:v>-9</c:v>
                </c:pt>
                <c:pt idx="139">
                  <c:v>0</c:v>
                </c:pt>
                <c:pt idx="140">
                  <c:v>13.5</c:v>
                </c:pt>
                <c:pt idx="141">
                  <c:v>22.5</c:v>
                </c:pt>
                <c:pt idx="142">
                  <c:v>36</c:v>
                </c:pt>
                <c:pt idx="143">
                  <c:v>45</c:v>
                </c:pt>
                <c:pt idx="144">
                  <c:v>58.5</c:v>
                </c:pt>
                <c:pt idx="145">
                  <c:v>67.5</c:v>
                </c:pt>
                <c:pt idx="146">
                  <c:v>76.5</c:v>
                </c:pt>
                <c:pt idx="147">
                  <c:v>81</c:v>
                </c:pt>
                <c:pt idx="148">
                  <c:v>90</c:v>
                </c:pt>
                <c:pt idx="149">
                  <c:v>94.5</c:v>
                </c:pt>
                <c:pt idx="150">
                  <c:v>94.5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94.5</c:v>
                </c:pt>
                <c:pt idx="158">
                  <c:v>90</c:v>
                </c:pt>
                <c:pt idx="159">
                  <c:v>85.5</c:v>
                </c:pt>
                <c:pt idx="160">
                  <c:v>81</c:v>
                </c:pt>
                <c:pt idx="161">
                  <c:v>72</c:v>
                </c:pt>
                <c:pt idx="162">
                  <c:v>63</c:v>
                </c:pt>
                <c:pt idx="163">
                  <c:v>54</c:v>
                </c:pt>
                <c:pt idx="164">
                  <c:v>45</c:v>
                </c:pt>
                <c:pt idx="165">
                  <c:v>36</c:v>
                </c:pt>
                <c:pt idx="166">
                  <c:v>27</c:v>
                </c:pt>
                <c:pt idx="167">
                  <c:v>9</c:v>
                </c:pt>
                <c:pt idx="168">
                  <c:v>0</c:v>
                </c:pt>
                <c:pt idx="169">
                  <c:v>-9</c:v>
                </c:pt>
                <c:pt idx="170">
                  <c:v>-22.5</c:v>
                </c:pt>
                <c:pt idx="171">
                  <c:v>-31.5</c:v>
                </c:pt>
                <c:pt idx="172">
                  <c:v>-40.5</c:v>
                </c:pt>
                <c:pt idx="173">
                  <c:v>-49.5</c:v>
                </c:pt>
                <c:pt idx="174">
                  <c:v>-58.5</c:v>
                </c:pt>
                <c:pt idx="175">
                  <c:v>-63</c:v>
                </c:pt>
                <c:pt idx="176">
                  <c:v>-72</c:v>
                </c:pt>
                <c:pt idx="177">
                  <c:v>-76.5</c:v>
                </c:pt>
                <c:pt idx="178">
                  <c:v>-81</c:v>
                </c:pt>
                <c:pt idx="179">
                  <c:v>-81</c:v>
                </c:pt>
                <c:pt idx="180">
                  <c:v>-81</c:v>
                </c:pt>
                <c:pt idx="181">
                  <c:v>-81</c:v>
                </c:pt>
                <c:pt idx="182">
                  <c:v>-81</c:v>
                </c:pt>
                <c:pt idx="183">
                  <c:v>-81</c:v>
                </c:pt>
                <c:pt idx="184">
                  <c:v>-81</c:v>
                </c:pt>
                <c:pt idx="185">
                  <c:v>-76.5</c:v>
                </c:pt>
                <c:pt idx="186">
                  <c:v>-72</c:v>
                </c:pt>
                <c:pt idx="187">
                  <c:v>-63</c:v>
                </c:pt>
                <c:pt idx="188">
                  <c:v>-58.5</c:v>
                </c:pt>
                <c:pt idx="189">
                  <c:v>-49.5</c:v>
                </c:pt>
                <c:pt idx="190">
                  <c:v>-45</c:v>
                </c:pt>
                <c:pt idx="191">
                  <c:v>-31.5</c:v>
                </c:pt>
                <c:pt idx="192">
                  <c:v>-22.5</c:v>
                </c:pt>
                <c:pt idx="193">
                  <c:v>-13.5</c:v>
                </c:pt>
                <c:pt idx="194">
                  <c:v>-4.5</c:v>
                </c:pt>
                <c:pt idx="195">
                  <c:v>9</c:v>
                </c:pt>
                <c:pt idx="196">
                  <c:v>18</c:v>
                </c:pt>
                <c:pt idx="197">
                  <c:v>27</c:v>
                </c:pt>
                <c:pt idx="198">
                  <c:v>36</c:v>
                </c:pt>
                <c:pt idx="199">
                  <c:v>45</c:v>
                </c:pt>
                <c:pt idx="200">
                  <c:v>54</c:v>
                </c:pt>
                <c:pt idx="201">
                  <c:v>63</c:v>
                </c:pt>
                <c:pt idx="202">
                  <c:v>67.5</c:v>
                </c:pt>
                <c:pt idx="203">
                  <c:v>72</c:v>
                </c:pt>
                <c:pt idx="204">
                  <c:v>76.5</c:v>
                </c:pt>
                <c:pt idx="205">
                  <c:v>81</c:v>
                </c:pt>
                <c:pt idx="206">
                  <c:v>81</c:v>
                </c:pt>
                <c:pt idx="207">
                  <c:v>81</c:v>
                </c:pt>
                <c:pt idx="208">
                  <c:v>81</c:v>
                </c:pt>
                <c:pt idx="209">
                  <c:v>81</c:v>
                </c:pt>
                <c:pt idx="210">
                  <c:v>81</c:v>
                </c:pt>
                <c:pt idx="211">
                  <c:v>76.5</c:v>
                </c:pt>
                <c:pt idx="212">
                  <c:v>72</c:v>
                </c:pt>
                <c:pt idx="213">
                  <c:v>67.5</c:v>
                </c:pt>
                <c:pt idx="214">
                  <c:v>63</c:v>
                </c:pt>
                <c:pt idx="215">
                  <c:v>58.5</c:v>
                </c:pt>
                <c:pt idx="216">
                  <c:v>49.5</c:v>
                </c:pt>
                <c:pt idx="217">
                  <c:v>40.5</c:v>
                </c:pt>
                <c:pt idx="218">
                  <c:v>31.5</c:v>
                </c:pt>
                <c:pt idx="219">
                  <c:v>22.5</c:v>
                </c:pt>
                <c:pt idx="220">
                  <c:v>13.5</c:v>
                </c:pt>
                <c:pt idx="221">
                  <c:v>4.5</c:v>
                </c:pt>
                <c:pt idx="222">
                  <c:v>-9</c:v>
                </c:pt>
                <c:pt idx="223">
                  <c:v>-13.5</c:v>
                </c:pt>
                <c:pt idx="224">
                  <c:v>-22.5</c:v>
                </c:pt>
                <c:pt idx="225">
                  <c:v>-31.5</c:v>
                </c:pt>
                <c:pt idx="226">
                  <c:v>-40.5</c:v>
                </c:pt>
                <c:pt idx="227">
                  <c:v>-45</c:v>
                </c:pt>
                <c:pt idx="228">
                  <c:v>-54</c:v>
                </c:pt>
                <c:pt idx="229">
                  <c:v>-58.5</c:v>
                </c:pt>
                <c:pt idx="230">
                  <c:v>-63</c:v>
                </c:pt>
                <c:pt idx="231">
                  <c:v>-63</c:v>
                </c:pt>
                <c:pt idx="232">
                  <c:v>-67.5</c:v>
                </c:pt>
                <c:pt idx="233">
                  <c:v>-67.5</c:v>
                </c:pt>
                <c:pt idx="234">
                  <c:v>-67.5</c:v>
                </c:pt>
                <c:pt idx="235">
                  <c:v>-67.5</c:v>
                </c:pt>
                <c:pt idx="236">
                  <c:v>-63</c:v>
                </c:pt>
                <c:pt idx="237">
                  <c:v>-63</c:v>
                </c:pt>
                <c:pt idx="238">
                  <c:v>-58.5</c:v>
                </c:pt>
                <c:pt idx="239">
                  <c:v>-54</c:v>
                </c:pt>
                <c:pt idx="240">
                  <c:v>-45</c:v>
                </c:pt>
                <c:pt idx="241">
                  <c:v>-40.5</c:v>
                </c:pt>
                <c:pt idx="242">
                  <c:v>-31.5</c:v>
                </c:pt>
                <c:pt idx="243">
                  <c:v>-27</c:v>
                </c:pt>
                <c:pt idx="244">
                  <c:v>-18</c:v>
                </c:pt>
                <c:pt idx="245">
                  <c:v>-9</c:v>
                </c:pt>
                <c:pt idx="246">
                  <c:v>0</c:v>
                </c:pt>
                <c:pt idx="247">
                  <c:v>9</c:v>
                </c:pt>
                <c:pt idx="248">
                  <c:v>18</c:v>
                </c:pt>
                <c:pt idx="249">
                  <c:v>27</c:v>
                </c:pt>
                <c:pt idx="250">
                  <c:v>31.5</c:v>
                </c:pt>
                <c:pt idx="251">
                  <c:v>40.5</c:v>
                </c:pt>
                <c:pt idx="252">
                  <c:v>45</c:v>
                </c:pt>
                <c:pt idx="253">
                  <c:v>49.5</c:v>
                </c:pt>
                <c:pt idx="254">
                  <c:v>58.5</c:v>
                </c:pt>
                <c:pt idx="255">
                  <c:v>63</c:v>
                </c:pt>
                <c:pt idx="256">
                  <c:v>63</c:v>
                </c:pt>
                <c:pt idx="257">
                  <c:v>67.5</c:v>
                </c:pt>
                <c:pt idx="258">
                  <c:v>67.5</c:v>
                </c:pt>
                <c:pt idx="259">
                  <c:v>67.5</c:v>
                </c:pt>
                <c:pt idx="260">
                  <c:v>67.5</c:v>
                </c:pt>
                <c:pt idx="261">
                  <c:v>67.5</c:v>
                </c:pt>
                <c:pt idx="262">
                  <c:v>63</c:v>
                </c:pt>
                <c:pt idx="263">
                  <c:v>63</c:v>
                </c:pt>
                <c:pt idx="264">
                  <c:v>58.5</c:v>
                </c:pt>
                <c:pt idx="265">
                  <c:v>54</c:v>
                </c:pt>
                <c:pt idx="266">
                  <c:v>45</c:v>
                </c:pt>
                <c:pt idx="267">
                  <c:v>40.5</c:v>
                </c:pt>
                <c:pt idx="268">
                  <c:v>31.5</c:v>
                </c:pt>
                <c:pt idx="269">
                  <c:v>27</c:v>
                </c:pt>
                <c:pt idx="270">
                  <c:v>18</c:v>
                </c:pt>
                <c:pt idx="271">
                  <c:v>9</c:v>
                </c:pt>
                <c:pt idx="272">
                  <c:v>0</c:v>
                </c:pt>
                <c:pt idx="273">
                  <c:v>-9</c:v>
                </c:pt>
                <c:pt idx="274">
                  <c:v>-13.5</c:v>
                </c:pt>
                <c:pt idx="275">
                  <c:v>-22.5</c:v>
                </c:pt>
                <c:pt idx="276">
                  <c:v>-27</c:v>
                </c:pt>
                <c:pt idx="277">
                  <c:v>-36</c:v>
                </c:pt>
                <c:pt idx="278">
                  <c:v>-40.5</c:v>
                </c:pt>
                <c:pt idx="279">
                  <c:v>-45</c:v>
                </c:pt>
                <c:pt idx="280">
                  <c:v>-49.5</c:v>
                </c:pt>
                <c:pt idx="281">
                  <c:v>-49.5</c:v>
                </c:pt>
                <c:pt idx="282">
                  <c:v>-54</c:v>
                </c:pt>
                <c:pt idx="283">
                  <c:v>-54</c:v>
                </c:pt>
                <c:pt idx="284">
                  <c:v>-54</c:v>
                </c:pt>
                <c:pt idx="285">
                  <c:v>-54</c:v>
                </c:pt>
                <c:pt idx="286">
                  <c:v>-54</c:v>
                </c:pt>
                <c:pt idx="287">
                  <c:v>-49.5</c:v>
                </c:pt>
                <c:pt idx="288">
                  <c:v>-45</c:v>
                </c:pt>
                <c:pt idx="289">
                  <c:v>-45</c:v>
                </c:pt>
                <c:pt idx="290">
                  <c:v>-40.5</c:v>
                </c:pt>
                <c:pt idx="291">
                  <c:v>-31.5</c:v>
                </c:pt>
                <c:pt idx="292">
                  <c:v>-27</c:v>
                </c:pt>
                <c:pt idx="293">
                  <c:v>-18</c:v>
                </c:pt>
                <c:pt idx="294">
                  <c:v>-13.5</c:v>
                </c:pt>
                <c:pt idx="295">
                  <c:v>-9</c:v>
                </c:pt>
                <c:pt idx="296">
                  <c:v>0</c:v>
                </c:pt>
                <c:pt idx="297">
                  <c:v>9</c:v>
                </c:pt>
                <c:pt idx="298">
                  <c:v>13.5</c:v>
                </c:pt>
                <c:pt idx="299">
                  <c:v>22.5</c:v>
                </c:pt>
                <c:pt idx="300">
                  <c:v>27</c:v>
                </c:pt>
                <c:pt idx="301">
                  <c:v>36</c:v>
                </c:pt>
                <c:pt idx="302">
                  <c:v>40.5</c:v>
                </c:pt>
                <c:pt idx="303">
                  <c:v>45</c:v>
                </c:pt>
                <c:pt idx="304">
                  <c:v>49.5</c:v>
                </c:pt>
                <c:pt idx="305">
                  <c:v>49.5</c:v>
                </c:pt>
                <c:pt idx="306">
                  <c:v>54</c:v>
                </c:pt>
                <c:pt idx="307">
                  <c:v>54</c:v>
                </c:pt>
                <c:pt idx="308">
                  <c:v>58.5</c:v>
                </c:pt>
                <c:pt idx="309">
                  <c:v>58.5</c:v>
                </c:pt>
                <c:pt idx="310">
                  <c:v>58.5</c:v>
                </c:pt>
                <c:pt idx="311">
                  <c:v>54</c:v>
                </c:pt>
                <c:pt idx="312">
                  <c:v>54</c:v>
                </c:pt>
                <c:pt idx="313">
                  <c:v>49.5</c:v>
                </c:pt>
                <c:pt idx="314">
                  <c:v>45</c:v>
                </c:pt>
                <c:pt idx="315">
                  <c:v>40.5</c:v>
                </c:pt>
                <c:pt idx="316">
                  <c:v>36</c:v>
                </c:pt>
                <c:pt idx="317">
                  <c:v>27</c:v>
                </c:pt>
                <c:pt idx="318">
                  <c:v>22.5</c:v>
                </c:pt>
                <c:pt idx="319">
                  <c:v>18</c:v>
                </c:pt>
                <c:pt idx="320">
                  <c:v>9</c:v>
                </c:pt>
                <c:pt idx="321">
                  <c:v>4.5</c:v>
                </c:pt>
                <c:pt idx="322">
                  <c:v>-4.5</c:v>
                </c:pt>
                <c:pt idx="323">
                  <c:v>-9</c:v>
                </c:pt>
                <c:pt idx="324">
                  <c:v>-18</c:v>
                </c:pt>
                <c:pt idx="325">
                  <c:v>-22.5</c:v>
                </c:pt>
                <c:pt idx="326">
                  <c:v>-27</c:v>
                </c:pt>
                <c:pt idx="327">
                  <c:v>-31.5</c:v>
                </c:pt>
                <c:pt idx="328">
                  <c:v>-36</c:v>
                </c:pt>
                <c:pt idx="329">
                  <c:v>-40.5</c:v>
                </c:pt>
                <c:pt idx="330">
                  <c:v>-40.5</c:v>
                </c:pt>
                <c:pt idx="331">
                  <c:v>-45</c:v>
                </c:pt>
                <c:pt idx="332">
                  <c:v>-45</c:v>
                </c:pt>
                <c:pt idx="333">
                  <c:v>-45</c:v>
                </c:pt>
                <c:pt idx="334">
                  <c:v>-45</c:v>
                </c:pt>
                <c:pt idx="335">
                  <c:v>-45</c:v>
                </c:pt>
                <c:pt idx="336">
                  <c:v>-40.5</c:v>
                </c:pt>
                <c:pt idx="337">
                  <c:v>-40.5</c:v>
                </c:pt>
                <c:pt idx="338">
                  <c:v>-36</c:v>
                </c:pt>
                <c:pt idx="339">
                  <c:v>-31.5</c:v>
                </c:pt>
                <c:pt idx="340">
                  <c:v>-27</c:v>
                </c:pt>
                <c:pt idx="341">
                  <c:v>-22.5</c:v>
                </c:pt>
                <c:pt idx="342">
                  <c:v>-13.5</c:v>
                </c:pt>
                <c:pt idx="343">
                  <c:v>-9</c:v>
                </c:pt>
                <c:pt idx="344">
                  <c:v>0</c:v>
                </c:pt>
                <c:pt idx="345">
                  <c:v>4.5</c:v>
                </c:pt>
                <c:pt idx="346">
                  <c:v>9</c:v>
                </c:pt>
                <c:pt idx="347">
                  <c:v>13.5</c:v>
                </c:pt>
                <c:pt idx="348">
                  <c:v>22.5</c:v>
                </c:pt>
                <c:pt idx="349">
                  <c:v>27</c:v>
                </c:pt>
                <c:pt idx="350">
                  <c:v>31.5</c:v>
                </c:pt>
                <c:pt idx="351">
                  <c:v>36</c:v>
                </c:pt>
                <c:pt idx="352">
                  <c:v>40.5</c:v>
                </c:pt>
                <c:pt idx="353">
                  <c:v>40.5</c:v>
                </c:pt>
                <c:pt idx="354">
                  <c:v>45</c:v>
                </c:pt>
                <c:pt idx="355">
                  <c:v>45</c:v>
                </c:pt>
                <c:pt idx="356">
                  <c:v>45</c:v>
                </c:pt>
                <c:pt idx="357">
                  <c:v>45</c:v>
                </c:pt>
                <c:pt idx="358">
                  <c:v>45</c:v>
                </c:pt>
                <c:pt idx="359">
                  <c:v>45</c:v>
                </c:pt>
                <c:pt idx="360">
                  <c:v>45</c:v>
                </c:pt>
                <c:pt idx="361">
                  <c:v>45</c:v>
                </c:pt>
                <c:pt idx="362">
                  <c:v>40.5</c:v>
                </c:pt>
                <c:pt idx="363">
                  <c:v>36</c:v>
                </c:pt>
                <c:pt idx="364">
                  <c:v>31.5</c:v>
                </c:pt>
                <c:pt idx="365">
                  <c:v>27</c:v>
                </c:pt>
                <c:pt idx="366">
                  <c:v>22.5</c:v>
                </c:pt>
                <c:pt idx="367">
                  <c:v>13.5</c:v>
                </c:pt>
                <c:pt idx="368">
                  <c:v>9</c:v>
                </c:pt>
                <c:pt idx="369">
                  <c:v>4.5</c:v>
                </c:pt>
                <c:pt idx="370">
                  <c:v>0</c:v>
                </c:pt>
                <c:pt idx="371">
                  <c:v>-9</c:v>
                </c:pt>
                <c:pt idx="372">
                  <c:v>-9</c:v>
                </c:pt>
                <c:pt idx="373">
                  <c:v>-18</c:v>
                </c:pt>
                <c:pt idx="374">
                  <c:v>-22.5</c:v>
                </c:pt>
                <c:pt idx="375">
                  <c:v>-27</c:v>
                </c:pt>
                <c:pt idx="376">
                  <c:v>-27</c:v>
                </c:pt>
                <c:pt idx="377">
                  <c:v>-31.5</c:v>
                </c:pt>
                <c:pt idx="378">
                  <c:v>-31.5</c:v>
                </c:pt>
                <c:pt idx="379">
                  <c:v>-36</c:v>
                </c:pt>
                <c:pt idx="380">
                  <c:v>-36</c:v>
                </c:pt>
                <c:pt idx="381">
                  <c:v>-36</c:v>
                </c:pt>
                <c:pt idx="382">
                  <c:v>-36</c:v>
                </c:pt>
                <c:pt idx="383">
                  <c:v>-36</c:v>
                </c:pt>
                <c:pt idx="384">
                  <c:v>-31.5</c:v>
                </c:pt>
                <c:pt idx="385">
                  <c:v>-31.5</c:v>
                </c:pt>
                <c:pt idx="386">
                  <c:v>-27</c:v>
                </c:pt>
                <c:pt idx="387">
                  <c:v>-27</c:v>
                </c:pt>
                <c:pt idx="388">
                  <c:v>-18</c:v>
                </c:pt>
                <c:pt idx="389">
                  <c:v>-13.5</c:v>
                </c:pt>
                <c:pt idx="390">
                  <c:v>-9</c:v>
                </c:pt>
                <c:pt idx="391">
                  <c:v>-4.5</c:v>
                </c:pt>
                <c:pt idx="392">
                  <c:v>0</c:v>
                </c:pt>
                <c:pt idx="393">
                  <c:v>4.5</c:v>
                </c:pt>
                <c:pt idx="394">
                  <c:v>9</c:v>
                </c:pt>
                <c:pt idx="395">
                  <c:v>13.5</c:v>
                </c:pt>
                <c:pt idx="396">
                  <c:v>18</c:v>
                </c:pt>
                <c:pt idx="397">
                  <c:v>22.5</c:v>
                </c:pt>
                <c:pt idx="398">
                  <c:v>27</c:v>
                </c:pt>
                <c:pt idx="399">
                  <c:v>31.5</c:v>
                </c:pt>
                <c:pt idx="400">
                  <c:v>31.5</c:v>
                </c:pt>
                <c:pt idx="401">
                  <c:v>36</c:v>
                </c:pt>
                <c:pt idx="402">
                  <c:v>36</c:v>
                </c:pt>
                <c:pt idx="403">
                  <c:v>40.5</c:v>
                </c:pt>
                <c:pt idx="404">
                  <c:v>40.5</c:v>
                </c:pt>
                <c:pt idx="405">
                  <c:v>40.5</c:v>
                </c:pt>
                <c:pt idx="406">
                  <c:v>40.5</c:v>
                </c:pt>
                <c:pt idx="407">
                  <c:v>40.5</c:v>
                </c:pt>
                <c:pt idx="408">
                  <c:v>36</c:v>
                </c:pt>
                <c:pt idx="409">
                  <c:v>36</c:v>
                </c:pt>
                <c:pt idx="410">
                  <c:v>31.5</c:v>
                </c:pt>
                <c:pt idx="411">
                  <c:v>27</c:v>
                </c:pt>
                <c:pt idx="412">
                  <c:v>27</c:v>
                </c:pt>
                <c:pt idx="413">
                  <c:v>22.5</c:v>
                </c:pt>
                <c:pt idx="414">
                  <c:v>18</c:v>
                </c:pt>
                <c:pt idx="415">
                  <c:v>13.5</c:v>
                </c:pt>
                <c:pt idx="416">
                  <c:v>9</c:v>
                </c:pt>
                <c:pt idx="417">
                  <c:v>4.5</c:v>
                </c:pt>
                <c:pt idx="418">
                  <c:v>0</c:v>
                </c:pt>
                <c:pt idx="419">
                  <c:v>-4.5</c:v>
                </c:pt>
                <c:pt idx="420">
                  <c:v>-9</c:v>
                </c:pt>
                <c:pt idx="421">
                  <c:v>-13.5</c:v>
                </c:pt>
                <c:pt idx="422">
                  <c:v>-18</c:v>
                </c:pt>
                <c:pt idx="423">
                  <c:v>-22.5</c:v>
                </c:pt>
                <c:pt idx="424">
                  <c:v>-22.5</c:v>
                </c:pt>
                <c:pt idx="425">
                  <c:v>-27</c:v>
                </c:pt>
                <c:pt idx="426">
                  <c:v>-27</c:v>
                </c:pt>
                <c:pt idx="427">
                  <c:v>-27</c:v>
                </c:pt>
                <c:pt idx="428">
                  <c:v>-27</c:v>
                </c:pt>
                <c:pt idx="429">
                  <c:v>-27</c:v>
                </c:pt>
                <c:pt idx="430">
                  <c:v>-27</c:v>
                </c:pt>
                <c:pt idx="431">
                  <c:v>-27</c:v>
                </c:pt>
                <c:pt idx="432">
                  <c:v>-27</c:v>
                </c:pt>
                <c:pt idx="433">
                  <c:v>-22.5</c:v>
                </c:pt>
                <c:pt idx="434">
                  <c:v>-18</c:v>
                </c:pt>
                <c:pt idx="435">
                  <c:v>-18</c:v>
                </c:pt>
                <c:pt idx="436">
                  <c:v>-13.5</c:v>
                </c:pt>
                <c:pt idx="437">
                  <c:v>-9</c:v>
                </c:pt>
                <c:pt idx="438">
                  <c:v>-4.5</c:v>
                </c:pt>
                <c:pt idx="439">
                  <c:v>0</c:v>
                </c:pt>
                <c:pt idx="440">
                  <c:v>4.5</c:v>
                </c:pt>
                <c:pt idx="441">
                  <c:v>9</c:v>
                </c:pt>
                <c:pt idx="442">
                  <c:v>9</c:v>
                </c:pt>
                <c:pt idx="443">
                  <c:v>13.5</c:v>
                </c:pt>
                <c:pt idx="444">
                  <c:v>18</c:v>
                </c:pt>
                <c:pt idx="445">
                  <c:v>22.5</c:v>
                </c:pt>
                <c:pt idx="446">
                  <c:v>22.5</c:v>
                </c:pt>
                <c:pt idx="447">
                  <c:v>27</c:v>
                </c:pt>
                <c:pt idx="448">
                  <c:v>27</c:v>
                </c:pt>
                <c:pt idx="449">
                  <c:v>27</c:v>
                </c:pt>
                <c:pt idx="450">
                  <c:v>31.5</c:v>
                </c:pt>
                <c:pt idx="451">
                  <c:v>31.5</c:v>
                </c:pt>
                <c:pt idx="452">
                  <c:v>31.5</c:v>
                </c:pt>
                <c:pt idx="453">
                  <c:v>31.5</c:v>
                </c:pt>
                <c:pt idx="454">
                  <c:v>31.5</c:v>
                </c:pt>
                <c:pt idx="455">
                  <c:v>31.5</c:v>
                </c:pt>
                <c:pt idx="456">
                  <c:v>27</c:v>
                </c:pt>
                <c:pt idx="457">
                  <c:v>27</c:v>
                </c:pt>
                <c:pt idx="458">
                  <c:v>22.5</c:v>
                </c:pt>
                <c:pt idx="459">
                  <c:v>22.5</c:v>
                </c:pt>
                <c:pt idx="460">
                  <c:v>18</c:v>
                </c:pt>
                <c:pt idx="461">
                  <c:v>13.5</c:v>
                </c:pt>
                <c:pt idx="462">
                  <c:v>9</c:v>
                </c:pt>
                <c:pt idx="463">
                  <c:v>9</c:v>
                </c:pt>
                <c:pt idx="464">
                  <c:v>4.5</c:v>
                </c:pt>
                <c:pt idx="465">
                  <c:v>0</c:v>
                </c:pt>
                <c:pt idx="466">
                  <c:v>-4.5</c:v>
                </c:pt>
                <c:pt idx="467">
                  <c:v>-9</c:v>
                </c:pt>
                <c:pt idx="468">
                  <c:v>-9</c:v>
                </c:pt>
                <c:pt idx="469">
                  <c:v>-9</c:v>
                </c:pt>
                <c:pt idx="470">
                  <c:v>-13.5</c:v>
                </c:pt>
                <c:pt idx="471">
                  <c:v>-18</c:v>
                </c:pt>
                <c:pt idx="472">
                  <c:v>-18</c:v>
                </c:pt>
                <c:pt idx="473">
                  <c:v>-18</c:v>
                </c:pt>
                <c:pt idx="474">
                  <c:v>-18</c:v>
                </c:pt>
                <c:pt idx="475">
                  <c:v>-22.5</c:v>
                </c:pt>
                <c:pt idx="476">
                  <c:v>-22.5</c:v>
                </c:pt>
                <c:pt idx="477">
                  <c:v>-22.5</c:v>
                </c:pt>
                <c:pt idx="478">
                  <c:v>-22.5</c:v>
                </c:pt>
                <c:pt idx="479">
                  <c:v>-18</c:v>
                </c:pt>
                <c:pt idx="480">
                  <c:v>-18</c:v>
                </c:pt>
                <c:pt idx="481">
                  <c:v>-13.5</c:v>
                </c:pt>
                <c:pt idx="482">
                  <c:v>-13.5</c:v>
                </c:pt>
                <c:pt idx="483">
                  <c:v>-9</c:v>
                </c:pt>
                <c:pt idx="484">
                  <c:v>-9</c:v>
                </c:pt>
                <c:pt idx="485">
                  <c:v>-4.5</c:v>
                </c:pt>
                <c:pt idx="486">
                  <c:v>0</c:v>
                </c:pt>
                <c:pt idx="487">
                  <c:v>4.5</c:v>
                </c:pt>
                <c:pt idx="488">
                  <c:v>4.5</c:v>
                </c:pt>
                <c:pt idx="489">
                  <c:v>9</c:v>
                </c:pt>
                <c:pt idx="490">
                  <c:v>9</c:v>
                </c:pt>
                <c:pt idx="491">
                  <c:v>13.5</c:v>
                </c:pt>
                <c:pt idx="492">
                  <c:v>18</c:v>
                </c:pt>
                <c:pt idx="493">
                  <c:v>18</c:v>
                </c:pt>
                <c:pt idx="494">
                  <c:v>22.5</c:v>
                </c:pt>
                <c:pt idx="495">
                  <c:v>22.5</c:v>
                </c:pt>
                <c:pt idx="496">
                  <c:v>22.5</c:v>
                </c:pt>
                <c:pt idx="497">
                  <c:v>27</c:v>
                </c:pt>
                <c:pt idx="498">
                  <c:v>27</c:v>
                </c:pt>
                <c:pt idx="499">
                  <c:v>27</c:v>
                </c:pt>
              </c:numCache>
            </c:numRef>
          </c:yVal>
          <c:smooth val="0"/>
        </c:ser>
        <c:axId val="22888889"/>
        <c:axId val="4673410"/>
      </c:scatterChart>
      <c:scatterChart>
        <c:scatterStyle val="lineMarker"/>
        <c:varyColors val="0"/>
        <c:ser>
          <c:idx val="1"/>
          <c:order val="1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data!$E$2:$E$600</c:f>
              <c:numCache>
                <c:ptCount val="599"/>
                <c:pt idx="0">
                  <c:v>0.11</c:v>
                </c:pt>
                <c:pt idx="1">
                  <c:v>0.13</c:v>
                </c:pt>
                <c:pt idx="2">
                  <c:v>0.16</c:v>
                </c:pt>
                <c:pt idx="3">
                  <c:v>0.18</c:v>
                </c:pt>
                <c:pt idx="4">
                  <c:v>0.2</c:v>
                </c:pt>
                <c:pt idx="5">
                  <c:v>0.23</c:v>
                </c:pt>
                <c:pt idx="6">
                  <c:v>0.25</c:v>
                </c:pt>
                <c:pt idx="7">
                  <c:v>0.27</c:v>
                </c:pt>
                <c:pt idx="8">
                  <c:v>0.3</c:v>
                </c:pt>
                <c:pt idx="9">
                  <c:v>0.32</c:v>
                </c:pt>
                <c:pt idx="10">
                  <c:v>0.34</c:v>
                </c:pt>
                <c:pt idx="11">
                  <c:v>0.37</c:v>
                </c:pt>
                <c:pt idx="12">
                  <c:v>0.39</c:v>
                </c:pt>
                <c:pt idx="13">
                  <c:v>0.42</c:v>
                </c:pt>
                <c:pt idx="14">
                  <c:v>0.44</c:v>
                </c:pt>
                <c:pt idx="15">
                  <c:v>0.46</c:v>
                </c:pt>
                <c:pt idx="16">
                  <c:v>0.49</c:v>
                </c:pt>
                <c:pt idx="17">
                  <c:v>0.51</c:v>
                </c:pt>
                <c:pt idx="18">
                  <c:v>0.53</c:v>
                </c:pt>
                <c:pt idx="19">
                  <c:v>0.56</c:v>
                </c:pt>
                <c:pt idx="20">
                  <c:v>0.58</c:v>
                </c:pt>
                <c:pt idx="21">
                  <c:v>0.6</c:v>
                </c:pt>
                <c:pt idx="22">
                  <c:v>0.63</c:v>
                </c:pt>
                <c:pt idx="23">
                  <c:v>0.65</c:v>
                </c:pt>
                <c:pt idx="24">
                  <c:v>0.67</c:v>
                </c:pt>
                <c:pt idx="25">
                  <c:v>0.7</c:v>
                </c:pt>
                <c:pt idx="26">
                  <c:v>0.72</c:v>
                </c:pt>
                <c:pt idx="27">
                  <c:v>0.75</c:v>
                </c:pt>
                <c:pt idx="28">
                  <c:v>0.77</c:v>
                </c:pt>
                <c:pt idx="29">
                  <c:v>0.79</c:v>
                </c:pt>
                <c:pt idx="30">
                  <c:v>0.82</c:v>
                </c:pt>
                <c:pt idx="31">
                  <c:v>0.84</c:v>
                </c:pt>
                <c:pt idx="32">
                  <c:v>0.86</c:v>
                </c:pt>
                <c:pt idx="33">
                  <c:v>0.88</c:v>
                </c:pt>
                <c:pt idx="34">
                  <c:v>0.91</c:v>
                </c:pt>
                <c:pt idx="35">
                  <c:v>0.93</c:v>
                </c:pt>
                <c:pt idx="36">
                  <c:v>0.96</c:v>
                </c:pt>
                <c:pt idx="37">
                  <c:v>0.98</c:v>
                </c:pt>
                <c:pt idx="38">
                  <c:v>1</c:v>
                </c:pt>
                <c:pt idx="39">
                  <c:v>1.03</c:v>
                </c:pt>
                <c:pt idx="40">
                  <c:v>1.05</c:v>
                </c:pt>
                <c:pt idx="41">
                  <c:v>1.07</c:v>
                </c:pt>
                <c:pt idx="42">
                  <c:v>1.1</c:v>
                </c:pt>
                <c:pt idx="43">
                  <c:v>1.12</c:v>
                </c:pt>
                <c:pt idx="44">
                  <c:v>1.14</c:v>
                </c:pt>
                <c:pt idx="45">
                  <c:v>1.17</c:v>
                </c:pt>
                <c:pt idx="46">
                  <c:v>1.19</c:v>
                </c:pt>
                <c:pt idx="47">
                  <c:v>1.22</c:v>
                </c:pt>
                <c:pt idx="48">
                  <c:v>1.24</c:v>
                </c:pt>
                <c:pt idx="49">
                  <c:v>1.26</c:v>
                </c:pt>
                <c:pt idx="50">
                  <c:v>1.29</c:v>
                </c:pt>
                <c:pt idx="51">
                  <c:v>1.31</c:v>
                </c:pt>
                <c:pt idx="52">
                  <c:v>1.33</c:v>
                </c:pt>
                <c:pt idx="53">
                  <c:v>1.36</c:v>
                </c:pt>
                <c:pt idx="54">
                  <c:v>1.38</c:v>
                </c:pt>
                <c:pt idx="55">
                  <c:v>1.4</c:v>
                </c:pt>
                <c:pt idx="56">
                  <c:v>1.43</c:v>
                </c:pt>
                <c:pt idx="57">
                  <c:v>1.45</c:v>
                </c:pt>
                <c:pt idx="58">
                  <c:v>1.48</c:v>
                </c:pt>
                <c:pt idx="59">
                  <c:v>1.5</c:v>
                </c:pt>
                <c:pt idx="60">
                  <c:v>1.52</c:v>
                </c:pt>
                <c:pt idx="61">
                  <c:v>1.55</c:v>
                </c:pt>
                <c:pt idx="62">
                  <c:v>1.57</c:v>
                </c:pt>
                <c:pt idx="63">
                  <c:v>1.59</c:v>
                </c:pt>
                <c:pt idx="64">
                  <c:v>1.62</c:v>
                </c:pt>
                <c:pt idx="65">
                  <c:v>1.64</c:v>
                </c:pt>
                <c:pt idx="66">
                  <c:v>1.66</c:v>
                </c:pt>
                <c:pt idx="67">
                  <c:v>1.69</c:v>
                </c:pt>
                <c:pt idx="68">
                  <c:v>1.71</c:v>
                </c:pt>
                <c:pt idx="69">
                  <c:v>1.74</c:v>
                </c:pt>
                <c:pt idx="70">
                  <c:v>1.76</c:v>
                </c:pt>
                <c:pt idx="71">
                  <c:v>1.78</c:v>
                </c:pt>
                <c:pt idx="72">
                  <c:v>1.81</c:v>
                </c:pt>
                <c:pt idx="73">
                  <c:v>1.83</c:v>
                </c:pt>
                <c:pt idx="74">
                  <c:v>1.85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1.99</c:v>
                </c:pt>
                <c:pt idx="81">
                  <c:v>2.02</c:v>
                </c:pt>
                <c:pt idx="82">
                  <c:v>2.04</c:v>
                </c:pt>
                <c:pt idx="83">
                  <c:v>2.06</c:v>
                </c:pt>
                <c:pt idx="84">
                  <c:v>2.09</c:v>
                </c:pt>
                <c:pt idx="85">
                  <c:v>2.11</c:v>
                </c:pt>
                <c:pt idx="86">
                  <c:v>2.13</c:v>
                </c:pt>
                <c:pt idx="87">
                  <c:v>2.16</c:v>
                </c:pt>
                <c:pt idx="88">
                  <c:v>2.18</c:v>
                </c:pt>
                <c:pt idx="89">
                  <c:v>2.2</c:v>
                </c:pt>
                <c:pt idx="90">
                  <c:v>2.23</c:v>
                </c:pt>
                <c:pt idx="91">
                  <c:v>2.25</c:v>
                </c:pt>
                <c:pt idx="92">
                  <c:v>2.28</c:v>
                </c:pt>
                <c:pt idx="93">
                  <c:v>2.3</c:v>
                </c:pt>
                <c:pt idx="94">
                  <c:v>2.32</c:v>
                </c:pt>
                <c:pt idx="95">
                  <c:v>2.35</c:v>
                </c:pt>
                <c:pt idx="96">
                  <c:v>2.37</c:v>
                </c:pt>
                <c:pt idx="97">
                  <c:v>2.39</c:v>
                </c:pt>
                <c:pt idx="98">
                  <c:v>2.42</c:v>
                </c:pt>
                <c:pt idx="99">
                  <c:v>2.44</c:v>
                </c:pt>
                <c:pt idx="100">
                  <c:v>2.46</c:v>
                </c:pt>
                <c:pt idx="101">
                  <c:v>2.49</c:v>
                </c:pt>
                <c:pt idx="102">
                  <c:v>2.51</c:v>
                </c:pt>
                <c:pt idx="103">
                  <c:v>2.54</c:v>
                </c:pt>
                <c:pt idx="104">
                  <c:v>2.56</c:v>
                </c:pt>
                <c:pt idx="105">
                  <c:v>2.58</c:v>
                </c:pt>
                <c:pt idx="106">
                  <c:v>2.61</c:v>
                </c:pt>
                <c:pt idx="107">
                  <c:v>2.63</c:v>
                </c:pt>
                <c:pt idx="108">
                  <c:v>2.65</c:v>
                </c:pt>
                <c:pt idx="109">
                  <c:v>2.68</c:v>
                </c:pt>
                <c:pt idx="110">
                  <c:v>2.7</c:v>
                </c:pt>
                <c:pt idx="111">
                  <c:v>2.72</c:v>
                </c:pt>
                <c:pt idx="112">
                  <c:v>2.75</c:v>
                </c:pt>
                <c:pt idx="113">
                  <c:v>2.77</c:v>
                </c:pt>
                <c:pt idx="114">
                  <c:v>2.79</c:v>
                </c:pt>
                <c:pt idx="115">
                  <c:v>2.82</c:v>
                </c:pt>
                <c:pt idx="116">
                  <c:v>2.84</c:v>
                </c:pt>
                <c:pt idx="117">
                  <c:v>2.86</c:v>
                </c:pt>
                <c:pt idx="118">
                  <c:v>2.89</c:v>
                </c:pt>
                <c:pt idx="119">
                  <c:v>2.91</c:v>
                </c:pt>
                <c:pt idx="120">
                  <c:v>2.94</c:v>
                </c:pt>
                <c:pt idx="121">
                  <c:v>2.96</c:v>
                </c:pt>
                <c:pt idx="122">
                  <c:v>2.98</c:v>
                </c:pt>
                <c:pt idx="123">
                  <c:v>3.01</c:v>
                </c:pt>
                <c:pt idx="124">
                  <c:v>3.03</c:v>
                </c:pt>
                <c:pt idx="125">
                  <c:v>3.05</c:v>
                </c:pt>
                <c:pt idx="126">
                  <c:v>3.08</c:v>
                </c:pt>
                <c:pt idx="127">
                  <c:v>3.1</c:v>
                </c:pt>
                <c:pt idx="128">
                  <c:v>3.12</c:v>
                </c:pt>
                <c:pt idx="129">
                  <c:v>3.15</c:v>
                </c:pt>
                <c:pt idx="130">
                  <c:v>3.17</c:v>
                </c:pt>
                <c:pt idx="131">
                  <c:v>3.19</c:v>
                </c:pt>
                <c:pt idx="132">
                  <c:v>3.22</c:v>
                </c:pt>
                <c:pt idx="133">
                  <c:v>3.24</c:v>
                </c:pt>
                <c:pt idx="134">
                  <c:v>3.27</c:v>
                </c:pt>
                <c:pt idx="135">
                  <c:v>3.29</c:v>
                </c:pt>
                <c:pt idx="136">
                  <c:v>3.31</c:v>
                </c:pt>
                <c:pt idx="137">
                  <c:v>3.34</c:v>
                </c:pt>
                <c:pt idx="138">
                  <c:v>3.36</c:v>
                </c:pt>
                <c:pt idx="139">
                  <c:v>3.38</c:v>
                </c:pt>
                <c:pt idx="140">
                  <c:v>3.41</c:v>
                </c:pt>
                <c:pt idx="141">
                  <c:v>3.43</c:v>
                </c:pt>
                <c:pt idx="142">
                  <c:v>3.45</c:v>
                </c:pt>
                <c:pt idx="143">
                  <c:v>3.48</c:v>
                </c:pt>
                <c:pt idx="144">
                  <c:v>3.5</c:v>
                </c:pt>
                <c:pt idx="145">
                  <c:v>3.53</c:v>
                </c:pt>
                <c:pt idx="146">
                  <c:v>3.55</c:v>
                </c:pt>
                <c:pt idx="147">
                  <c:v>3.57</c:v>
                </c:pt>
                <c:pt idx="148">
                  <c:v>3.6</c:v>
                </c:pt>
                <c:pt idx="149">
                  <c:v>3.62</c:v>
                </c:pt>
                <c:pt idx="150">
                  <c:v>3.64</c:v>
                </c:pt>
                <c:pt idx="151">
                  <c:v>3.67</c:v>
                </c:pt>
                <c:pt idx="152">
                  <c:v>3.69</c:v>
                </c:pt>
                <c:pt idx="153">
                  <c:v>3.71</c:v>
                </c:pt>
                <c:pt idx="154">
                  <c:v>3.74</c:v>
                </c:pt>
                <c:pt idx="155">
                  <c:v>3.76</c:v>
                </c:pt>
                <c:pt idx="156">
                  <c:v>3.78</c:v>
                </c:pt>
                <c:pt idx="157">
                  <c:v>3.81</c:v>
                </c:pt>
                <c:pt idx="158">
                  <c:v>3.83</c:v>
                </c:pt>
                <c:pt idx="159">
                  <c:v>3.85</c:v>
                </c:pt>
                <c:pt idx="160">
                  <c:v>3.88</c:v>
                </c:pt>
                <c:pt idx="161">
                  <c:v>3.9</c:v>
                </c:pt>
                <c:pt idx="162">
                  <c:v>3.92</c:v>
                </c:pt>
                <c:pt idx="163">
                  <c:v>3.95</c:v>
                </c:pt>
                <c:pt idx="164">
                  <c:v>3.97</c:v>
                </c:pt>
                <c:pt idx="165">
                  <c:v>3.99</c:v>
                </c:pt>
                <c:pt idx="166">
                  <c:v>4.02</c:v>
                </c:pt>
                <c:pt idx="167">
                  <c:v>4.04</c:v>
                </c:pt>
                <c:pt idx="168">
                  <c:v>4.07</c:v>
                </c:pt>
                <c:pt idx="169">
                  <c:v>4.09</c:v>
                </c:pt>
                <c:pt idx="170">
                  <c:v>4.11</c:v>
                </c:pt>
                <c:pt idx="171">
                  <c:v>4.14</c:v>
                </c:pt>
                <c:pt idx="172">
                  <c:v>4.16</c:v>
                </c:pt>
                <c:pt idx="173">
                  <c:v>4.18</c:v>
                </c:pt>
                <c:pt idx="174">
                  <c:v>4.21</c:v>
                </c:pt>
                <c:pt idx="175">
                  <c:v>4.23</c:v>
                </c:pt>
                <c:pt idx="176">
                  <c:v>4.25</c:v>
                </c:pt>
                <c:pt idx="177">
                  <c:v>4.28</c:v>
                </c:pt>
                <c:pt idx="178">
                  <c:v>4.3</c:v>
                </c:pt>
                <c:pt idx="179">
                  <c:v>4.33</c:v>
                </c:pt>
                <c:pt idx="180">
                  <c:v>4.35</c:v>
                </c:pt>
                <c:pt idx="181">
                  <c:v>4.37</c:v>
                </c:pt>
                <c:pt idx="182">
                  <c:v>4.4</c:v>
                </c:pt>
                <c:pt idx="183">
                  <c:v>4.42</c:v>
                </c:pt>
                <c:pt idx="184">
                  <c:v>4.44</c:v>
                </c:pt>
                <c:pt idx="185">
                  <c:v>4.47</c:v>
                </c:pt>
                <c:pt idx="186">
                  <c:v>4.49</c:v>
                </c:pt>
                <c:pt idx="187">
                  <c:v>4.51</c:v>
                </c:pt>
                <c:pt idx="188">
                  <c:v>4.54</c:v>
                </c:pt>
                <c:pt idx="189">
                  <c:v>4.56</c:v>
                </c:pt>
                <c:pt idx="190">
                  <c:v>4.58</c:v>
                </c:pt>
                <c:pt idx="191">
                  <c:v>4.61</c:v>
                </c:pt>
                <c:pt idx="192">
                  <c:v>4.63</c:v>
                </c:pt>
                <c:pt idx="193">
                  <c:v>4.65</c:v>
                </c:pt>
                <c:pt idx="194">
                  <c:v>4.68</c:v>
                </c:pt>
                <c:pt idx="195">
                  <c:v>4.7</c:v>
                </c:pt>
                <c:pt idx="196">
                  <c:v>4.72</c:v>
                </c:pt>
                <c:pt idx="197">
                  <c:v>4.75</c:v>
                </c:pt>
                <c:pt idx="198">
                  <c:v>4.77</c:v>
                </c:pt>
                <c:pt idx="199">
                  <c:v>4.79</c:v>
                </c:pt>
                <c:pt idx="200">
                  <c:v>4.82</c:v>
                </c:pt>
                <c:pt idx="201">
                  <c:v>4.84</c:v>
                </c:pt>
                <c:pt idx="202">
                  <c:v>4.87</c:v>
                </c:pt>
                <c:pt idx="203">
                  <c:v>4.89</c:v>
                </c:pt>
                <c:pt idx="204">
                  <c:v>4.91</c:v>
                </c:pt>
                <c:pt idx="205">
                  <c:v>4.94</c:v>
                </c:pt>
                <c:pt idx="206">
                  <c:v>4.96</c:v>
                </c:pt>
                <c:pt idx="207">
                  <c:v>4.98</c:v>
                </c:pt>
                <c:pt idx="208">
                  <c:v>5.01</c:v>
                </c:pt>
                <c:pt idx="209">
                  <c:v>5.03</c:v>
                </c:pt>
                <c:pt idx="210">
                  <c:v>5.05</c:v>
                </c:pt>
                <c:pt idx="211">
                  <c:v>5.08</c:v>
                </c:pt>
                <c:pt idx="212">
                  <c:v>5.1</c:v>
                </c:pt>
                <c:pt idx="213">
                  <c:v>5.13</c:v>
                </c:pt>
                <c:pt idx="214">
                  <c:v>5.15</c:v>
                </c:pt>
                <c:pt idx="215">
                  <c:v>5.17</c:v>
                </c:pt>
                <c:pt idx="216">
                  <c:v>5.2</c:v>
                </c:pt>
                <c:pt idx="217">
                  <c:v>5.22</c:v>
                </c:pt>
                <c:pt idx="218">
                  <c:v>5.24</c:v>
                </c:pt>
                <c:pt idx="219">
                  <c:v>5.27</c:v>
                </c:pt>
                <c:pt idx="220">
                  <c:v>5.29</c:v>
                </c:pt>
                <c:pt idx="221">
                  <c:v>5.31</c:v>
                </c:pt>
                <c:pt idx="222">
                  <c:v>5.34</c:v>
                </c:pt>
                <c:pt idx="223">
                  <c:v>5.36</c:v>
                </c:pt>
                <c:pt idx="224">
                  <c:v>5.38</c:v>
                </c:pt>
                <c:pt idx="225">
                  <c:v>5.41</c:v>
                </c:pt>
                <c:pt idx="226">
                  <c:v>5.43</c:v>
                </c:pt>
                <c:pt idx="227">
                  <c:v>5.46</c:v>
                </c:pt>
                <c:pt idx="228">
                  <c:v>5.48</c:v>
                </c:pt>
                <c:pt idx="229">
                  <c:v>5.5</c:v>
                </c:pt>
                <c:pt idx="230">
                  <c:v>5.53</c:v>
                </c:pt>
                <c:pt idx="231">
                  <c:v>5.55</c:v>
                </c:pt>
                <c:pt idx="232">
                  <c:v>5.57</c:v>
                </c:pt>
                <c:pt idx="233">
                  <c:v>5.59</c:v>
                </c:pt>
                <c:pt idx="234">
                  <c:v>5.62</c:v>
                </c:pt>
                <c:pt idx="235">
                  <c:v>5.64</c:v>
                </c:pt>
                <c:pt idx="236">
                  <c:v>5.67</c:v>
                </c:pt>
                <c:pt idx="237">
                  <c:v>5.69</c:v>
                </c:pt>
                <c:pt idx="238">
                  <c:v>5.71</c:v>
                </c:pt>
                <c:pt idx="239">
                  <c:v>5.74</c:v>
                </c:pt>
                <c:pt idx="240">
                  <c:v>5.76</c:v>
                </c:pt>
                <c:pt idx="241">
                  <c:v>5.78</c:v>
                </c:pt>
                <c:pt idx="242">
                  <c:v>5.81</c:v>
                </c:pt>
                <c:pt idx="243">
                  <c:v>5.83</c:v>
                </c:pt>
                <c:pt idx="244">
                  <c:v>5.85</c:v>
                </c:pt>
                <c:pt idx="245">
                  <c:v>5.88</c:v>
                </c:pt>
                <c:pt idx="246">
                  <c:v>5.9</c:v>
                </c:pt>
                <c:pt idx="247">
                  <c:v>5.93</c:v>
                </c:pt>
                <c:pt idx="248">
                  <c:v>5.95</c:v>
                </c:pt>
                <c:pt idx="249">
                  <c:v>5.97</c:v>
                </c:pt>
                <c:pt idx="250">
                  <c:v>6</c:v>
                </c:pt>
                <c:pt idx="251">
                  <c:v>6.02</c:v>
                </c:pt>
                <c:pt idx="252">
                  <c:v>6.04</c:v>
                </c:pt>
                <c:pt idx="253">
                  <c:v>6.07</c:v>
                </c:pt>
                <c:pt idx="254">
                  <c:v>6.09</c:v>
                </c:pt>
                <c:pt idx="255">
                  <c:v>6.11</c:v>
                </c:pt>
                <c:pt idx="256">
                  <c:v>6.14</c:v>
                </c:pt>
                <c:pt idx="257">
                  <c:v>6.16</c:v>
                </c:pt>
                <c:pt idx="258">
                  <c:v>6.19</c:v>
                </c:pt>
                <c:pt idx="259">
                  <c:v>6.21</c:v>
                </c:pt>
                <c:pt idx="260">
                  <c:v>6.23</c:v>
                </c:pt>
                <c:pt idx="261">
                  <c:v>6.26</c:v>
                </c:pt>
                <c:pt idx="262">
                  <c:v>6.28</c:v>
                </c:pt>
                <c:pt idx="263">
                  <c:v>6.3</c:v>
                </c:pt>
                <c:pt idx="264">
                  <c:v>6.33</c:v>
                </c:pt>
                <c:pt idx="265">
                  <c:v>6.35</c:v>
                </c:pt>
                <c:pt idx="266">
                  <c:v>6.37</c:v>
                </c:pt>
                <c:pt idx="267">
                  <c:v>6.4</c:v>
                </c:pt>
                <c:pt idx="268">
                  <c:v>6.42</c:v>
                </c:pt>
                <c:pt idx="269">
                  <c:v>6.44</c:v>
                </c:pt>
                <c:pt idx="270">
                  <c:v>6.47</c:v>
                </c:pt>
                <c:pt idx="271">
                  <c:v>6.49</c:v>
                </c:pt>
                <c:pt idx="272">
                  <c:v>6.52</c:v>
                </c:pt>
                <c:pt idx="273">
                  <c:v>6.54</c:v>
                </c:pt>
                <c:pt idx="274">
                  <c:v>6.56</c:v>
                </c:pt>
                <c:pt idx="275">
                  <c:v>6.58</c:v>
                </c:pt>
                <c:pt idx="276">
                  <c:v>6.61</c:v>
                </c:pt>
                <c:pt idx="277">
                  <c:v>6.63</c:v>
                </c:pt>
                <c:pt idx="278">
                  <c:v>6.66</c:v>
                </c:pt>
                <c:pt idx="279">
                  <c:v>6.68</c:v>
                </c:pt>
                <c:pt idx="280">
                  <c:v>6.7</c:v>
                </c:pt>
                <c:pt idx="281">
                  <c:v>6.73</c:v>
                </c:pt>
                <c:pt idx="282">
                  <c:v>6.75</c:v>
                </c:pt>
                <c:pt idx="283">
                  <c:v>6.77</c:v>
                </c:pt>
                <c:pt idx="284">
                  <c:v>6.8</c:v>
                </c:pt>
                <c:pt idx="285">
                  <c:v>6.82</c:v>
                </c:pt>
                <c:pt idx="286">
                  <c:v>6.84</c:v>
                </c:pt>
                <c:pt idx="287">
                  <c:v>6.87</c:v>
                </c:pt>
                <c:pt idx="288">
                  <c:v>6.89</c:v>
                </c:pt>
                <c:pt idx="289">
                  <c:v>6.92</c:v>
                </c:pt>
                <c:pt idx="290">
                  <c:v>6.94</c:v>
                </c:pt>
                <c:pt idx="291">
                  <c:v>6.96</c:v>
                </c:pt>
                <c:pt idx="292">
                  <c:v>6.99</c:v>
                </c:pt>
                <c:pt idx="293">
                  <c:v>7.01</c:v>
                </c:pt>
                <c:pt idx="294">
                  <c:v>7.03</c:v>
                </c:pt>
                <c:pt idx="295">
                  <c:v>7.06</c:v>
                </c:pt>
                <c:pt idx="296">
                  <c:v>7.08</c:v>
                </c:pt>
                <c:pt idx="297">
                  <c:v>7.1</c:v>
                </c:pt>
                <c:pt idx="298">
                  <c:v>7.13</c:v>
                </c:pt>
                <c:pt idx="299">
                  <c:v>7.15</c:v>
                </c:pt>
                <c:pt idx="300">
                  <c:v>7.18</c:v>
                </c:pt>
                <c:pt idx="301">
                  <c:v>7.2</c:v>
                </c:pt>
                <c:pt idx="302">
                  <c:v>7.22</c:v>
                </c:pt>
                <c:pt idx="303">
                  <c:v>7.25</c:v>
                </c:pt>
                <c:pt idx="304">
                  <c:v>7.27</c:v>
                </c:pt>
                <c:pt idx="305">
                  <c:v>7.29</c:v>
                </c:pt>
                <c:pt idx="306">
                  <c:v>7.32</c:v>
                </c:pt>
                <c:pt idx="307">
                  <c:v>7.34</c:v>
                </c:pt>
                <c:pt idx="308">
                  <c:v>7.36</c:v>
                </c:pt>
                <c:pt idx="309">
                  <c:v>7.39</c:v>
                </c:pt>
                <c:pt idx="310">
                  <c:v>7.41</c:v>
                </c:pt>
                <c:pt idx="311">
                  <c:v>7.43</c:v>
                </c:pt>
                <c:pt idx="312">
                  <c:v>7.46</c:v>
                </c:pt>
                <c:pt idx="313">
                  <c:v>7.48</c:v>
                </c:pt>
                <c:pt idx="314">
                  <c:v>7.5</c:v>
                </c:pt>
                <c:pt idx="315">
                  <c:v>7.53</c:v>
                </c:pt>
                <c:pt idx="316">
                  <c:v>7.55</c:v>
                </c:pt>
                <c:pt idx="317">
                  <c:v>7.57</c:v>
                </c:pt>
                <c:pt idx="318">
                  <c:v>7.6</c:v>
                </c:pt>
                <c:pt idx="319">
                  <c:v>7.62</c:v>
                </c:pt>
                <c:pt idx="320">
                  <c:v>7.64</c:v>
                </c:pt>
                <c:pt idx="321">
                  <c:v>7.67</c:v>
                </c:pt>
                <c:pt idx="322">
                  <c:v>7.69</c:v>
                </c:pt>
                <c:pt idx="323">
                  <c:v>7.72</c:v>
                </c:pt>
                <c:pt idx="324">
                  <c:v>7.74</c:v>
                </c:pt>
                <c:pt idx="325">
                  <c:v>7.76</c:v>
                </c:pt>
                <c:pt idx="326">
                  <c:v>7.79</c:v>
                </c:pt>
                <c:pt idx="327">
                  <c:v>7.81</c:v>
                </c:pt>
                <c:pt idx="328">
                  <c:v>7.83</c:v>
                </c:pt>
                <c:pt idx="329">
                  <c:v>7.86</c:v>
                </c:pt>
                <c:pt idx="330">
                  <c:v>7.88</c:v>
                </c:pt>
                <c:pt idx="331">
                  <c:v>7.9</c:v>
                </c:pt>
                <c:pt idx="332">
                  <c:v>7.93</c:v>
                </c:pt>
                <c:pt idx="333">
                  <c:v>7.95</c:v>
                </c:pt>
                <c:pt idx="334">
                  <c:v>7.98</c:v>
                </c:pt>
                <c:pt idx="335">
                  <c:v>8</c:v>
                </c:pt>
                <c:pt idx="336">
                  <c:v>8.02</c:v>
                </c:pt>
                <c:pt idx="337">
                  <c:v>8.05</c:v>
                </c:pt>
                <c:pt idx="338">
                  <c:v>8.07</c:v>
                </c:pt>
                <c:pt idx="339">
                  <c:v>8.09</c:v>
                </c:pt>
                <c:pt idx="340">
                  <c:v>8.12</c:v>
                </c:pt>
                <c:pt idx="341">
                  <c:v>8.14</c:v>
                </c:pt>
                <c:pt idx="342">
                  <c:v>8.16</c:v>
                </c:pt>
                <c:pt idx="343">
                  <c:v>8.19</c:v>
                </c:pt>
                <c:pt idx="344">
                  <c:v>8.21</c:v>
                </c:pt>
                <c:pt idx="345">
                  <c:v>8.23</c:v>
                </c:pt>
                <c:pt idx="346">
                  <c:v>8.26</c:v>
                </c:pt>
                <c:pt idx="347">
                  <c:v>8.28</c:v>
                </c:pt>
                <c:pt idx="348">
                  <c:v>8.31</c:v>
                </c:pt>
                <c:pt idx="349">
                  <c:v>8.33</c:v>
                </c:pt>
                <c:pt idx="350">
                  <c:v>8.35</c:v>
                </c:pt>
                <c:pt idx="351">
                  <c:v>8.37</c:v>
                </c:pt>
                <c:pt idx="352">
                  <c:v>8.4</c:v>
                </c:pt>
                <c:pt idx="353">
                  <c:v>8.42</c:v>
                </c:pt>
                <c:pt idx="354">
                  <c:v>8.44</c:v>
                </c:pt>
                <c:pt idx="355">
                  <c:v>8.47</c:v>
                </c:pt>
                <c:pt idx="356">
                  <c:v>8.49</c:v>
                </c:pt>
                <c:pt idx="357">
                  <c:v>8.52</c:v>
                </c:pt>
                <c:pt idx="358">
                  <c:v>8.54</c:v>
                </c:pt>
                <c:pt idx="359">
                  <c:v>8.56</c:v>
                </c:pt>
                <c:pt idx="360">
                  <c:v>8.59</c:v>
                </c:pt>
                <c:pt idx="361">
                  <c:v>8.61</c:v>
                </c:pt>
                <c:pt idx="362">
                  <c:v>8.63</c:v>
                </c:pt>
                <c:pt idx="363">
                  <c:v>8.66</c:v>
                </c:pt>
                <c:pt idx="364">
                  <c:v>8.68</c:v>
                </c:pt>
                <c:pt idx="365">
                  <c:v>8.7</c:v>
                </c:pt>
                <c:pt idx="366">
                  <c:v>8.73</c:v>
                </c:pt>
                <c:pt idx="367">
                  <c:v>8.75</c:v>
                </c:pt>
                <c:pt idx="368">
                  <c:v>8.78</c:v>
                </c:pt>
                <c:pt idx="369">
                  <c:v>8.8</c:v>
                </c:pt>
                <c:pt idx="370">
                  <c:v>8.82</c:v>
                </c:pt>
                <c:pt idx="371">
                  <c:v>8.85</c:v>
                </c:pt>
                <c:pt idx="372">
                  <c:v>8.87</c:v>
                </c:pt>
                <c:pt idx="373">
                  <c:v>8.89</c:v>
                </c:pt>
                <c:pt idx="374">
                  <c:v>8.92</c:v>
                </c:pt>
                <c:pt idx="375">
                  <c:v>8.94</c:v>
                </c:pt>
                <c:pt idx="376">
                  <c:v>8.96</c:v>
                </c:pt>
                <c:pt idx="377">
                  <c:v>8.99</c:v>
                </c:pt>
                <c:pt idx="378">
                  <c:v>9.01</c:v>
                </c:pt>
                <c:pt idx="379">
                  <c:v>9.04</c:v>
                </c:pt>
                <c:pt idx="380">
                  <c:v>9.06</c:v>
                </c:pt>
                <c:pt idx="381">
                  <c:v>9.08</c:v>
                </c:pt>
                <c:pt idx="382">
                  <c:v>9.11</c:v>
                </c:pt>
                <c:pt idx="383">
                  <c:v>9.13</c:v>
                </c:pt>
                <c:pt idx="384">
                  <c:v>9.15</c:v>
                </c:pt>
                <c:pt idx="385">
                  <c:v>9.18</c:v>
                </c:pt>
                <c:pt idx="386">
                  <c:v>9.2</c:v>
                </c:pt>
                <c:pt idx="387">
                  <c:v>9.22</c:v>
                </c:pt>
                <c:pt idx="388">
                  <c:v>9.25</c:v>
                </c:pt>
                <c:pt idx="389">
                  <c:v>9.27</c:v>
                </c:pt>
                <c:pt idx="390">
                  <c:v>9.29</c:v>
                </c:pt>
                <c:pt idx="391">
                  <c:v>9.32</c:v>
                </c:pt>
                <c:pt idx="392">
                  <c:v>9.34</c:v>
                </c:pt>
                <c:pt idx="393">
                  <c:v>9.36</c:v>
                </c:pt>
                <c:pt idx="394">
                  <c:v>9.39</c:v>
                </c:pt>
                <c:pt idx="395">
                  <c:v>9.41</c:v>
                </c:pt>
                <c:pt idx="396">
                  <c:v>9.43</c:v>
                </c:pt>
                <c:pt idx="397">
                  <c:v>9.46</c:v>
                </c:pt>
                <c:pt idx="398">
                  <c:v>9.48</c:v>
                </c:pt>
                <c:pt idx="399">
                  <c:v>9.51</c:v>
                </c:pt>
                <c:pt idx="400">
                  <c:v>9.53</c:v>
                </c:pt>
                <c:pt idx="401">
                  <c:v>9.55</c:v>
                </c:pt>
                <c:pt idx="402">
                  <c:v>9.58</c:v>
                </c:pt>
                <c:pt idx="403">
                  <c:v>9.6</c:v>
                </c:pt>
                <c:pt idx="404">
                  <c:v>9.62</c:v>
                </c:pt>
                <c:pt idx="405">
                  <c:v>9.65</c:v>
                </c:pt>
                <c:pt idx="406">
                  <c:v>9.67</c:v>
                </c:pt>
                <c:pt idx="407">
                  <c:v>9.69</c:v>
                </c:pt>
                <c:pt idx="408">
                  <c:v>9.72</c:v>
                </c:pt>
                <c:pt idx="409">
                  <c:v>9.74</c:v>
                </c:pt>
                <c:pt idx="410">
                  <c:v>9.77</c:v>
                </c:pt>
                <c:pt idx="411">
                  <c:v>9.79</c:v>
                </c:pt>
                <c:pt idx="412">
                  <c:v>9.81</c:v>
                </c:pt>
                <c:pt idx="413">
                  <c:v>9.84</c:v>
                </c:pt>
                <c:pt idx="414">
                  <c:v>9.86</c:v>
                </c:pt>
                <c:pt idx="415">
                  <c:v>9.88</c:v>
                </c:pt>
                <c:pt idx="416">
                  <c:v>9.91</c:v>
                </c:pt>
                <c:pt idx="417">
                  <c:v>9.93</c:v>
                </c:pt>
                <c:pt idx="418">
                  <c:v>9.95</c:v>
                </c:pt>
                <c:pt idx="419">
                  <c:v>9.98</c:v>
                </c:pt>
                <c:pt idx="420">
                  <c:v>10</c:v>
                </c:pt>
                <c:pt idx="421">
                  <c:v>10.03</c:v>
                </c:pt>
                <c:pt idx="422">
                  <c:v>10.05</c:v>
                </c:pt>
                <c:pt idx="423">
                  <c:v>10.07</c:v>
                </c:pt>
                <c:pt idx="424">
                  <c:v>10.09</c:v>
                </c:pt>
                <c:pt idx="425">
                  <c:v>10.12</c:v>
                </c:pt>
                <c:pt idx="426">
                  <c:v>10.14</c:v>
                </c:pt>
                <c:pt idx="427">
                  <c:v>10.17</c:v>
                </c:pt>
                <c:pt idx="428">
                  <c:v>10.19</c:v>
                </c:pt>
                <c:pt idx="429">
                  <c:v>10.21</c:v>
                </c:pt>
                <c:pt idx="430">
                  <c:v>10.24</c:v>
                </c:pt>
                <c:pt idx="431">
                  <c:v>10.26</c:v>
                </c:pt>
                <c:pt idx="432">
                  <c:v>10.28</c:v>
                </c:pt>
                <c:pt idx="433">
                  <c:v>10.31</c:v>
                </c:pt>
                <c:pt idx="434">
                  <c:v>10.33</c:v>
                </c:pt>
                <c:pt idx="435">
                  <c:v>10.35</c:v>
                </c:pt>
                <c:pt idx="436">
                  <c:v>10.38</c:v>
                </c:pt>
                <c:pt idx="437">
                  <c:v>10.4</c:v>
                </c:pt>
                <c:pt idx="438">
                  <c:v>10.42</c:v>
                </c:pt>
                <c:pt idx="439">
                  <c:v>10.45</c:v>
                </c:pt>
                <c:pt idx="440">
                  <c:v>10.47</c:v>
                </c:pt>
                <c:pt idx="441">
                  <c:v>10.49</c:v>
                </c:pt>
                <c:pt idx="442">
                  <c:v>10.52</c:v>
                </c:pt>
                <c:pt idx="443">
                  <c:v>10.54</c:v>
                </c:pt>
                <c:pt idx="444">
                  <c:v>10.57</c:v>
                </c:pt>
                <c:pt idx="445">
                  <c:v>10.59</c:v>
                </c:pt>
                <c:pt idx="446">
                  <c:v>10.61</c:v>
                </c:pt>
                <c:pt idx="447">
                  <c:v>10.64</c:v>
                </c:pt>
                <c:pt idx="448">
                  <c:v>10.66</c:v>
                </c:pt>
                <c:pt idx="449">
                  <c:v>10.68</c:v>
                </c:pt>
                <c:pt idx="450">
                  <c:v>10.71</c:v>
                </c:pt>
                <c:pt idx="451">
                  <c:v>10.73</c:v>
                </c:pt>
                <c:pt idx="452">
                  <c:v>10.75</c:v>
                </c:pt>
                <c:pt idx="453">
                  <c:v>10.78</c:v>
                </c:pt>
                <c:pt idx="454">
                  <c:v>10.8</c:v>
                </c:pt>
                <c:pt idx="455">
                  <c:v>10.83</c:v>
                </c:pt>
                <c:pt idx="456">
                  <c:v>10.85</c:v>
                </c:pt>
                <c:pt idx="457">
                  <c:v>10.87</c:v>
                </c:pt>
                <c:pt idx="458">
                  <c:v>10.9</c:v>
                </c:pt>
                <c:pt idx="459">
                  <c:v>10.92</c:v>
                </c:pt>
                <c:pt idx="460">
                  <c:v>10.94</c:v>
                </c:pt>
                <c:pt idx="461">
                  <c:v>10.97</c:v>
                </c:pt>
                <c:pt idx="462">
                  <c:v>10.99</c:v>
                </c:pt>
                <c:pt idx="463">
                  <c:v>11.01</c:v>
                </c:pt>
                <c:pt idx="464">
                  <c:v>11.04</c:v>
                </c:pt>
                <c:pt idx="465">
                  <c:v>11.06</c:v>
                </c:pt>
                <c:pt idx="466">
                  <c:v>11.08</c:v>
                </c:pt>
                <c:pt idx="467">
                  <c:v>11.11</c:v>
                </c:pt>
                <c:pt idx="468">
                  <c:v>11.13</c:v>
                </c:pt>
                <c:pt idx="469">
                  <c:v>11.15</c:v>
                </c:pt>
                <c:pt idx="470">
                  <c:v>11.18</c:v>
                </c:pt>
                <c:pt idx="471">
                  <c:v>11.2</c:v>
                </c:pt>
                <c:pt idx="472">
                  <c:v>11.22</c:v>
                </c:pt>
                <c:pt idx="473">
                  <c:v>11.25</c:v>
                </c:pt>
                <c:pt idx="474">
                  <c:v>11.27</c:v>
                </c:pt>
                <c:pt idx="475">
                  <c:v>11.29</c:v>
                </c:pt>
                <c:pt idx="476">
                  <c:v>11.32</c:v>
                </c:pt>
                <c:pt idx="477">
                  <c:v>11.34</c:v>
                </c:pt>
                <c:pt idx="478">
                  <c:v>11.37</c:v>
                </c:pt>
                <c:pt idx="479">
                  <c:v>11.39</c:v>
                </c:pt>
                <c:pt idx="480">
                  <c:v>11.41</c:v>
                </c:pt>
                <c:pt idx="481">
                  <c:v>11.44</c:v>
                </c:pt>
                <c:pt idx="482">
                  <c:v>11.46</c:v>
                </c:pt>
                <c:pt idx="483">
                  <c:v>11.48</c:v>
                </c:pt>
                <c:pt idx="484">
                  <c:v>11.51</c:v>
                </c:pt>
                <c:pt idx="485">
                  <c:v>11.53</c:v>
                </c:pt>
                <c:pt idx="486">
                  <c:v>11.55</c:v>
                </c:pt>
                <c:pt idx="487">
                  <c:v>11.58</c:v>
                </c:pt>
                <c:pt idx="488">
                  <c:v>11.6</c:v>
                </c:pt>
                <c:pt idx="489">
                  <c:v>11.63</c:v>
                </c:pt>
                <c:pt idx="490">
                  <c:v>11.65</c:v>
                </c:pt>
                <c:pt idx="491">
                  <c:v>11.67</c:v>
                </c:pt>
                <c:pt idx="492">
                  <c:v>11.7</c:v>
                </c:pt>
                <c:pt idx="493">
                  <c:v>11.72</c:v>
                </c:pt>
                <c:pt idx="494">
                  <c:v>11.74</c:v>
                </c:pt>
                <c:pt idx="495">
                  <c:v>11.77</c:v>
                </c:pt>
                <c:pt idx="496">
                  <c:v>11.79</c:v>
                </c:pt>
                <c:pt idx="497">
                  <c:v>11.81</c:v>
                </c:pt>
                <c:pt idx="498">
                  <c:v>11.84</c:v>
                </c:pt>
                <c:pt idx="499">
                  <c:v>11.86</c:v>
                </c:pt>
              </c:numCache>
            </c:numRef>
          </c:xVal>
          <c:yVal>
            <c:numRef>
              <c:f>data!$C$2:$C$600</c:f>
              <c:numCache>
                <c:ptCount val="5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12</c:v>
                </c:pt>
                <c:pt idx="64">
                  <c:v>13</c:v>
                </c:pt>
                <c:pt idx="65">
                  <c:v>15</c:v>
                </c:pt>
                <c:pt idx="66">
                  <c:v>17</c:v>
                </c:pt>
                <c:pt idx="67">
                  <c:v>19</c:v>
                </c:pt>
                <c:pt idx="68">
                  <c:v>22</c:v>
                </c:pt>
                <c:pt idx="69">
                  <c:v>25</c:v>
                </c:pt>
                <c:pt idx="70">
                  <c:v>27</c:v>
                </c:pt>
                <c:pt idx="71">
                  <c:v>30</c:v>
                </c:pt>
                <c:pt idx="72">
                  <c:v>33</c:v>
                </c:pt>
                <c:pt idx="73">
                  <c:v>37</c:v>
                </c:pt>
                <c:pt idx="74">
                  <c:v>40</c:v>
                </c:pt>
                <c:pt idx="75">
                  <c:v>43</c:v>
                </c:pt>
                <c:pt idx="76">
                  <c:v>46</c:v>
                </c:pt>
                <c:pt idx="77">
                  <c:v>49</c:v>
                </c:pt>
                <c:pt idx="78">
                  <c:v>52</c:v>
                </c:pt>
                <c:pt idx="79">
                  <c:v>55</c:v>
                </c:pt>
                <c:pt idx="80">
                  <c:v>58</c:v>
                </c:pt>
                <c:pt idx="81">
                  <c:v>60</c:v>
                </c:pt>
                <c:pt idx="82">
                  <c:v>62</c:v>
                </c:pt>
                <c:pt idx="83">
                  <c:v>63</c:v>
                </c:pt>
                <c:pt idx="84">
                  <c:v>65</c:v>
                </c:pt>
                <c:pt idx="85">
                  <c:v>66</c:v>
                </c:pt>
                <c:pt idx="86">
                  <c:v>67</c:v>
                </c:pt>
                <c:pt idx="87">
                  <c:v>68</c:v>
                </c:pt>
                <c:pt idx="88">
                  <c:v>69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69</c:v>
                </c:pt>
                <c:pt idx="96">
                  <c:v>69</c:v>
                </c:pt>
                <c:pt idx="97">
                  <c:v>68</c:v>
                </c:pt>
                <c:pt idx="98">
                  <c:v>66</c:v>
                </c:pt>
                <c:pt idx="99">
                  <c:v>65</c:v>
                </c:pt>
                <c:pt idx="100">
                  <c:v>64</c:v>
                </c:pt>
                <c:pt idx="101">
                  <c:v>62</c:v>
                </c:pt>
                <c:pt idx="102">
                  <c:v>60</c:v>
                </c:pt>
                <c:pt idx="103">
                  <c:v>58</c:v>
                </c:pt>
                <c:pt idx="104">
                  <c:v>55</c:v>
                </c:pt>
                <c:pt idx="105">
                  <c:v>53</c:v>
                </c:pt>
                <c:pt idx="106">
                  <c:v>50</c:v>
                </c:pt>
                <c:pt idx="107">
                  <c:v>47</c:v>
                </c:pt>
                <c:pt idx="108">
                  <c:v>44</c:v>
                </c:pt>
                <c:pt idx="109">
                  <c:v>42</c:v>
                </c:pt>
                <c:pt idx="110">
                  <c:v>38</c:v>
                </c:pt>
                <c:pt idx="111">
                  <c:v>35</c:v>
                </c:pt>
                <c:pt idx="112">
                  <c:v>33</c:v>
                </c:pt>
                <c:pt idx="113">
                  <c:v>30</c:v>
                </c:pt>
                <c:pt idx="114">
                  <c:v>27</c:v>
                </c:pt>
                <c:pt idx="115">
                  <c:v>25</c:v>
                </c:pt>
                <c:pt idx="116">
                  <c:v>23</c:v>
                </c:pt>
                <c:pt idx="117">
                  <c:v>22</c:v>
                </c:pt>
                <c:pt idx="118">
                  <c:v>20</c:v>
                </c:pt>
                <c:pt idx="119">
                  <c:v>18</c:v>
                </c:pt>
                <c:pt idx="120">
                  <c:v>18</c:v>
                </c:pt>
                <c:pt idx="121">
                  <c:v>17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17</c:v>
                </c:pt>
                <c:pt idx="128">
                  <c:v>18</c:v>
                </c:pt>
                <c:pt idx="129">
                  <c:v>18</c:v>
                </c:pt>
                <c:pt idx="130">
                  <c:v>20</c:v>
                </c:pt>
                <c:pt idx="131">
                  <c:v>22</c:v>
                </c:pt>
                <c:pt idx="132">
                  <c:v>23</c:v>
                </c:pt>
                <c:pt idx="133">
                  <c:v>25</c:v>
                </c:pt>
                <c:pt idx="134">
                  <c:v>27</c:v>
                </c:pt>
                <c:pt idx="135">
                  <c:v>30</c:v>
                </c:pt>
                <c:pt idx="136">
                  <c:v>32</c:v>
                </c:pt>
                <c:pt idx="137">
                  <c:v>34</c:v>
                </c:pt>
                <c:pt idx="138">
                  <c:v>38</c:v>
                </c:pt>
                <c:pt idx="139">
                  <c:v>40</c:v>
                </c:pt>
                <c:pt idx="140">
                  <c:v>43</c:v>
                </c:pt>
                <c:pt idx="141">
                  <c:v>45</c:v>
                </c:pt>
                <c:pt idx="142">
                  <c:v>48</c:v>
                </c:pt>
                <c:pt idx="143">
                  <c:v>50</c:v>
                </c:pt>
                <c:pt idx="144">
                  <c:v>53</c:v>
                </c:pt>
                <c:pt idx="145">
                  <c:v>55</c:v>
                </c:pt>
                <c:pt idx="146">
                  <c:v>57</c:v>
                </c:pt>
                <c:pt idx="147">
                  <c:v>58</c:v>
                </c:pt>
                <c:pt idx="148">
                  <c:v>60</c:v>
                </c:pt>
                <c:pt idx="149">
                  <c:v>61</c:v>
                </c:pt>
                <c:pt idx="150">
                  <c:v>61</c:v>
                </c:pt>
                <c:pt idx="151">
                  <c:v>62</c:v>
                </c:pt>
                <c:pt idx="152">
                  <c:v>62</c:v>
                </c:pt>
                <c:pt idx="153">
                  <c:v>62</c:v>
                </c:pt>
                <c:pt idx="154">
                  <c:v>62</c:v>
                </c:pt>
                <c:pt idx="155">
                  <c:v>62</c:v>
                </c:pt>
                <c:pt idx="156">
                  <c:v>62</c:v>
                </c:pt>
                <c:pt idx="157">
                  <c:v>61</c:v>
                </c:pt>
                <c:pt idx="158">
                  <c:v>60</c:v>
                </c:pt>
                <c:pt idx="159">
                  <c:v>59</c:v>
                </c:pt>
                <c:pt idx="160">
                  <c:v>58</c:v>
                </c:pt>
                <c:pt idx="161">
                  <c:v>56</c:v>
                </c:pt>
                <c:pt idx="162">
                  <c:v>54</c:v>
                </c:pt>
                <c:pt idx="163">
                  <c:v>52</c:v>
                </c:pt>
                <c:pt idx="164">
                  <c:v>50</c:v>
                </c:pt>
                <c:pt idx="165">
                  <c:v>48</c:v>
                </c:pt>
                <c:pt idx="166">
                  <c:v>46</c:v>
                </c:pt>
                <c:pt idx="167">
                  <c:v>42</c:v>
                </c:pt>
                <c:pt idx="168">
                  <c:v>40</c:v>
                </c:pt>
                <c:pt idx="169">
                  <c:v>38</c:v>
                </c:pt>
                <c:pt idx="170">
                  <c:v>35</c:v>
                </c:pt>
                <c:pt idx="171">
                  <c:v>33</c:v>
                </c:pt>
                <c:pt idx="172">
                  <c:v>31</c:v>
                </c:pt>
                <c:pt idx="173">
                  <c:v>29</c:v>
                </c:pt>
                <c:pt idx="174">
                  <c:v>27</c:v>
                </c:pt>
                <c:pt idx="175">
                  <c:v>26</c:v>
                </c:pt>
                <c:pt idx="176">
                  <c:v>24</c:v>
                </c:pt>
                <c:pt idx="177">
                  <c:v>23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23</c:v>
                </c:pt>
                <c:pt idx="186">
                  <c:v>24</c:v>
                </c:pt>
                <c:pt idx="187">
                  <c:v>26</c:v>
                </c:pt>
                <c:pt idx="188">
                  <c:v>27</c:v>
                </c:pt>
                <c:pt idx="189">
                  <c:v>29</c:v>
                </c:pt>
                <c:pt idx="190">
                  <c:v>30</c:v>
                </c:pt>
                <c:pt idx="191">
                  <c:v>33</c:v>
                </c:pt>
                <c:pt idx="192">
                  <c:v>35</c:v>
                </c:pt>
                <c:pt idx="193">
                  <c:v>37</c:v>
                </c:pt>
                <c:pt idx="194">
                  <c:v>39</c:v>
                </c:pt>
                <c:pt idx="195">
                  <c:v>42</c:v>
                </c:pt>
                <c:pt idx="196">
                  <c:v>44</c:v>
                </c:pt>
                <c:pt idx="197">
                  <c:v>46</c:v>
                </c:pt>
                <c:pt idx="198">
                  <c:v>48</c:v>
                </c:pt>
                <c:pt idx="199">
                  <c:v>50</c:v>
                </c:pt>
                <c:pt idx="200">
                  <c:v>52</c:v>
                </c:pt>
                <c:pt idx="201">
                  <c:v>54</c:v>
                </c:pt>
                <c:pt idx="202">
                  <c:v>55</c:v>
                </c:pt>
                <c:pt idx="203">
                  <c:v>56</c:v>
                </c:pt>
                <c:pt idx="204">
                  <c:v>57</c:v>
                </c:pt>
                <c:pt idx="205">
                  <c:v>58</c:v>
                </c:pt>
                <c:pt idx="206">
                  <c:v>58</c:v>
                </c:pt>
                <c:pt idx="207">
                  <c:v>58</c:v>
                </c:pt>
                <c:pt idx="208">
                  <c:v>58</c:v>
                </c:pt>
                <c:pt idx="209">
                  <c:v>58</c:v>
                </c:pt>
                <c:pt idx="210">
                  <c:v>58</c:v>
                </c:pt>
                <c:pt idx="211">
                  <c:v>57</c:v>
                </c:pt>
                <c:pt idx="212">
                  <c:v>56</c:v>
                </c:pt>
                <c:pt idx="213">
                  <c:v>55</c:v>
                </c:pt>
                <c:pt idx="214">
                  <c:v>54</c:v>
                </c:pt>
                <c:pt idx="215">
                  <c:v>53</c:v>
                </c:pt>
                <c:pt idx="216">
                  <c:v>51</c:v>
                </c:pt>
                <c:pt idx="217">
                  <c:v>49</c:v>
                </c:pt>
                <c:pt idx="218">
                  <c:v>47</c:v>
                </c:pt>
                <c:pt idx="219">
                  <c:v>45</c:v>
                </c:pt>
                <c:pt idx="220">
                  <c:v>43</c:v>
                </c:pt>
                <c:pt idx="221">
                  <c:v>41</c:v>
                </c:pt>
                <c:pt idx="222">
                  <c:v>38</c:v>
                </c:pt>
                <c:pt idx="223">
                  <c:v>37</c:v>
                </c:pt>
                <c:pt idx="224">
                  <c:v>35</c:v>
                </c:pt>
                <c:pt idx="225">
                  <c:v>33</c:v>
                </c:pt>
                <c:pt idx="226">
                  <c:v>31</c:v>
                </c:pt>
                <c:pt idx="227">
                  <c:v>30</c:v>
                </c:pt>
                <c:pt idx="228">
                  <c:v>28</c:v>
                </c:pt>
                <c:pt idx="229">
                  <c:v>27</c:v>
                </c:pt>
                <c:pt idx="230">
                  <c:v>26</c:v>
                </c:pt>
                <c:pt idx="231">
                  <c:v>26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26</c:v>
                </c:pt>
                <c:pt idx="237">
                  <c:v>26</c:v>
                </c:pt>
                <c:pt idx="238">
                  <c:v>27</c:v>
                </c:pt>
                <c:pt idx="239">
                  <c:v>28</c:v>
                </c:pt>
                <c:pt idx="240">
                  <c:v>30</c:v>
                </c:pt>
                <c:pt idx="241">
                  <c:v>31</c:v>
                </c:pt>
                <c:pt idx="242">
                  <c:v>33</c:v>
                </c:pt>
                <c:pt idx="243">
                  <c:v>34</c:v>
                </c:pt>
                <c:pt idx="244">
                  <c:v>36</c:v>
                </c:pt>
                <c:pt idx="245">
                  <c:v>38</c:v>
                </c:pt>
                <c:pt idx="246">
                  <c:v>40</c:v>
                </c:pt>
                <c:pt idx="247">
                  <c:v>42</c:v>
                </c:pt>
                <c:pt idx="248">
                  <c:v>44</c:v>
                </c:pt>
                <c:pt idx="249">
                  <c:v>46</c:v>
                </c:pt>
                <c:pt idx="250">
                  <c:v>47</c:v>
                </c:pt>
                <c:pt idx="251">
                  <c:v>49</c:v>
                </c:pt>
                <c:pt idx="252">
                  <c:v>50</c:v>
                </c:pt>
                <c:pt idx="253">
                  <c:v>51</c:v>
                </c:pt>
                <c:pt idx="254">
                  <c:v>53</c:v>
                </c:pt>
                <c:pt idx="255">
                  <c:v>54</c:v>
                </c:pt>
                <c:pt idx="256">
                  <c:v>54</c:v>
                </c:pt>
                <c:pt idx="257">
                  <c:v>55</c:v>
                </c:pt>
                <c:pt idx="258">
                  <c:v>55</c:v>
                </c:pt>
                <c:pt idx="259">
                  <c:v>55</c:v>
                </c:pt>
                <c:pt idx="260">
                  <c:v>55</c:v>
                </c:pt>
                <c:pt idx="261">
                  <c:v>55</c:v>
                </c:pt>
                <c:pt idx="262">
                  <c:v>54</c:v>
                </c:pt>
                <c:pt idx="263">
                  <c:v>54</c:v>
                </c:pt>
                <c:pt idx="264">
                  <c:v>53</c:v>
                </c:pt>
                <c:pt idx="265">
                  <c:v>52</c:v>
                </c:pt>
                <c:pt idx="266">
                  <c:v>50</c:v>
                </c:pt>
                <c:pt idx="267">
                  <c:v>49</c:v>
                </c:pt>
                <c:pt idx="268">
                  <c:v>47</c:v>
                </c:pt>
                <c:pt idx="269">
                  <c:v>46</c:v>
                </c:pt>
                <c:pt idx="270">
                  <c:v>44</c:v>
                </c:pt>
                <c:pt idx="271">
                  <c:v>42</c:v>
                </c:pt>
                <c:pt idx="272">
                  <c:v>40</c:v>
                </c:pt>
                <c:pt idx="273">
                  <c:v>38</c:v>
                </c:pt>
                <c:pt idx="274">
                  <c:v>37</c:v>
                </c:pt>
                <c:pt idx="275">
                  <c:v>35</c:v>
                </c:pt>
                <c:pt idx="276">
                  <c:v>34</c:v>
                </c:pt>
                <c:pt idx="277">
                  <c:v>32</c:v>
                </c:pt>
                <c:pt idx="278">
                  <c:v>31</c:v>
                </c:pt>
                <c:pt idx="279">
                  <c:v>30</c:v>
                </c:pt>
                <c:pt idx="280">
                  <c:v>29</c:v>
                </c:pt>
                <c:pt idx="281">
                  <c:v>29</c:v>
                </c:pt>
                <c:pt idx="282">
                  <c:v>28</c:v>
                </c:pt>
                <c:pt idx="283">
                  <c:v>28</c:v>
                </c:pt>
                <c:pt idx="284">
                  <c:v>28</c:v>
                </c:pt>
                <c:pt idx="285">
                  <c:v>28</c:v>
                </c:pt>
                <c:pt idx="286">
                  <c:v>28</c:v>
                </c:pt>
                <c:pt idx="287">
                  <c:v>29</c:v>
                </c:pt>
                <c:pt idx="288">
                  <c:v>30</c:v>
                </c:pt>
                <c:pt idx="289">
                  <c:v>30</c:v>
                </c:pt>
                <c:pt idx="290">
                  <c:v>31</c:v>
                </c:pt>
                <c:pt idx="291">
                  <c:v>33</c:v>
                </c:pt>
                <c:pt idx="292">
                  <c:v>34</c:v>
                </c:pt>
                <c:pt idx="293">
                  <c:v>36</c:v>
                </c:pt>
                <c:pt idx="294">
                  <c:v>37</c:v>
                </c:pt>
                <c:pt idx="295">
                  <c:v>38</c:v>
                </c:pt>
                <c:pt idx="296">
                  <c:v>40</c:v>
                </c:pt>
                <c:pt idx="297">
                  <c:v>42</c:v>
                </c:pt>
                <c:pt idx="298">
                  <c:v>43</c:v>
                </c:pt>
                <c:pt idx="299">
                  <c:v>45</c:v>
                </c:pt>
                <c:pt idx="300">
                  <c:v>46</c:v>
                </c:pt>
                <c:pt idx="301">
                  <c:v>48</c:v>
                </c:pt>
                <c:pt idx="302">
                  <c:v>49</c:v>
                </c:pt>
                <c:pt idx="303">
                  <c:v>50</c:v>
                </c:pt>
                <c:pt idx="304">
                  <c:v>51</c:v>
                </c:pt>
                <c:pt idx="305">
                  <c:v>51</c:v>
                </c:pt>
                <c:pt idx="306">
                  <c:v>52</c:v>
                </c:pt>
                <c:pt idx="307">
                  <c:v>52</c:v>
                </c:pt>
                <c:pt idx="308">
                  <c:v>53</c:v>
                </c:pt>
                <c:pt idx="309">
                  <c:v>53</c:v>
                </c:pt>
                <c:pt idx="310">
                  <c:v>53</c:v>
                </c:pt>
                <c:pt idx="311">
                  <c:v>52</c:v>
                </c:pt>
                <c:pt idx="312">
                  <c:v>52</c:v>
                </c:pt>
                <c:pt idx="313">
                  <c:v>51</c:v>
                </c:pt>
                <c:pt idx="314">
                  <c:v>50</c:v>
                </c:pt>
                <c:pt idx="315">
                  <c:v>49</c:v>
                </c:pt>
                <c:pt idx="316">
                  <c:v>48</c:v>
                </c:pt>
                <c:pt idx="317">
                  <c:v>46</c:v>
                </c:pt>
                <c:pt idx="318">
                  <c:v>45</c:v>
                </c:pt>
                <c:pt idx="319">
                  <c:v>44</c:v>
                </c:pt>
                <c:pt idx="320">
                  <c:v>42</c:v>
                </c:pt>
                <c:pt idx="321">
                  <c:v>41</c:v>
                </c:pt>
                <c:pt idx="322">
                  <c:v>39</c:v>
                </c:pt>
                <c:pt idx="323">
                  <c:v>38</c:v>
                </c:pt>
                <c:pt idx="324">
                  <c:v>36</c:v>
                </c:pt>
                <c:pt idx="325">
                  <c:v>35</c:v>
                </c:pt>
                <c:pt idx="326">
                  <c:v>34</c:v>
                </c:pt>
                <c:pt idx="327">
                  <c:v>33</c:v>
                </c:pt>
                <c:pt idx="328">
                  <c:v>32</c:v>
                </c:pt>
                <c:pt idx="329">
                  <c:v>31</c:v>
                </c:pt>
                <c:pt idx="330">
                  <c:v>31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31</c:v>
                </c:pt>
                <c:pt idx="337">
                  <c:v>31</c:v>
                </c:pt>
                <c:pt idx="338">
                  <c:v>32</c:v>
                </c:pt>
                <c:pt idx="339">
                  <c:v>33</c:v>
                </c:pt>
                <c:pt idx="340">
                  <c:v>34</c:v>
                </c:pt>
                <c:pt idx="341">
                  <c:v>35</c:v>
                </c:pt>
                <c:pt idx="342">
                  <c:v>37</c:v>
                </c:pt>
                <c:pt idx="343">
                  <c:v>38</c:v>
                </c:pt>
                <c:pt idx="344">
                  <c:v>40</c:v>
                </c:pt>
                <c:pt idx="345">
                  <c:v>41</c:v>
                </c:pt>
                <c:pt idx="346">
                  <c:v>42</c:v>
                </c:pt>
                <c:pt idx="347">
                  <c:v>43</c:v>
                </c:pt>
                <c:pt idx="348">
                  <c:v>45</c:v>
                </c:pt>
                <c:pt idx="349">
                  <c:v>46</c:v>
                </c:pt>
                <c:pt idx="350">
                  <c:v>47</c:v>
                </c:pt>
                <c:pt idx="351">
                  <c:v>48</c:v>
                </c:pt>
                <c:pt idx="352">
                  <c:v>49</c:v>
                </c:pt>
                <c:pt idx="353">
                  <c:v>49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49</c:v>
                </c:pt>
                <c:pt idx="363">
                  <c:v>48</c:v>
                </c:pt>
                <c:pt idx="364">
                  <c:v>47</c:v>
                </c:pt>
                <c:pt idx="365">
                  <c:v>46</c:v>
                </c:pt>
                <c:pt idx="366">
                  <c:v>45</c:v>
                </c:pt>
                <c:pt idx="367">
                  <c:v>43</c:v>
                </c:pt>
                <c:pt idx="368">
                  <c:v>42</c:v>
                </c:pt>
                <c:pt idx="369">
                  <c:v>41</c:v>
                </c:pt>
                <c:pt idx="370">
                  <c:v>40</c:v>
                </c:pt>
                <c:pt idx="371">
                  <c:v>38</c:v>
                </c:pt>
                <c:pt idx="372">
                  <c:v>38</c:v>
                </c:pt>
                <c:pt idx="373">
                  <c:v>36</c:v>
                </c:pt>
                <c:pt idx="374">
                  <c:v>35</c:v>
                </c:pt>
                <c:pt idx="375">
                  <c:v>34</c:v>
                </c:pt>
                <c:pt idx="376">
                  <c:v>34</c:v>
                </c:pt>
                <c:pt idx="377">
                  <c:v>33</c:v>
                </c:pt>
                <c:pt idx="378">
                  <c:v>33</c:v>
                </c:pt>
                <c:pt idx="379">
                  <c:v>32</c:v>
                </c:pt>
                <c:pt idx="380">
                  <c:v>32</c:v>
                </c:pt>
                <c:pt idx="381">
                  <c:v>32</c:v>
                </c:pt>
                <c:pt idx="382">
                  <c:v>32</c:v>
                </c:pt>
                <c:pt idx="383">
                  <c:v>32</c:v>
                </c:pt>
                <c:pt idx="384">
                  <c:v>33</c:v>
                </c:pt>
                <c:pt idx="385">
                  <c:v>33</c:v>
                </c:pt>
                <c:pt idx="386">
                  <c:v>34</c:v>
                </c:pt>
                <c:pt idx="387">
                  <c:v>34</c:v>
                </c:pt>
                <c:pt idx="388">
                  <c:v>36</c:v>
                </c:pt>
                <c:pt idx="389">
                  <c:v>37</c:v>
                </c:pt>
                <c:pt idx="390">
                  <c:v>38</c:v>
                </c:pt>
                <c:pt idx="391">
                  <c:v>39</c:v>
                </c:pt>
                <c:pt idx="392">
                  <c:v>40</c:v>
                </c:pt>
                <c:pt idx="393">
                  <c:v>41</c:v>
                </c:pt>
                <c:pt idx="394">
                  <c:v>42</c:v>
                </c:pt>
                <c:pt idx="395">
                  <c:v>43</c:v>
                </c:pt>
                <c:pt idx="396">
                  <c:v>44</c:v>
                </c:pt>
                <c:pt idx="397">
                  <c:v>45</c:v>
                </c:pt>
                <c:pt idx="398">
                  <c:v>46</c:v>
                </c:pt>
                <c:pt idx="399">
                  <c:v>47</c:v>
                </c:pt>
                <c:pt idx="400">
                  <c:v>47</c:v>
                </c:pt>
                <c:pt idx="401">
                  <c:v>48</c:v>
                </c:pt>
                <c:pt idx="402">
                  <c:v>48</c:v>
                </c:pt>
                <c:pt idx="403">
                  <c:v>49</c:v>
                </c:pt>
                <c:pt idx="404">
                  <c:v>49</c:v>
                </c:pt>
                <c:pt idx="405">
                  <c:v>49</c:v>
                </c:pt>
                <c:pt idx="406">
                  <c:v>49</c:v>
                </c:pt>
                <c:pt idx="407">
                  <c:v>49</c:v>
                </c:pt>
                <c:pt idx="408">
                  <c:v>48</c:v>
                </c:pt>
                <c:pt idx="409">
                  <c:v>48</c:v>
                </c:pt>
                <c:pt idx="410">
                  <c:v>47</c:v>
                </c:pt>
                <c:pt idx="411">
                  <c:v>46</c:v>
                </c:pt>
                <c:pt idx="412">
                  <c:v>46</c:v>
                </c:pt>
                <c:pt idx="413">
                  <c:v>45</c:v>
                </c:pt>
                <c:pt idx="414">
                  <c:v>44</c:v>
                </c:pt>
                <c:pt idx="415">
                  <c:v>43</c:v>
                </c:pt>
                <c:pt idx="416">
                  <c:v>42</c:v>
                </c:pt>
                <c:pt idx="417">
                  <c:v>41</c:v>
                </c:pt>
                <c:pt idx="418">
                  <c:v>40</c:v>
                </c:pt>
                <c:pt idx="419">
                  <c:v>39</c:v>
                </c:pt>
                <c:pt idx="420">
                  <c:v>38</c:v>
                </c:pt>
                <c:pt idx="421">
                  <c:v>37</c:v>
                </c:pt>
                <c:pt idx="422">
                  <c:v>36</c:v>
                </c:pt>
                <c:pt idx="423">
                  <c:v>35</c:v>
                </c:pt>
                <c:pt idx="424">
                  <c:v>35</c:v>
                </c:pt>
                <c:pt idx="425">
                  <c:v>34</c:v>
                </c:pt>
                <c:pt idx="426">
                  <c:v>34</c:v>
                </c:pt>
                <c:pt idx="427">
                  <c:v>34</c:v>
                </c:pt>
                <c:pt idx="428">
                  <c:v>34</c:v>
                </c:pt>
                <c:pt idx="429">
                  <c:v>34</c:v>
                </c:pt>
                <c:pt idx="430">
                  <c:v>34</c:v>
                </c:pt>
                <c:pt idx="431">
                  <c:v>34</c:v>
                </c:pt>
                <c:pt idx="432">
                  <c:v>34</c:v>
                </c:pt>
                <c:pt idx="433">
                  <c:v>35</c:v>
                </c:pt>
                <c:pt idx="434">
                  <c:v>36</c:v>
                </c:pt>
                <c:pt idx="435">
                  <c:v>36</c:v>
                </c:pt>
                <c:pt idx="436">
                  <c:v>37</c:v>
                </c:pt>
                <c:pt idx="437">
                  <c:v>38</c:v>
                </c:pt>
                <c:pt idx="438">
                  <c:v>39</c:v>
                </c:pt>
                <c:pt idx="439">
                  <c:v>40</c:v>
                </c:pt>
                <c:pt idx="440">
                  <c:v>41</c:v>
                </c:pt>
                <c:pt idx="441">
                  <c:v>42</c:v>
                </c:pt>
                <c:pt idx="442">
                  <c:v>42</c:v>
                </c:pt>
                <c:pt idx="443">
                  <c:v>43</c:v>
                </c:pt>
                <c:pt idx="444">
                  <c:v>44</c:v>
                </c:pt>
                <c:pt idx="445">
                  <c:v>45</c:v>
                </c:pt>
                <c:pt idx="446">
                  <c:v>45</c:v>
                </c:pt>
                <c:pt idx="447">
                  <c:v>46</c:v>
                </c:pt>
                <c:pt idx="448">
                  <c:v>46</c:v>
                </c:pt>
                <c:pt idx="449">
                  <c:v>46</c:v>
                </c:pt>
                <c:pt idx="450">
                  <c:v>47</c:v>
                </c:pt>
                <c:pt idx="451">
                  <c:v>47</c:v>
                </c:pt>
                <c:pt idx="452">
                  <c:v>47</c:v>
                </c:pt>
                <c:pt idx="453">
                  <c:v>47</c:v>
                </c:pt>
                <c:pt idx="454">
                  <c:v>47</c:v>
                </c:pt>
                <c:pt idx="455">
                  <c:v>47</c:v>
                </c:pt>
                <c:pt idx="456">
                  <c:v>46</c:v>
                </c:pt>
                <c:pt idx="457">
                  <c:v>46</c:v>
                </c:pt>
                <c:pt idx="458">
                  <c:v>45</c:v>
                </c:pt>
                <c:pt idx="459">
                  <c:v>45</c:v>
                </c:pt>
                <c:pt idx="460">
                  <c:v>44</c:v>
                </c:pt>
                <c:pt idx="461">
                  <c:v>43</c:v>
                </c:pt>
                <c:pt idx="462">
                  <c:v>42</c:v>
                </c:pt>
                <c:pt idx="463">
                  <c:v>42</c:v>
                </c:pt>
                <c:pt idx="464">
                  <c:v>41</c:v>
                </c:pt>
                <c:pt idx="465">
                  <c:v>40</c:v>
                </c:pt>
                <c:pt idx="466">
                  <c:v>39</c:v>
                </c:pt>
                <c:pt idx="467">
                  <c:v>38</c:v>
                </c:pt>
                <c:pt idx="468">
                  <c:v>38</c:v>
                </c:pt>
                <c:pt idx="469">
                  <c:v>38</c:v>
                </c:pt>
                <c:pt idx="470">
                  <c:v>37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35</c:v>
                </c:pt>
                <c:pt idx="476">
                  <c:v>35</c:v>
                </c:pt>
                <c:pt idx="477">
                  <c:v>35</c:v>
                </c:pt>
                <c:pt idx="478">
                  <c:v>35</c:v>
                </c:pt>
                <c:pt idx="479">
                  <c:v>36</c:v>
                </c:pt>
                <c:pt idx="480">
                  <c:v>36</c:v>
                </c:pt>
                <c:pt idx="481">
                  <c:v>37</c:v>
                </c:pt>
                <c:pt idx="482">
                  <c:v>37</c:v>
                </c:pt>
                <c:pt idx="483">
                  <c:v>38</c:v>
                </c:pt>
                <c:pt idx="484">
                  <c:v>38</c:v>
                </c:pt>
                <c:pt idx="485">
                  <c:v>39</c:v>
                </c:pt>
                <c:pt idx="486">
                  <c:v>40</c:v>
                </c:pt>
                <c:pt idx="487">
                  <c:v>41</c:v>
                </c:pt>
                <c:pt idx="488">
                  <c:v>41</c:v>
                </c:pt>
                <c:pt idx="489">
                  <c:v>42</c:v>
                </c:pt>
                <c:pt idx="490">
                  <c:v>42</c:v>
                </c:pt>
                <c:pt idx="491">
                  <c:v>43</c:v>
                </c:pt>
                <c:pt idx="492">
                  <c:v>44</c:v>
                </c:pt>
                <c:pt idx="493">
                  <c:v>44</c:v>
                </c:pt>
                <c:pt idx="494">
                  <c:v>45</c:v>
                </c:pt>
                <c:pt idx="495">
                  <c:v>45</c:v>
                </c:pt>
                <c:pt idx="496">
                  <c:v>45</c:v>
                </c:pt>
                <c:pt idx="497">
                  <c:v>46</c:v>
                </c:pt>
                <c:pt idx="498">
                  <c:v>46</c:v>
                </c:pt>
                <c:pt idx="499">
                  <c:v>46</c:v>
                </c:pt>
              </c:numCache>
            </c:numRef>
          </c:yVal>
          <c:smooth val="0"/>
        </c:ser>
        <c:axId val="42060691"/>
        <c:axId val="43001900"/>
      </c:scatterChart>
      <c:valAx>
        <c:axId val="2288888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 val="autoZero"/>
        <c:crossBetween val="midCat"/>
        <c:dispUnits/>
      </c:valAx>
      <c:valAx>
        <c:axId val="4673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graden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8889"/>
        <c:crosses val="autoZero"/>
        <c:crossBetween val="midCat"/>
        <c:dispUnits/>
      </c:valAx>
      <c:valAx>
        <c:axId val="42060691"/>
        <c:scaling>
          <c:orientation val="minMax"/>
        </c:scaling>
        <c:axPos val="b"/>
        <c:delete val="1"/>
        <c:majorTickMark val="out"/>
        <c:minorTickMark val="none"/>
        <c:tickLblPos val="none"/>
        <c:crossAx val="43001900"/>
        <c:crosses val="max"/>
        <c:crossBetween val="midCat"/>
        <c:dispUnits/>
      </c:valAx>
      <c:valAx>
        <c:axId val="43001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meetwaarden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27875"/>
          <c:w val="0.118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-0.0065"/>
          <c:w val="0.567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v>Rotatie sensor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8EB4E3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333399"/>
                </a:solidFill>
              </a:ln>
            </c:spPr>
            <c:trendlineType val="log"/>
            <c:dispEq val="0"/>
            <c:dispRSqr val="0"/>
          </c:trendline>
          <c:xVal>
            <c:numRef>
              <c:f>rotatie!$O$8:$O$22</c:f>
              <c:numCache/>
            </c:numRef>
          </c:xVal>
          <c:yVal>
            <c:numRef>
              <c:f>rotatie!$R$8:$R$22</c:f>
              <c:numCache/>
            </c:numRef>
          </c:yVal>
          <c:smooth val="0"/>
        </c:ser>
        <c:ser>
          <c:idx val="1"/>
          <c:order val="1"/>
          <c:tx>
            <c:v>Versnellings sensor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C0504D"/>
                </a:solidFill>
                <a:ln w="3175">
                  <a:noFill/>
                </a:ln>
              </c:spPr>
            </c:trendlineLbl>
          </c:trendline>
          <c:xVal>
            <c:numRef>
              <c:f>snelheid!$M$5:$M$20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snelheid!$P$5:$P$20</c:f>
              <c:numCache>
                <c:ptCount val="16"/>
                <c:pt idx="0">
                  <c:v>2.01</c:v>
                </c:pt>
                <c:pt idx="1">
                  <c:v>1.46</c:v>
                </c:pt>
                <c:pt idx="2">
                  <c:v>1.3600000000000003</c:v>
                </c:pt>
                <c:pt idx="3">
                  <c:v>1.2700000000000005</c:v>
                </c:pt>
                <c:pt idx="4">
                  <c:v>1.25</c:v>
                </c:pt>
                <c:pt idx="5">
                  <c:v>1.2299999999999995</c:v>
                </c:pt>
                <c:pt idx="6">
                  <c:v>1.1499999999999995</c:v>
                </c:pt>
                <c:pt idx="7">
                  <c:v>1.1500000000000004</c:v>
                </c:pt>
                <c:pt idx="8">
                  <c:v>1.1600000000000001</c:v>
                </c:pt>
                <c:pt idx="9">
                  <c:v>1.1599999999999993</c:v>
                </c:pt>
                <c:pt idx="10">
                  <c:v>1.1500000000000004</c:v>
                </c:pt>
                <c:pt idx="11">
                  <c:v>1.0999999999999996</c:v>
                </c:pt>
                <c:pt idx="12">
                  <c:v>1.1300000000000008</c:v>
                </c:pt>
                <c:pt idx="13">
                  <c:v>1.1300000000000008</c:v>
                </c:pt>
                <c:pt idx="14">
                  <c:v>1.1099999999999994</c:v>
                </c:pt>
                <c:pt idx="15">
                  <c:v>1.1099999999999994</c:v>
                </c:pt>
              </c:numCache>
            </c:numRef>
          </c:yVal>
          <c:smooth val="0"/>
        </c:ser>
        <c:axId val="51472781"/>
        <c:axId val="60601846"/>
      </c:scatterChart>
      <c:valAx>
        <c:axId val="51472781"/>
        <c:scaling>
          <c:orientation val="minMax"/>
          <c:max val="1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Aantal 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1846"/>
        <c:crosses val="autoZero"/>
        <c:crossBetween val="midCat"/>
        <c:dispUnits/>
      </c:valAx>
      <c:valAx>
        <c:axId val="6060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Trillingstijd (s)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5725"/>
          <c:y val="0.363"/>
          <c:w val="0.334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0.20325</cdr:y>
    </cdr:from>
    <cdr:to>
      <cdr:x>0.785</cdr:x>
      <cdr:y>0.51</cdr:y>
    </cdr:to>
    <cdr:sp>
      <cdr:nvSpPr>
        <cdr:cNvPr id="1" name="Straight Connector 2"/>
        <cdr:cNvSpPr>
          <a:spLocks/>
        </cdr:cNvSpPr>
      </cdr:nvSpPr>
      <cdr:spPr>
        <a:xfrm>
          <a:off x="1847850" y="895350"/>
          <a:ext cx="27146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47625</xdr:rowOff>
    </xdr:from>
    <xdr:to>
      <xdr:col>21</xdr:col>
      <xdr:colOff>9525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6200775" y="47625"/>
        <a:ext cx="5915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22</xdr:row>
      <xdr:rowOff>114300</xdr:rowOff>
    </xdr:from>
    <xdr:to>
      <xdr:col>20</xdr:col>
      <xdr:colOff>571500</xdr:colOff>
      <xdr:row>47</xdr:row>
      <xdr:rowOff>104775</xdr:rowOff>
    </xdr:to>
    <xdr:graphicFrame>
      <xdr:nvGraphicFramePr>
        <xdr:cNvPr id="2" name="Chart 5"/>
        <xdr:cNvGraphicFramePr/>
      </xdr:nvGraphicFramePr>
      <xdr:xfrm>
        <a:off x="6229350" y="3676650"/>
        <a:ext cx="58388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190500</xdr:colOff>
      <xdr:row>0</xdr:row>
      <xdr:rowOff>66675</xdr:rowOff>
    </xdr:from>
    <xdr:to>
      <xdr:col>31</xdr:col>
      <xdr:colOff>38100</xdr:colOff>
      <xdr:row>25</xdr:row>
      <xdr:rowOff>9525</xdr:rowOff>
    </xdr:to>
    <xdr:graphicFrame>
      <xdr:nvGraphicFramePr>
        <xdr:cNvPr id="3" name="Chart 8"/>
        <xdr:cNvGraphicFramePr/>
      </xdr:nvGraphicFramePr>
      <xdr:xfrm>
        <a:off x="12296775" y="66675"/>
        <a:ext cx="59436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200025</xdr:colOff>
      <xdr:row>26</xdr:row>
      <xdr:rowOff>9525</xdr:rowOff>
    </xdr:from>
    <xdr:to>
      <xdr:col>28</xdr:col>
      <xdr:colOff>409575</xdr:colOff>
      <xdr:row>48</xdr:row>
      <xdr:rowOff>0</xdr:rowOff>
    </xdr:to>
    <xdr:graphicFrame>
      <xdr:nvGraphicFramePr>
        <xdr:cNvPr id="4" name="Chart 9"/>
        <xdr:cNvGraphicFramePr/>
      </xdr:nvGraphicFramePr>
      <xdr:xfrm>
        <a:off x="12306300" y="4219575"/>
        <a:ext cx="44767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20</xdr:col>
      <xdr:colOff>161925</xdr:colOff>
      <xdr:row>52</xdr:row>
      <xdr:rowOff>85725</xdr:rowOff>
    </xdr:from>
    <xdr:to>
      <xdr:col>23</xdr:col>
      <xdr:colOff>104775</xdr:colOff>
      <xdr:row>63</xdr:row>
      <xdr:rowOff>38100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58600" y="8505825"/>
          <a:ext cx="177165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228600</xdr:colOff>
      <xdr:row>56</xdr:row>
      <xdr:rowOff>28575</xdr:rowOff>
    </xdr:from>
    <xdr:to>
      <xdr:col>20</xdr:col>
      <xdr:colOff>95250</xdr:colOff>
      <xdr:row>59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15675" y="9096375"/>
          <a:ext cx="4762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361950</xdr:colOff>
      <xdr:row>71</xdr:row>
      <xdr:rowOff>85725</xdr:rowOff>
    </xdr:from>
    <xdr:to>
      <xdr:col>16</xdr:col>
      <xdr:colOff>571500</xdr:colOff>
      <xdr:row>81</xdr:row>
      <xdr:rowOff>66675</xdr:rowOff>
    </xdr:to>
    <xdr:pic>
      <xdr:nvPicPr>
        <xdr:cNvPr id="7" name="Picture 12" descr="legoEncod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11582400"/>
          <a:ext cx="26479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409575</xdr:colOff>
      <xdr:row>71</xdr:row>
      <xdr:rowOff>66675</xdr:rowOff>
    </xdr:from>
    <xdr:ext cx="5353050" cy="2066925"/>
    <xdr:sp>
      <xdr:nvSpPr>
        <xdr:cNvPr id="8" name="Text Box 13"/>
        <xdr:cNvSpPr txBox="1">
          <a:spLocks noChangeArrowheads="1"/>
        </xdr:cNvSpPr>
      </xdr:nvSpPr>
      <xdr:spPr>
        <a:xfrm>
          <a:off x="10077450" y="11563350"/>
          <a:ext cx="535305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Measures the rotation of an axle 
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or shaft.
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The rotation sensor sends out a series of voltage pulses. 
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There are 16 of these pulses per one revolution of the Lego rotation
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sensor. 
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These pulses are also referred to as “ticks”, “clicks”, or “counts”.
</a:t>
          </a:r>
        </a:p>
      </xdr:txBody>
    </xdr:sp>
    <xdr:clientData/>
  </xdr:oneCellAnchor>
  <xdr:twoCellAnchor>
    <xdr:from>
      <xdr:col>12</xdr:col>
      <xdr:colOff>85725</xdr:colOff>
      <xdr:row>82</xdr:row>
      <xdr:rowOff>142875</xdr:rowOff>
    </xdr:from>
    <xdr:to>
      <xdr:col>17</xdr:col>
      <xdr:colOff>85725</xdr:colOff>
      <xdr:row>95</xdr:row>
      <xdr:rowOff>57150</xdr:rowOff>
    </xdr:to>
    <xdr:pic>
      <xdr:nvPicPr>
        <xdr:cNvPr id="9" name="Picture 14" descr="rotationPulse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5600" y="13420725"/>
          <a:ext cx="30480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99</xdr:row>
      <xdr:rowOff>104775</xdr:rowOff>
    </xdr:from>
    <xdr:to>
      <xdr:col>21</xdr:col>
      <xdr:colOff>314325</xdr:colOff>
      <xdr:row>126</xdr:row>
      <xdr:rowOff>152400</xdr:rowOff>
    </xdr:to>
    <xdr:graphicFrame>
      <xdr:nvGraphicFramePr>
        <xdr:cNvPr id="10" name="Chart 8"/>
        <xdr:cNvGraphicFramePr/>
      </xdr:nvGraphicFramePr>
      <xdr:xfrm>
        <a:off x="6581775" y="16135350"/>
        <a:ext cx="5838825" cy="4419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419100</xdr:colOff>
      <xdr:row>99</xdr:row>
      <xdr:rowOff>76200</xdr:rowOff>
    </xdr:from>
    <xdr:to>
      <xdr:col>30</xdr:col>
      <xdr:colOff>352425</xdr:colOff>
      <xdr:row>126</xdr:row>
      <xdr:rowOff>152400</xdr:rowOff>
    </xdr:to>
    <xdr:graphicFrame>
      <xdr:nvGraphicFramePr>
        <xdr:cNvPr id="11" name="Chart 8"/>
        <xdr:cNvGraphicFramePr/>
      </xdr:nvGraphicFramePr>
      <xdr:xfrm>
        <a:off x="12525375" y="16106775"/>
        <a:ext cx="5419725" cy="4448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129</xdr:row>
      <xdr:rowOff>0</xdr:rowOff>
    </xdr:from>
    <xdr:to>
      <xdr:col>21</xdr:col>
      <xdr:colOff>342900</xdr:colOff>
      <xdr:row>156</xdr:row>
      <xdr:rowOff>76200</xdr:rowOff>
    </xdr:to>
    <xdr:graphicFrame>
      <xdr:nvGraphicFramePr>
        <xdr:cNvPr id="12" name="Chart 8"/>
        <xdr:cNvGraphicFramePr/>
      </xdr:nvGraphicFramePr>
      <xdr:xfrm>
        <a:off x="6619875" y="20888325"/>
        <a:ext cx="5829300" cy="4448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0" y="0"/>
        <a:ext cx="84010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33</xdr:row>
      <xdr:rowOff>47625</xdr:rowOff>
    </xdr:from>
    <xdr:to>
      <xdr:col>10</xdr:col>
      <xdr:colOff>28575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647700" y="5391150"/>
        <a:ext cx="54768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171450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0" y="0"/>
        <a:ext cx="68770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501"/>
  <sheetViews>
    <sheetView zoomScale="75" zoomScaleNormal="75" zoomScalePageLayoutView="0" workbookViewId="0" topLeftCell="A1">
      <pane ySplit="420" topLeftCell="A152" activePane="bottomLeft" state="split"/>
      <selection pane="topLeft" activeCell="K1" sqref="K1:K16384"/>
      <selection pane="bottomLeft" activeCell="Y135" sqref="Y135"/>
    </sheetView>
  </sheetViews>
  <sheetFormatPr defaultColWidth="9.140625" defaultRowHeight="12.75"/>
  <cols>
    <col min="1" max="1" width="6.7109375" style="0" customWidth="1"/>
    <col min="2" max="2" width="6.140625" style="0" customWidth="1"/>
    <col min="8" max="8" width="5.140625" style="0" customWidth="1"/>
    <col min="9" max="9" width="8.421875" style="0" customWidth="1"/>
    <col min="10" max="11" width="9.00390625" style="0" customWidth="1"/>
  </cols>
  <sheetData>
    <row r="1" spans="1:11" ht="12.75">
      <c r="A1" t="s">
        <v>3</v>
      </c>
      <c r="B1" t="s">
        <v>4</v>
      </c>
      <c r="C1" t="s">
        <v>2</v>
      </c>
      <c r="D1" t="s">
        <v>1</v>
      </c>
      <c r="E1" t="s">
        <v>6</v>
      </c>
      <c r="F1" t="s">
        <v>5</v>
      </c>
      <c r="H1" t="s">
        <v>7</v>
      </c>
      <c r="I1" s="7" t="s">
        <v>24</v>
      </c>
      <c r="J1" s="7" t="s">
        <v>25</v>
      </c>
      <c r="K1" s="7"/>
    </row>
    <row r="2" spans="1:11" ht="12.75">
      <c r="A2">
        <v>0</v>
      </c>
      <c r="B2">
        <v>11</v>
      </c>
      <c r="C2">
        <v>0</v>
      </c>
      <c r="D2">
        <v>511</v>
      </c>
      <c r="E2">
        <f>B2*10/1000</f>
        <v>0.11</v>
      </c>
      <c r="F2">
        <f>(AVERAGE($D$2,$D$251)+D2+511)/3</f>
        <v>555.8333333333334</v>
      </c>
      <c r="G2">
        <f>3/4*(F2-511)</f>
        <v>33.62500000000003</v>
      </c>
      <c r="H2">
        <f>C2*4.5-180</f>
        <v>-180</v>
      </c>
      <c r="J2">
        <f>ABS(G2)</f>
        <v>33.62500000000003</v>
      </c>
      <c r="K2">
        <f>G2-$G$2</f>
        <v>0</v>
      </c>
    </row>
    <row r="3" spans="1:30" ht="12.75">
      <c r="A3">
        <v>1</v>
      </c>
      <c r="B3">
        <v>13</v>
      </c>
      <c r="C3">
        <v>0</v>
      </c>
      <c r="D3">
        <v>510</v>
      </c>
      <c r="E3">
        <f aca="true" t="shared" si="0" ref="E3:E66">B3*10/1000</f>
        <v>0.13</v>
      </c>
      <c r="F3">
        <f>(AVERAGE($D$2,$D$251)+D3+511)/3</f>
        <v>555.5</v>
      </c>
      <c r="G3">
        <f aca="true" t="shared" si="1" ref="G3:G66">3/4*(F3-511)</f>
        <v>33.375</v>
      </c>
      <c r="H3">
        <f aca="true" t="shared" si="2" ref="H3:H66">C3*4.5-180</f>
        <v>-180</v>
      </c>
      <c r="I3">
        <f>D3-D2</f>
        <v>-1</v>
      </c>
      <c r="J3">
        <f aca="true" t="shared" si="3" ref="J3:J66">ABS(G3)</f>
        <v>33.375</v>
      </c>
      <c r="K3">
        <f aca="true" t="shared" si="4" ref="K3:K66">G3-$G$2</f>
        <v>-0.2500000000000284</v>
      </c>
      <c r="AD3">
        <f>AVERAGE($D$2,$D$251)</f>
        <v>645.5</v>
      </c>
    </row>
    <row r="4" spans="1:11" ht="12.75">
      <c r="A4">
        <v>2</v>
      </c>
      <c r="B4">
        <v>16</v>
      </c>
      <c r="C4">
        <v>0</v>
      </c>
      <c r="D4">
        <v>510</v>
      </c>
      <c r="E4">
        <f t="shared" si="0"/>
        <v>0.16</v>
      </c>
      <c r="F4">
        <f aca="true" t="shared" si="5" ref="F4:F66">(AVERAGE($D$2,$D$251)+D4+511)/3</f>
        <v>555.5</v>
      </c>
      <c r="G4">
        <f t="shared" si="1"/>
        <v>33.375</v>
      </c>
      <c r="H4">
        <f t="shared" si="2"/>
        <v>-180</v>
      </c>
      <c r="I4">
        <f aca="true" t="shared" si="6" ref="I4:I67">D4-D3</f>
        <v>0</v>
      </c>
      <c r="J4">
        <f t="shared" si="3"/>
        <v>33.375</v>
      </c>
      <c r="K4">
        <f t="shared" si="4"/>
        <v>-0.2500000000000284</v>
      </c>
    </row>
    <row r="5" spans="1:11" ht="12.75">
      <c r="A5">
        <v>3</v>
      </c>
      <c r="B5">
        <v>18</v>
      </c>
      <c r="C5">
        <v>0</v>
      </c>
      <c r="D5">
        <v>510</v>
      </c>
      <c r="E5">
        <f t="shared" si="0"/>
        <v>0.18</v>
      </c>
      <c r="F5">
        <f t="shared" si="5"/>
        <v>555.5</v>
      </c>
      <c r="G5">
        <f t="shared" si="1"/>
        <v>33.375</v>
      </c>
      <c r="H5">
        <f t="shared" si="2"/>
        <v>-180</v>
      </c>
      <c r="I5">
        <f t="shared" si="6"/>
        <v>0</v>
      </c>
      <c r="J5">
        <f t="shared" si="3"/>
        <v>33.375</v>
      </c>
      <c r="K5">
        <f t="shared" si="4"/>
        <v>-0.2500000000000284</v>
      </c>
    </row>
    <row r="6" spans="1:11" ht="12.75">
      <c r="A6">
        <v>4</v>
      </c>
      <c r="B6">
        <v>20</v>
      </c>
      <c r="C6">
        <v>0</v>
      </c>
      <c r="D6">
        <v>510</v>
      </c>
      <c r="E6">
        <f t="shared" si="0"/>
        <v>0.2</v>
      </c>
      <c r="F6">
        <f t="shared" si="5"/>
        <v>555.5</v>
      </c>
      <c r="G6">
        <f t="shared" si="1"/>
        <v>33.375</v>
      </c>
      <c r="H6">
        <f t="shared" si="2"/>
        <v>-180</v>
      </c>
      <c r="I6">
        <f t="shared" si="6"/>
        <v>0</v>
      </c>
      <c r="J6">
        <f t="shared" si="3"/>
        <v>33.375</v>
      </c>
      <c r="K6">
        <f t="shared" si="4"/>
        <v>-0.2500000000000284</v>
      </c>
    </row>
    <row r="7" spans="1:11" ht="12.75">
      <c r="A7">
        <v>5</v>
      </c>
      <c r="B7">
        <v>23</v>
      </c>
      <c r="C7">
        <v>0</v>
      </c>
      <c r="D7">
        <v>510</v>
      </c>
      <c r="E7">
        <f t="shared" si="0"/>
        <v>0.23</v>
      </c>
      <c r="F7">
        <f t="shared" si="5"/>
        <v>555.5</v>
      </c>
      <c r="G7">
        <f t="shared" si="1"/>
        <v>33.375</v>
      </c>
      <c r="H7">
        <f t="shared" si="2"/>
        <v>-180</v>
      </c>
      <c r="I7">
        <f t="shared" si="6"/>
        <v>0</v>
      </c>
      <c r="J7">
        <f t="shared" si="3"/>
        <v>33.375</v>
      </c>
      <c r="K7">
        <f t="shared" si="4"/>
        <v>-0.2500000000000284</v>
      </c>
    </row>
    <row r="8" spans="1:11" ht="12.75">
      <c r="A8">
        <v>6</v>
      </c>
      <c r="B8">
        <v>25</v>
      </c>
      <c r="C8">
        <v>0</v>
      </c>
      <c r="D8">
        <v>514</v>
      </c>
      <c r="E8">
        <f t="shared" si="0"/>
        <v>0.25</v>
      </c>
      <c r="F8">
        <f t="shared" si="5"/>
        <v>556.8333333333334</v>
      </c>
      <c r="G8">
        <f t="shared" si="1"/>
        <v>34.37500000000003</v>
      </c>
      <c r="H8">
        <f t="shared" si="2"/>
        <v>-180</v>
      </c>
      <c r="I8">
        <f t="shared" si="6"/>
        <v>4</v>
      </c>
      <c r="J8">
        <f t="shared" si="3"/>
        <v>34.37500000000003</v>
      </c>
      <c r="K8">
        <f t="shared" si="4"/>
        <v>0.75</v>
      </c>
    </row>
    <row r="9" spans="1:11" ht="12.75">
      <c r="A9">
        <v>7</v>
      </c>
      <c r="B9">
        <v>27</v>
      </c>
      <c r="C9">
        <v>0</v>
      </c>
      <c r="D9">
        <v>510</v>
      </c>
      <c r="E9">
        <f t="shared" si="0"/>
        <v>0.27</v>
      </c>
      <c r="F9">
        <f t="shared" si="5"/>
        <v>555.5</v>
      </c>
      <c r="G9">
        <f t="shared" si="1"/>
        <v>33.375</v>
      </c>
      <c r="H9">
        <f t="shared" si="2"/>
        <v>-180</v>
      </c>
      <c r="I9">
        <f t="shared" si="6"/>
        <v>-4</v>
      </c>
      <c r="J9">
        <f t="shared" si="3"/>
        <v>33.375</v>
      </c>
      <c r="K9">
        <f t="shared" si="4"/>
        <v>-0.2500000000000284</v>
      </c>
    </row>
    <row r="10" spans="1:11" ht="12.75">
      <c r="A10">
        <v>8</v>
      </c>
      <c r="B10">
        <v>30</v>
      </c>
      <c r="C10">
        <v>0</v>
      </c>
      <c r="D10">
        <v>511</v>
      </c>
      <c r="E10">
        <f t="shared" si="0"/>
        <v>0.3</v>
      </c>
      <c r="F10">
        <f t="shared" si="5"/>
        <v>555.8333333333334</v>
      </c>
      <c r="G10">
        <f t="shared" si="1"/>
        <v>33.62500000000003</v>
      </c>
      <c r="H10">
        <f t="shared" si="2"/>
        <v>-180</v>
      </c>
      <c r="I10">
        <f t="shared" si="6"/>
        <v>1</v>
      </c>
      <c r="J10">
        <f t="shared" si="3"/>
        <v>33.62500000000003</v>
      </c>
      <c r="K10">
        <f t="shared" si="4"/>
        <v>0</v>
      </c>
    </row>
    <row r="11" spans="1:11" ht="12.75">
      <c r="A11">
        <v>9</v>
      </c>
      <c r="B11">
        <v>32</v>
      </c>
      <c r="C11">
        <v>0</v>
      </c>
      <c r="D11">
        <v>511</v>
      </c>
      <c r="E11">
        <f t="shared" si="0"/>
        <v>0.32</v>
      </c>
      <c r="F11">
        <f t="shared" si="5"/>
        <v>555.8333333333334</v>
      </c>
      <c r="G11">
        <f t="shared" si="1"/>
        <v>33.62500000000003</v>
      </c>
      <c r="H11">
        <f t="shared" si="2"/>
        <v>-180</v>
      </c>
      <c r="I11">
        <f t="shared" si="6"/>
        <v>0</v>
      </c>
      <c r="J11">
        <f t="shared" si="3"/>
        <v>33.62500000000003</v>
      </c>
      <c r="K11">
        <f t="shared" si="4"/>
        <v>0</v>
      </c>
    </row>
    <row r="12" spans="1:11" ht="12.75">
      <c r="A12">
        <v>10</v>
      </c>
      <c r="B12">
        <v>34</v>
      </c>
      <c r="C12">
        <v>0</v>
      </c>
      <c r="D12">
        <v>511</v>
      </c>
      <c r="E12">
        <f t="shared" si="0"/>
        <v>0.34</v>
      </c>
      <c r="F12">
        <f t="shared" si="5"/>
        <v>555.8333333333334</v>
      </c>
      <c r="G12">
        <f t="shared" si="1"/>
        <v>33.62500000000003</v>
      </c>
      <c r="H12">
        <f t="shared" si="2"/>
        <v>-180</v>
      </c>
      <c r="I12">
        <f t="shared" si="6"/>
        <v>0</v>
      </c>
      <c r="J12">
        <f t="shared" si="3"/>
        <v>33.62500000000003</v>
      </c>
      <c r="K12">
        <f t="shared" si="4"/>
        <v>0</v>
      </c>
    </row>
    <row r="13" spans="1:11" ht="12.75">
      <c r="A13">
        <v>11</v>
      </c>
      <c r="B13">
        <v>37</v>
      </c>
      <c r="C13">
        <v>0</v>
      </c>
      <c r="D13">
        <v>511</v>
      </c>
      <c r="E13">
        <f t="shared" si="0"/>
        <v>0.37</v>
      </c>
      <c r="F13">
        <f t="shared" si="5"/>
        <v>555.8333333333334</v>
      </c>
      <c r="G13">
        <f t="shared" si="1"/>
        <v>33.62500000000003</v>
      </c>
      <c r="H13">
        <f t="shared" si="2"/>
        <v>-180</v>
      </c>
      <c r="I13">
        <f t="shared" si="6"/>
        <v>0</v>
      </c>
      <c r="J13">
        <f t="shared" si="3"/>
        <v>33.62500000000003</v>
      </c>
      <c r="K13">
        <f t="shared" si="4"/>
        <v>0</v>
      </c>
    </row>
    <row r="14" spans="1:11" ht="12.75">
      <c r="A14">
        <v>12</v>
      </c>
      <c r="B14">
        <v>39</v>
      </c>
      <c r="C14">
        <v>0</v>
      </c>
      <c r="D14">
        <v>510</v>
      </c>
      <c r="E14">
        <f t="shared" si="0"/>
        <v>0.39</v>
      </c>
      <c r="F14">
        <f t="shared" si="5"/>
        <v>555.5</v>
      </c>
      <c r="G14">
        <f t="shared" si="1"/>
        <v>33.375</v>
      </c>
      <c r="H14">
        <f t="shared" si="2"/>
        <v>-180</v>
      </c>
      <c r="I14">
        <f t="shared" si="6"/>
        <v>-1</v>
      </c>
      <c r="J14">
        <f t="shared" si="3"/>
        <v>33.375</v>
      </c>
      <c r="K14">
        <f t="shared" si="4"/>
        <v>-0.2500000000000284</v>
      </c>
    </row>
    <row r="15" spans="1:11" ht="12.75">
      <c r="A15">
        <v>13</v>
      </c>
      <c r="B15">
        <v>42</v>
      </c>
      <c r="C15">
        <v>0</v>
      </c>
      <c r="D15">
        <v>510</v>
      </c>
      <c r="E15">
        <f t="shared" si="0"/>
        <v>0.42</v>
      </c>
      <c r="F15">
        <f t="shared" si="5"/>
        <v>555.5</v>
      </c>
      <c r="G15">
        <f t="shared" si="1"/>
        <v>33.375</v>
      </c>
      <c r="H15">
        <f t="shared" si="2"/>
        <v>-180</v>
      </c>
      <c r="I15">
        <f t="shared" si="6"/>
        <v>0</v>
      </c>
      <c r="J15">
        <f t="shared" si="3"/>
        <v>33.375</v>
      </c>
      <c r="K15">
        <f t="shared" si="4"/>
        <v>-0.2500000000000284</v>
      </c>
    </row>
    <row r="16" spans="1:11" ht="12.75">
      <c r="A16">
        <v>14</v>
      </c>
      <c r="B16">
        <v>44</v>
      </c>
      <c r="C16">
        <v>0</v>
      </c>
      <c r="D16">
        <v>510</v>
      </c>
      <c r="E16">
        <f t="shared" si="0"/>
        <v>0.44</v>
      </c>
      <c r="F16">
        <f t="shared" si="5"/>
        <v>555.5</v>
      </c>
      <c r="G16">
        <f t="shared" si="1"/>
        <v>33.375</v>
      </c>
      <c r="H16">
        <f t="shared" si="2"/>
        <v>-180</v>
      </c>
      <c r="I16">
        <f t="shared" si="6"/>
        <v>0</v>
      </c>
      <c r="J16">
        <f t="shared" si="3"/>
        <v>33.375</v>
      </c>
      <c r="K16">
        <f t="shared" si="4"/>
        <v>-0.2500000000000284</v>
      </c>
    </row>
    <row r="17" spans="1:11" ht="12.75">
      <c r="A17">
        <v>15</v>
      </c>
      <c r="B17">
        <v>46</v>
      </c>
      <c r="C17">
        <v>0</v>
      </c>
      <c r="D17">
        <v>511</v>
      </c>
      <c r="E17">
        <f t="shared" si="0"/>
        <v>0.46</v>
      </c>
      <c r="F17">
        <f t="shared" si="5"/>
        <v>555.8333333333334</v>
      </c>
      <c r="G17">
        <f t="shared" si="1"/>
        <v>33.62500000000003</v>
      </c>
      <c r="H17">
        <f t="shared" si="2"/>
        <v>-180</v>
      </c>
      <c r="I17">
        <f t="shared" si="6"/>
        <v>1</v>
      </c>
      <c r="J17">
        <f t="shared" si="3"/>
        <v>33.62500000000003</v>
      </c>
      <c r="K17">
        <f t="shared" si="4"/>
        <v>0</v>
      </c>
    </row>
    <row r="18" spans="1:11" ht="12.75">
      <c r="A18">
        <v>16</v>
      </c>
      <c r="B18">
        <v>49</v>
      </c>
      <c r="C18">
        <v>0</v>
      </c>
      <c r="D18">
        <v>510</v>
      </c>
      <c r="E18">
        <f t="shared" si="0"/>
        <v>0.49</v>
      </c>
      <c r="F18">
        <f t="shared" si="5"/>
        <v>555.5</v>
      </c>
      <c r="G18">
        <f t="shared" si="1"/>
        <v>33.375</v>
      </c>
      <c r="H18">
        <f t="shared" si="2"/>
        <v>-180</v>
      </c>
      <c r="I18">
        <f t="shared" si="6"/>
        <v>-1</v>
      </c>
      <c r="J18">
        <f t="shared" si="3"/>
        <v>33.375</v>
      </c>
      <c r="K18">
        <f t="shared" si="4"/>
        <v>-0.2500000000000284</v>
      </c>
    </row>
    <row r="19" spans="1:11" ht="12.75">
      <c r="A19">
        <v>17</v>
      </c>
      <c r="B19">
        <v>51</v>
      </c>
      <c r="C19">
        <v>0</v>
      </c>
      <c r="D19">
        <v>510</v>
      </c>
      <c r="E19">
        <f t="shared" si="0"/>
        <v>0.51</v>
      </c>
      <c r="F19">
        <f t="shared" si="5"/>
        <v>555.5</v>
      </c>
      <c r="G19">
        <f t="shared" si="1"/>
        <v>33.375</v>
      </c>
      <c r="H19">
        <f t="shared" si="2"/>
        <v>-180</v>
      </c>
      <c r="I19">
        <f t="shared" si="6"/>
        <v>0</v>
      </c>
      <c r="J19">
        <f t="shared" si="3"/>
        <v>33.375</v>
      </c>
      <c r="K19">
        <f t="shared" si="4"/>
        <v>-0.2500000000000284</v>
      </c>
    </row>
    <row r="20" spans="1:11" ht="12.75">
      <c r="A20">
        <v>18</v>
      </c>
      <c r="B20">
        <v>53</v>
      </c>
      <c r="C20">
        <v>0</v>
      </c>
      <c r="D20">
        <v>511</v>
      </c>
      <c r="E20">
        <f t="shared" si="0"/>
        <v>0.53</v>
      </c>
      <c r="F20">
        <f t="shared" si="5"/>
        <v>555.8333333333334</v>
      </c>
      <c r="G20">
        <f t="shared" si="1"/>
        <v>33.62500000000003</v>
      </c>
      <c r="H20">
        <f t="shared" si="2"/>
        <v>-180</v>
      </c>
      <c r="I20">
        <f t="shared" si="6"/>
        <v>1</v>
      </c>
      <c r="J20">
        <f t="shared" si="3"/>
        <v>33.62500000000003</v>
      </c>
      <c r="K20">
        <f t="shared" si="4"/>
        <v>0</v>
      </c>
    </row>
    <row r="21" spans="1:11" ht="12.75">
      <c r="A21">
        <v>19</v>
      </c>
      <c r="B21">
        <v>56</v>
      </c>
      <c r="C21">
        <v>0</v>
      </c>
      <c r="D21">
        <v>511</v>
      </c>
      <c r="E21">
        <f t="shared" si="0"/>
        <v>0.56</v>
      </c>
      <c r="F21">
        <f t="shared" si="5"/>
        <v>555.8333333333334</v>
      </c>
      <c r="G21">
        <f t="shared" si="1"/>
        <v>33.62500000000003</v>
      </c>
      <c r="H21">
        <f t="shared" si="2"/>
        <v>-180</v>
      </c>
      <c r="I21">
        <f t="shared" si="6"/>
        <v>0</v>
      </c>
      <c r="J21">
        <f t="shared" si="3"/>
        <v>33.62500000000003</v>
      </c>
      <c r="K21">
        <f t="shared" si="4"/>
        <v>0</v>
      </c>
    </row>
    <row r="22" spans="1:11" ht="12.75">
      <c r="A22">
        <v>20</v>
      </c>
      <c r="B22">
        <v>58</v>
      </c>
      <c r="C22">
        <v>0</v>
      </c>
      <c r="D22">
        <v>515</v>
      </c>
      <c r="E22">
        <f t="shared" si="0"/>
        <v>0.58</v>
      </c>
      <c r="F22">
        <f t="shared" si="5"/>
        <v>557.1666666666666</v>
      </c>
      <c r="G22">
        <f t="shared" si="1"/>
        <v>34.62499999999997</v>
      </c>
      <c r="H22">
        <f t="shared" si="2"/>
        <v>-180</v>
      </c>
      <c r="I22">
        <f t="shared" si="6"/>
        <v>4</v>
      </c>
      <c r="J22">
        <f t="shared" si="3"/>
        <v>34.62499999999997</v>
      </c>
      <c r="K22">
        <f t="shared" si="4"/>
        <v>0.9999999999999432</v>
      </c>
    </row>
    <row r="23" spans="1:11" ht="12.75">
      <c r="A23">
        <v>21</v>
      </c>
      <c r="B23">
        <v>60</v>
      </c>
      <c r="C23">
        <v>0</v>
      </c>
      <c r="D23">
        <v>511</v>
      </c>
      <c r="E23">
        <f t="shared" si="0"/>
        <v>0.6</v>
      </c>
      <c r="F23">
        <f t="shared" si="5"/>
        <v>555.8333333333334</v>
      </c>
      <c r="G23">
        <f t="shared" si="1"/>
        <v>33.62500000000003</v>
      </c>
      <c r="H23">
        <f t="shared" si="2"/>
        <v>-180</v>
      </c>
      <c r="I23">
        <f t="shared" si="6"/>
        <v>-4</v>
      </c>
      <c r="J23">
        <f t="shared" si="3"/>
        <v>33.62500000000003</v>
      </c>
      <c r="K23">
        <f t="shared" si="4"/>
        <v>0</v>
      </c>
    </row>
    <row r="24" spans="1:11" ht="12.75">
      <c r="A24">
        <v>22</v>
      </c>
      <c r="B24">
        <v>63</v>
      </c>
      <c r="C24">
        <v>0</v>
      </c>
      <c r="D24">
        <v>512</v>
      </c>
      <c r="E24">
        <f t="shared" si="0"/>
        <v>0.63</v>
      </c>
      <c r="F24">
        <f t="shared" si="5"/>
        <v>556.1666666666666</v>
      </c>
      <c r="G24">
        <f t="shared" si="1"/>
        <v>33.87499999999997</v>
      </c>
      <c r="H24">
        <f t="shared" si="2"/>
        <v>-180</v>
      </c>
      <c r="I24">
        <f t="shared" si="6"/>
        <v>1</v>
      </c>
      <c r="J24">
        <f t="shared" si="3"/>
        <v>33.87499999999997</v>
      </c>
      <c r="K24">
        <f t="shared" si="4"/>
        <v>0.24999999999994316</v>
      </c>
    </row>
    <row r="25" spans="1:11" ht="12.75">
      <c r="A25">
        <v>23</v>
      </c>
      <c r="B25">
        <v>65</v>
      </c>
      <c r="C25">
        <v>0</v>
      </c>
      <c r="D25">
        <v>511</v>
      </c>
      <c r="E25">
        <f t="shared" si="0"/>
        <v>0.65</v>
      </c>
      <c r="F25">
        <f t="shared" si="5"/>
        <v>555.8333333333334</v>
      </c>
      <c r="G25">
        <f t="shared" si="1"/>
        <v>33.62500000000003</v>
      </c>
      <c r="H25">
        <f t="shared" si="2"/>
        <v>-180</v>
      </c>
      <c r="I25">
        <f t="shared" si="6"/>
        <v>-1</v>
      </c>
      <c r="J25">
        <f t="shared" si="3"/>
        <v>33.62500000000003</v>
      </c>
      <c r="K25">
        <f t="shared" si="4"/>
        <v>0</v>
      </c>
    </row>
    <row r="26" spans="1:11" ht="12.75">
      <c r="A26">
        <v>24</v>
      </c>
      <c r="B26">
        <v>67</v>
      </c>
      <c r="C26">
        <v>0</v>
      </c>
      <c r="D26">
        <v>516</v>
      </c>
      <c r="E26">
        <f t="shared" si="0"/>
        <v>0.67</v>
      </c>
      <c r="F26">
        <f t="shared" si="5"/>
        <v>557.5</v>
      </c>
      <c r="G26">
        <f t="shared" si="1"/>
        <v>34.875</v>
      </c>
      <c r="H26">
        <f t="shared" si="2"/>
        <v>-180</v>
      </c>
      <c r="I26">
        <f t="shared" si="6"/>
        <v>5</v>
      </c>
      <c r="J26">
        <f t="shared" si="3"/>
        <v>34.875</v>
      </c>
      <c r="K26">
        <f t="shared" si="4"/>
        <v>1.2499999999999716</v>
      </c>
    </row>
    <row r="27" spans="1:11" ht="12.75">
      <c r="A27">
        <v>25</v>
      </c>
      <c r="B27">
        <v>70</v>
      </c>
      <c r="C27">
        <v>0</v>
      </c>
      <c r="D27">
        <v>522</v>
      </c>
      <c r="E27">
        <f t="shared" si="0"/>
        <v>0.7</v>
      </c>
      <c r="F27">
        <f t="shared" si="5"/>
        <v>559.5</v>
      </c>
      <c r="G27">
        <f t="shared" si="1"/>
        <v>36.375</v>
      </c>
      <c r="H27">
        <f t="shared" si="2"/>
        <v>-180</v>
      </c>
      <c r="I27">
        <f t="shared" si="6"/>
        <v>6</v>
      </c>
      <c r="J27">
        <f t="shared" si="3"/>
        <v>36.375</v>
      </c>
      <c r="K27">
        <f t="shared" si="4"/>
        <v>2.7499999999999716</v>
      </c>
    </row>
    <row r="28" spans="1:11" ht="12.75">
      <c r="A28">
        <v>26</v>
      </c>
      <c r="B28">
        <v>72</v>
      </c>
      <c r="C28">
        <v>0</v>
      </c>
      <c r="D28">
        <v>524</v>
      </c>
      <c r="E28">
        <f t="shared" si="0"/>
        <v>0.72</v>
      </c>
      <c r="F28">
        <f t="shared" si="5"/>
        <v>560.1666666666666</v>
      </c>
      <c r="G28">
        <f t="shared" si="1"/>
        <v>36.87499999999997</v>
      </c>
      <c r="H28">
        <f t="shared" si="2"/>
        <v>-180</v>
      </c>
      <c r="I28">
        <f t="shared" si="6"/>
        <v>2</v>
      </c>
      <c r="J28">
        <f t="shared" si="3"/>
        <v>36.87499999999997</v>
      </c>
      <c r="K28">
        <f t="shared" si="4"/>
        <v>3.249999999999943</v>
      </c>
    </row>
    <row r="29" spans="1:11" ht="12.75">
      <c r="A29">
        <v>27</v>
      </c>
      <c r="B29">
        <v>75</v>
      </c>
      <c r="C29">
        <v>0</v>
      </c>
      <c r="D29">
        <v>524</v>
      </c>
      <c r="E29">
        <f t="shared" si="0"/>
        <v>0.75</v>
      </c>
      <c r="F29">
        <f t="shared" si="5"/>
        <v>560.1666666666666</v>
      </c>
      <c r="G29">
        <f t="shared" si="1"/>
        <v>36.87499999999997</v>
      </c>
      <c r="H29">
        <f t="shared" si="2"/>
        <v>-180</v>
      </c>
      <c r="I29">
        <f t="shared" si="6"/>
        <v>0</v>
      </c>
      <c r="J29">
        <f t="shared" si="3"/>
        <v>36.87499999999997</v>
      </c>
      <c r="K29">
        <f t="shared" si="4"/>
        <v>3.249999999999943</v>
      </c>
    </row>
    <row r="30" spans="1:11" ht="12.75">
      <c r="A30">
        <v>28</v>
      </c>
      <c r="B30">
        <v>77</v>
      </c>
      <c r="C30">
        <v>0</v>
      </c>
      <c r="D30">
        <v>520</v>
      </c>
      <c r="E30">
        <f t="shared" si="0"/>
        <v>0.77</v>
      </c>
      <c r="F30">
        <f t="shared" si="5"/>
        <v>558.8333333333334</v>
      </c>
      <c r="G30">
        <f t="shared" si="1"/>
        <v>35.87500000000003</v>
      </c>
      <c r="H30">
        <f t="shared" si="2"/>
        <v>-180</v>
      </c>
      <c r="I30">
        <f t="shared" si="6"/>
        <v>-4</v>
      </c>
      <c r="J30">
        <f t="shared" si="3"/>
        <v>35.87500000000003</v>
      </c>
      <c r="K30">
        <f t="shared" si="4"/>
        <v>2.25</v>
      </c>
    </row>
    <row r="31" spans="1:11" ht="12.75">
      <c r="A31">
        <v>29</v>
      </c>
      <c r="B31">
        <v>79</v>
      </c>
      <c r="C31">
        <v>1</v>
      </c>
      <c r="D31">
        <v>523</v>
      </c>
      <c r="E31">
        <f t="shared" si="0"/>
        <v>0.79</v>
      </c>
      <c r="F31">
        <f t="shared" si="5"/>
        <v>559.8333333333334</v>
      </c>
      <c r="G31">
        <f t="shared" si="1"/>
        <v>36.62500000000003</v>
      </c>
      <c r="H31">
        <f t="shared" si="2"/>
        <v>-175.5</v>
      </c>
      <c r="I31">
        <f t="shared" si="6"/>
        <v>3</v>
      </c>
      <c r="J31">
        <f t="shared" si="3"/>
        <v>36.62500000000003</v>
      </c>
      <c r="K31">
        <f t="shared" si="4"/>
        <v>3</v>
      </c>
    </row>
    <row r="32" spans="1:11" ht="12.75">
      <c r="A32">
        <v>30</v>
      </c>
      <c r="B32">
        <v>82</v>
      </c>
      <c r="C32">
        <v>1</v>
      </c>
      <c r="D32">
        <v>523</v>
      </c>
      <c r="E32">
        <f t="shared" si="0"/>
        <v>0.82</v>
      </c>
      <c r="F32">
        <f t="shared" si="5"/>
        <v>559.8333333333334</v>
      </c>
      <c r="G32">
        <f t="shared" si="1"/>
        <v>36.62500000000003</v>
      </c>
      <c r="H32">
        <f t="shared" si="2"/>
        <v>-175.5</v>
      </c>
      <c r="I32">
        <f t="shared" si="6"/>
        <v>0</v>
      </c>
      <c r="J32">
        <f t="shared" si="3"/>
        <v>36.62500000000003</v>
      </c>
      <c r="K32">
        <f t="shared" si="4"/>
        <v>3</v>
      </c>
    </row>
    <row r="33" spans="1:11" ht="12.75">
      <c r="A33">
        <v>31</v>
      </c>
      <c r="B33">
        <v>84</v>
      </c>
      <c r="C33">
        <v>1</v>
      </c>
      <c r="D33">
        <v>522</v>
      </c>
      <c r="E33">
        <f t="shared" si="0"/>
        <v>0.84</v>
      </c>
      <c r="F33">
        <f t="shared" si="5"/>
        <v>559.5</v>
      </c>
      <c r="G33">
        <f t="shared" si="1"/>
        <v>36.375</v>
      </c>
      <c r="H33">
        <f t="shared" si="2"/>
        <v>-175.5</v>
      </c>
      <c r="I33">
        <f t="shared" si="6"/>
        <v>-1</v>
      </c>
      <c r="J33">
        <f t="shared" si="3"/>
        <v>36.375</v>
      </c>
      <c r="K33">
        <f t="shared" si="4"/>
        <v>2.7499999999999716</v>
      </c>
    </row>
    <row r="34" spans="1:11" ht="12.75">
      <c r="A34">
        <v>32</v>
      </c>
      <c r="B34">
        <v>86</v>
      </c>
      <c r="C34">
        <v>1</v>
      </c>
      <c r="D34">
        <v>521</v>
      </c>
      <c r="E34">
        <f t="shared" si="0"/>
        <v>0.86</v>
      </c>
      <c r="F34">
        <f t="shared" si="5"/>
        <v>559.1666666666666</v>
      </c>
      <c r="G34">
        <f t="shared" si="1"/>
        <v>36.12499999999997</v>
      </c>
      <c r="H34">
        <f t="shared" si="2"/>
        <v>-175.5</v>
      </c>
      <c r="I34">
        <f t="shared" si="6"/>
        <v>-1</v>
      </c>
      <c r="J34">
        <f t="shared" si="3"/>
        <v>36.12499999999997</v>
      </c>
      <c r="K34">
        <f t="shared" si="4"/>
        <v>2.499999999999943</v>
      </c>
    </row>
    <row r="35" spans="1:11" ht="12.75">
      <c r="A35">
        <v>33</v>
      </c>
      <c r="B35">
        <v>88</v>
      </c>
      <c r="C35">
        <v>1</v>
      </c>
      <c r="D35">
        <v>520</v>
      </c>
      <c r="E35">
        <f t="shared" si="0"/>
        <v>0.88</v>
      </c>
      <c r="F35">
        <f t="shared" si="5"/>
        <v>558.8333333333334</v>
      </c>
      <c r="G35">
        <f t="shared" si="1"/>
        <v>35.87500000000003</v>
      </c>
      <c r="H35">
        <f t="shared" si="2"/>
        <v>-175.5</v>
      </c>
      <c r="I35">
        <f t="shared" si="6"/>
        <v>-1</v>
      </c>
      <c r="J35">
        <f t="shared" si="3"/>
        <v>35.87500000000003</v>
      </c>
      <c r="K35">
        <f t="shared" si="4"/>
        <v>2.25</v>
      </c>
    </row>
    <row r="36" spans="1:11" ht="12.75">
      <c r="A36">
        <v>34</v>
      </c>
      <c r="B36">
        <v>91</v>
      </c>
      <c r="C36">
        <v>1</v>
      </c>
      <c r="D36">
        <v>517</v>
      </c>
      <c r="E36">
        <f t="shared" si="0"/>
        <v>0.91</v>
      </c>
      <c r="F36">
        <f t="shared" si="5"/>
        <v>557.8333333333334</v>
      </c>
      <c r="G36">
        <f t="shared" si="1"/>
        <v>35.12500000000003</v>
      </c>
      <c r="H36">
        <f t="shared" si="2"/>
        <v>-175.5</v>
      </c>
      <c r="I36">
        <f t="shared" si="6"/>
        <v>-3</v>
      </c>
      <c r="J36">
        <f t="shared" si="3"/>
        <v>35.12500000000003</v>
      </c>
      <c r="K36">
        <f t="shared" si="4"/>
        <v>1.5</v>
      </c>
    </row>
    <row r="37" spans="1:11" ht="12.75">
      <c r="A37">
        <v>35</v>
      </c>
      <c r="B37">
        <v>93</v>
      </c>
      <c r="C37">
        <v>1</v>
      </c>
      <c r="D37">
        <v>516</v>
      </c>
      <c r="E37">
        <f t="shared" si="0"/>
        <v>0.93</v>
      </c>
      <c r="F37">
        <f t="shared" si="5"/>
        <v>557.5</v>
      </c>
      <c r="G37">
        <f t="shared" si="1"/>
        <v>34.875</v>
      </c>
      <c r="H37">
        <f t="shared" si="2"/>
        <v>-175.5</v>
      </c>
      <c r="I37">
        <f t="shared" si="6"/>
        <v>-1</v>
      </c>
      <c r="J37">
        <f t="shared" si="3"/>
        <v>34.875</v>
      </c>
      <c r="K37">
        <f t="shared" si="4"/>
        <v>1.2499999999999716</v>
      </c>
    </row>
    <row r="38" spans="1:11" ht="12.75">
      <c r="A38">
        <v>36</v>
      </c>
      <c r="B38">
        <v>96</v>
      </c>
      <c r="C38">
        <v>1</v>
      </c>
      <c r="D38">
        <v>514</v>
      </c>
      <c r="E38">
        <f t="shared" si="0"/>
        <v>0.96</v>
      </c>
      <c r="F38">
        <f t="shared" si="5"/>
        <v>556.8333333333334</v>
      </c>
      <c r="G38">
        <f t="shared" si="1"/>
        <v>34.37500000000003</v>
      </c>
      <c r="H38">
        <f t="shared" si="2"/>
        <v>-175.5</v>
      </c>
      <c r="I38">
        <f t="shared" si="6"/>
        <v>-2</v>
      </c>
      <c r="J38">
        <f t="shared" si="3"/>
        <v>34.37500000000003</v>
      </c>
      <c r="K38">
        <f t="shared" si="4"/>
        <v>0.75</v>
      </c>
    </row>
    <row r="39" spans="1:11" ht="12.75">
      <c r="A39">
        <v>37</v>
      </c>
      <c r="B39">
        <v>98</v>
      </c>
      <c r="C39">
        <v>1</v>
      </c>
      <c r="D39">
        <v>512</v>
      </c>
      <c r="E39">
        <f t="shared" si="0"/>
        <v>0.98</v>
      </c>
      <c r="F39">
        <f t="shared" si="5"/>
        <v>556.1666666666666</v>
      </c>
      <c r="G39">
        <f t="shared" si="1"/>
        <v>33.87499999999997</v>
      </c>
      <c r="H39">
        <f t="shared" si="2"/>
        <v>-175.5</v>
      </c>
      <c r="I39">
        <f t="shared" si="6"/>
        <v>-2</v>
      </c>
      <c r="J39">
        <f t="shared" si="3"/>
        <v>33.87499999999997</v>
      </c>
      <c r="K39">
        <f t="shared" si="4"/>
        <v>0.24999999999994316</v>
      </c>
    </row>
    <row r="40" spans="1:11" ht="12.75">
      <c r="A40">
        <v>38</v>
      </c>
      <c r="B40">
        <v>100</v>
      </c>
      <c r="C40">
        <v>1</v>
      </c>
      <c r="D40">
        <v>511</v>
      </c>
      <c r="E40">
        <f t="shared" si="0"/>
        <v>1</v>
      </c>
      <c r="F40">
        <f t="shared" si="5"/>
        <v>555.8333333333334</v>
      </c>
      <c r="G40">
        <f t="shared" si="1"/>
        <v>33.62500000000003</v>
      </c>
      <c r="H40">
        <f t="shared" si="2"/>
        <v>-175.5</v>
      </c>
      <c r="I40">
        <f t="shared" si="6"/>
        <v>-1</v>
      </c>
      <c r="J40">
        <f t="shared" si="3"/>
        <v>33.62500000000003</v>
      </c>
      <c r="K40" s="10">
        <f t="shared" si="4"/>
        <v>0</v>
      </c>
    </row>
    <row r="41" spans="1:11" ht="12.75">
      <c r="A41">
        <v>39</v>
      </c>
      <c r="B41">
        <v>103</v>
      </c>
      <c r="C41">
        <v>1</v>
      </c>
      <c r="D41">
        <v>516</v>
      </c>
      <c r="E41">
        <f t="shared" si="0"/>
        <v>1.03</v>
      </c>
      <c r="F41">
        <f t="shared" si="5"/>
        <v>557.5</v>
      </c>
      <c r="G41">
        <f t="shared" si="1"/>
        <v>34.875</v>
      </c>
      <c r="H41">
        <f t="shared" si="2"/>
        <v>-175.5</v>
      </c>
      <c r="I41">
        <f t="shared" si="6"/>
        <v>5</v>
      </c>
      <c r="J41">
        <f t="shared" si="3"/>
        <v>34.875</v>
      </c>
      <c r="K41">
        <f t="shared" si="4"/>
        <v>1.2499999999999716</v>
      </c>
    </row>
    <row r="42" spans="1:11" ht="12.75">
      <c r="A42">
        <v>40</v>
      </c>
      <c r="B42">
        <v>105</v>
      </c>
      <c r="C42">
        <v>1</v>
      </c>
      <c r="D42">
        <v>516</v>
      </c>
      <c r="E42">
        <f t="shared" si="0"/>
        <v>1.05</v>
      </c>
      <c r="F42">
        <f t="shared" si="5"/>
        <v>557.5</v>
      </c>
      <c r="G42">
        <f t="shared" si="1"/>
        <v>34.875</v>
      </c>
      <c r="H42">
        <f t="shared" si="2"/>
        <v>-175.5</v>
      </c>
      <c r="I42">
        <f t="shared" si="6"/>
        <v>0</v>
      </c>
      <c r="J42">
        <f t="shared" si="3"/>
        <v>34.875</v>
      </c>
      <c r="K42">
        <f t="shared" si="4"/>
        <v>1.2499999999999716</v>
      </c>
    </row>
    <row r="43" spans="1:11" ht="12.75">
      <c r="A43">
        <v>41</v>
      </c>
      <c r="B43">
        <v>107</v>
      </c>
      <c r="C43">
        <v>1</v>
      </c>
      <c r="D43">
        <v>519</v>
      </c>
      <c r="E43">
        <f t="shared" si="0"/>
        <v>1.07</v>
      </c>
      <c r="F43">
        <f t="shared" si="5"/>
        <v>558.5</v>
      </c>
      <c r="G43">
        <f t="shared" si="1"/>
        <v>35.625</v>
      </c>
      <c r="H43">
        <f t="shared" si="2"/>
        <v>-175.5</v>
      </c>
      <c r="I43">
        <f t="shared" si="6"/>
        <v>3</v>
      </c>
      <c r="J43">
        <f t="shared" si="3"/>
        <v>35.625</v>
      </c>
      <c r="K43">
        <f t="shared" si="4"/>
        <v>1.9999999999999716</v>
      </c>
    </row>
    <row r="44" spans="1:11" ht="12.75">
      <c r="A44">
        <v>42</v>
      </c>
      <c r="B44">
        <v>110</v>
      </c>
      <c r="C44">
        <v>1</v>
      </c>
      <c r="D44">
        <v>523</v>
      </c>
      <c r="E44">
        <f t="shared" si="0"/>
        <v>1.1</v>
      </c>
      <c r="F44">
        <f t="shared" si="5"/>
        <v>559.8333333333334</v>
      </c>
      <c r="G44">
        <f t="shared" si="1"/>
        <v>36.62500000000003</v>
      </c>
      <c r="H44">
        <f t="shared" si="2"/>
        <v>-175.5</v>
      </c>
      <c r="I44">
        <f t="shared" si="6"/>
        <v>4</v>
      </c>
      <c r="J44">
        <f t="shared" si="3"/>
        <v>36.62500000000003</v>
      </c>
      <c r="K44">
        <f t="shared" si="4"/>
        <v>3</v>
      </c>
    </row>
    <row r="45" spans="1:11" ht="12.75">
      <c r="A45">
        <v>43</v>
      </c>
      <c r="B45">
        <v>112</v>
      </c>
      <c r="C45">
        <v>2</v>
      </c>
      <c r="D45">
        <v>526</v>
      </c>
      <c r="E45">
        <f t="shared" si="0"/>
        <v>1.12</v>
      </c>
      <c r="F45">
        <f t="shared" si="5"/>
        <v>560.8333333333334</v>
      </c>
      <c r="G45">
        <f t="shared" si="1"/>
        <v>37.37500000000003</v>
      </c>
      <c r="H45">
        <f t="shared" si="2"/>
        <v>-171</v>
      </c>
      <c r="I45">
        <f t="shared" si="6"/>
        <v>3</v>
      </c>
      <c r="J45">
        <f t="shared" si="3"/>
        <v>37.37500000000003</v>
      </c>
      <c r="K45">
        <f t="shared" si="4"/>
        <v>3.75</v>
      </c>
    </row>
    <row r="46" spans="1:11" ht="12.75">
      <c r="A46">
        <v>44</v>
      </c>
      <c r="B46">
        <v>114</v>
      </c>
      <c r="C46">
        <v>2</v>
      </c>
      <c r="D46">
        <v>529</v>
      </c>
      <c r="E46">
        <f t="shared" si="0"/>
        <v>1.14</v>
      </c>
      <c r="F46">
        <f t="shared" si="5"/>
        <v>561.8333333333334</v>
      </c>
      <c r="G46">
        <f t="shared" si="1"/>
        <v>38.12500000000003</v>
      </c>
      <c r="H46">
        <f t="shared" si="2"/>
        <v>-171</v>
      </c>
      <c r="I46">
        <f t="shared" si="6"/>
        <v>3</v>
      </c>
      <c r="J46">
        <f t="shared" si="3"/>
        <v>38.12500000000003</v>
      </c>
      <c r="K46">
        <f t="shared" si="4"/>
        <v>4.5</v>
      </c>
    </row>
    <row r="47" spans="1:11" ht="12.75">
      <c r="A47">
        <v>45</v>
      </c>
      <c r="B47">
        <v>117</v>
      </c>
      <c r="C47">
        <v>2</v>
      </c>
      <c r="D47">
        <v>530</v>
      </c>
      <c r="E47">
        <f t="shared" si="0"/>
        <v>1.17</v>
      </c>
      <c r="F47">
        <f t="shared" si="5"/>
        <v>562.1666666666666</v>
      </c>
      <c r="G47">
        <f t="shared" si="1"/>
        <v>38.37499999999997</v>
      </c>
      <c r="H47">
        <f t="shared" si="2"/>
        <v>-171</v>
      </c>
      <c r="I47">
        <f t="shared" si="6"/>
        <v>1</v>
      </c>
      <c r="J47">
        <f t="shared" si="3"/>
        <v>38.37499999999997</v>
      </c>
      <c r="K47">
        <f t="shared" si="4"/>
        <v>4.749999999999943</v>
      </c>
    </row>
    <row r="48" spans="1:11" ht="12.75">
      <c r="A48">
        <v>46</v>
      </c>
      <c r="B48">
        <v>119</v>
      </c>
      <c r="C48">
        <v>2</v>
      </c>
      <c r="D48">
        <v>531</v>
      </c>
      <c r="E48">
        <f t="shared" si="0"/>
        <v>1.19</v>
      </c>
      <c r="F48">
        <f t="shared" si="5"/>
        <v>562.5</v>
      </c>
      <c r="G48">
        <f t="shared" si="1"/>
        <v>38.625</v>
      </c>
      <c r="H48">
        <f t="shared" si="2"/>
        <v>-171</v>
      </c>
      <c r="I48">
        <f t="shared" si="6"/>
        <v>1</v>
      </c>
      <c r="J48">
        <f t="shared" si="3"/>
        <v>38.625</v>
      </c>
      <c r="K48">
        <f t="shared" si="4"/>
        <v>4.999999999999972</v>
      </c>
    </row>
    <row r="49" spans="1:11" ht="12.75">
      <c r="A49">
        <v>47</v>
      </c>
      <c r="B49">
        <v>122</v>
      </c>
      <c r="C49">
        <v>2</v>
      </c>
      <c r="D49">
        <v>533</v>
      </c>
      <c r="E49">
        <f t="shared" si="0"/>
        <v>1.22</v>
      </c>
      <c r="F49">
        <f t="shared" si="5"/>
        <v>563.1666666666666</v>
      </c>
      <c r="G49">
        <f t="shared" si="1"/>
        <v>39.12499999999997</v>
      </c>
      <c r="H49">
        <f t="shared" si="2"/>
        <v>-171</v>
      </c>
      <c r="I49">
        <f t="shared" si="6"/>
        <v>2</v>
      </c>
      <c r="J49">
        <f t="shared" si="3"/>
        <v>39.12499999999997</v>
      </c>
      <c r="K49">
        <f t="shared" si="4"/>
        <v>5.499999999999943</v>
      </c>
    </row>
    <row r="50" spans="1:27" ht="12.75">
      <c r="A50">
        <v>48</v>
      </c>
      <c r="B50">
        <v>124</v>
      </c>
      <c r="C50">
        <v>2</v>
      </c>
      <c r="D50">
        <v>537</v>
      </c>
      <c r="E50">
        <f t="shared" si="0"/>
        <v>1.24</v>
      </c>
      <c r="F50">
        <f t="shared" si="5"/>
        <v>564.5</v>
      </c>
      <c r="G50">
        <f t="shared" si="1"/>
        <v>40.125</v>
      </c>
      <c r="H50">
        <f t="shared" si="2"/>
        <v>-171</v>
      </c>
      <c r="I50">
        <f t="shared" si="6"/>
        <v>4</v>
      </c>
      <c r="J50">
        <f t="shared" si="3"/>
        <v>40.125</v>
      </c>
      <c r="K50">
        <f t="shared" si="4"/>
        <v>6.499999999999972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>
        <v>49</v>
      </c>
      <c r="B51">
        <v>126</v>
      </c>
      <c r="C51">
        <v>2</v>
      </c>
      <c r="D51">
        <v>540</v>
      </c>
      <c r="E51">
        <f t="shared" si="0"/>
        <v>1.26</v>
      </c>
      <c r="F51">
        <f t="shared" si="5"/>
        <v>565.5</v>
      </c>
      <c r="G51">
        <f t="shared" si="1"/>
        <v>40.875</v>
      </c>
      <c r="H51">
        <f t="shared" si="2"/>
        <v>-171</v>
      </c>
      <c r="I51">
        <f t="shared" si="6"/>
        <v>3</v>
      </c>
      <c r="J51">
        <f t="shared" si="3"/>
        <v>40.875</v>
      </c>
      <c r="K51">
        <f t="shared" si="4"/>
        <v>7.249999999999972</v>
      </c>
      <c r="M51" s="1" t="s">
        <v>8</v>
      </c>
      <c r="N51" s="1"/>
      <c r="O51" s="1"/>
      <c r="P51" s="2" t="s">
        <v>9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>
        <v>50</v>
      </c>
      <c r="B52">
        <v>129</v>
      </c>
      <c r="C52">
        <v>3</v>
      </c>
      <c r="D52">
        <v>547</v>
      </c>
      <c r="E52">
        <f t="shared" si="0"/>
        <v>1.29</v>
      </c>
      <c r="F52">
        <f t="shared" si="5"/>
        <v>567.8333333333334</v>
      </c>
      <c r="G52">
        <f t="shared" si="1"/>
        <v>42.62500000000003</v>
      </c>
      <c r="H52">
        <f t="shared" si="2"/>
        <v>-166.5</v>
      </c>
      <c r="I52">
        <f t="shared" si="6"/>
        <v>7</v>
      </c>
      <c r="J52">
        <f t="shared" si="3"/>
        <v>42.62500000000003</v>
      </c>
      <c r="K52">
        <f t="shared" si="4"/>
        <v>9</v>
      </c>
      <c r="M52" s="1" t="s">
        <v>10</v>
      </c>
      <c r="N52" s="1"/>
      <c r="O52" s="1"/>
      <c r="P52" s="1"/>
      <c r="Q52" s="1"/>
      <c r="R52" s="1"/>
      <c r="S52" s="1"/>
      <c r="U52" s="1">
        <v>8</v>
      </c>
      <c r="V52" s="1">
        <v>40</v>
      </c>
      <c r="W52" s="1"/>
      <c r="X52" s="1"/>
      <c r="Y52" s="1"/>
      <c r="Z52" s="1"/>
      <c r="AA52" s="1"/>
    </row>
    <row r="53" spans="1:27" ht="12.75">
      <c r="A53">
        <v>51</v>
      </c>
      <c r="B53">
        <v>131</v>
      </c>
      <c r="C53">
        <v>3</v>
      </c>
      <c r="D53">
        <v>546</v>
      </c>
      <c r="E53">
        <f t="shared" si="0"/>
        <v>1.31</v>
      </c>
      <c r="F53">
        <f t="shared" si="5"/>
        <v>567.5</v>
      </c>
      <c r="G53">
        <f t="shared" si="1"/>
        <v>42.375</v>
      </c>
      <c r="H53">
        <f t="shared" si="2"/>
        <v>-166.5</v>
      </c>
      <c r="I53">
        <f t="shared" si="6"/>
        <v>-1</v>
      </c>
      <c r="J53">
        <f t="shared" si="3"/>
        <v>42.375</v>
      </c>
      <c r="K53">
        <f t="shared" si="4"/>
        <v>8.749999999999972</v>
      </c>
      <c r="M53" s="1" t="s">
        <v>21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>
        <v>52</v>
      </c>
      <c r="B54">
        <v>133</v>
      </c>
      <c r="C54">
        <v>3</v>
      </c>
      <c r="D54">
        <v>549</v>
      </c>
      <c r="E54">
        <f t="shared" si="0"/>
        <v>1.33</v>
      </c>
      <c r="F54">
        <f t="shared" si="5"/>
        <v>568.5</v>
      </c>
      <c r="G54">
        <f t="shared" si="1"/>
        <v>43.125</v>
      </c>
      <c r="H54">
        <f t="shared" si="2"/>
        <v>-166.5</v>
      </c>
      <c r="I54">
        <f t="shared" si="6"/>
        <v>3</v>
      </c>
      <c r="J54">
        <f t="shared" si="3"/>
        <v>43.125</v>
      </c>
      <c r="K54">
        <f t="shared" si="4"/>
        <v>9.499999999999972</v>
      </c>
      <c r="M54" s="1" t="s">
        <v>11</v>
      </c>
      <c r="N54" s="1"/>
      <c r="O54" s="3">
        <f>8/40*360</f>
        <v>72</v>
      </c>
      <c r="P54" s="4" t="s">
        <v>12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>
        <v>53</v>
      </c>
      <c r="B55">
        <v>136</v>
      </c>
      <c r="C55">
        <v>3</v>
      </c>
      <c r="D55">
        <v>563</v>
      </c>
      <c r="E55">
        <f t="shared" si="0"/>
        <v>1.36</v>
      </c>
      <c r="F55">
        <f t="shared" si="5"/>
        <v>573.1666666666666</v>
      </c>
      <c r="G55">
        <f t="shared" si="1"/>
        <v>46.62499999999997</v>
      </c>
      <c r="H55">
        <f t="shared" si="2"/>
        <v>-166.5</v>
      </c>
      <c r="I55">
        <f t="shared" si="6"/>
        <v>14</v>
      </c>
      <c r="J55">
        <f t="shared" si="3"/>
        <v>46.62499999999997</v>
      </c>
      <c r="K55">
        <f t="shared" si="4"/>
        <v>12.999999999999943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>
        <v>54</v>
      </c>
      <c r="B56">
        <v>138</v>
      </c>
      <c r="C56">
        <v>4</v>
      </c>
      <c r="D56">
        <v>572</v>
      </c>
      <c r="E56">
        <f t="shared" si="0"/>
        <v>1.38</v>
      </c>
      <c r="F56">
        <f t="shared" si="5"/>
        <v>576.1666666666666</v>
      </c>
      <c r="G56">
        <f t="shared" si="1"/>
        <v>48.87499999999997</v>
      </c>
      <c r="H56">
        <f t="shared" si="2"/>
        <v>-162</v>
      </c>
      <c r="I56">
        <f t="shared" si="6"/>
        <v>9</v>
      </c>
      <c r="J56">
        <f t="shared" si="3"/>
        <v>48.87499999999997</v>
      </c>
      <c r="K56">
        <f t="shared" si="4"/>
        <v>15.249999999999943</v>
      </c>
      <c r="M56" s="1" t="s">
        <v>13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>
        <v>55</v>
      </c>
      <c r="B57">
        <v>140</v>
      </c>
      <c r="C57">
        <v>5</v>
      </c>
      <c r="D57">
        <v>572</v>
      </c>
      <c r="E57">
        <f t="shared" si="0"/>
        <v>1.4</v>
      </c>
      <c r="F57">
        <f t="shared" si="5"/>
        <v>576.1666666666666</v>
      </c>
      <c r="G57">
        <f t="shared" si="1"/>
        <v>48.87499999999997</v>
      </c>
      <c r="H57">
        <f t="shared" si="2"/>
        <v>-157.5</v>
      </c>
      <c r="I57">
        <f t="shared" si="6"/>
        <v>0</v>
      </c>
      <c r="J57">
        <f t="shared" si="3"/>
        <v>48.87499999999997</v>
      </c>
      <c r="K57">
        <f t="shared" si="4"/>
        <v>15.249999999999943</v>
      </c>
      <c r="M57" s="1" t="s">
        <v>14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>
        <v>56</v>
      </c>
      <c r="B58">
        <v>143</v>
      </c>
      <c r="C58">
        <v>5</v>
      </c>
      <c r="D58">
        <v>594</v>
      </c>
      <c r="E58">
        <f t="shared" si="0"/>
        <v>1.43</v>
      </c>
      <c r="F58">
        <f t="shared" si="5"/>
        <v>583.5</v>
      </c>
      <c r="G58">
        <f t="shared" si="1"/>
        <v>54.375</v>
      </c>
      <c r="H58">
        <f t="shared" si="2"/>
        <v>-157.5</v>
      </c>
      <c r="I58">
        <f t="shared" si="6"/>
        <v>22</v>
      </c>
      <c r="J58">
        <f t="shared" si="3"/>
        <v>54.375</v>
      </c>
      <c r="K58">
        <f t="shared" si="4"/>
        <v>20.74999999999997</v>
      </c>
      <c r="M58" s="6" t="s">
        <v>15</v>
      </c>
      <c r="N58" s="1"/>
      <c r="O58" s="1"/>
      <c r="P58" s="1"/>
      <c r="Q58" s="1"/>
      <c r="R58" s="1"/>
      <c r="S58" s="1">
        <f>20/8*16</f>
        <v>40</v>
      </c>
      <c r="T58" s="1"/>
      <c r="U58" s="1"/>
      <c r="V58" s="1"/>
      <c r="W58" s="1"/>
      <c r="X58" s="1"/>
      <c r="Y58" s="1"/>
      <c r="Z58" s="1"/>
      <c r="AA58" s="1"/>
    </row>
    <row r="59" spans="1:27" ht="12.75">
      <c r="A59">
        <v>57</v>
      </c>
      <c r="B59">
        <v>145</v>
      </c>
      <c r="C59">
        <v>6</v>
      </c>
      <c r="D59">
        <v>602</v>
      </c>
      <c r="E59">
        <f t="shared" si="0"/>
        <v>1.45</v>
      </c>
      <c r="F59">
        <f t="shared" si="5"/>
        <v>586.1666666666666</v>
      </c>
      <c r="G59">
        <f t="shared" si="1"/>
        <v>56.37499999999997</v>
      </c>
      <c r="H59">
        <f t="shared" si="2"/>
        <v>-153</v>
      </c>
      <c r="I59">
        <f t="shared" si="6"/>
        <v>8</v>
      </c>
      <c r="J59">
        <f t="shared" si="3"/>
        <v>56.37499999999997</v>
      </c>
      <c r="K59">
        <f t="shared" si="4"/>
        <v>22.749999999999943</v>
      </c>
      <c r="M59" s="1"/>
      <c r="N59" s="1"/>
      <c r="O59" s="1"/>
      <c r="P59" s="1"/>
      <c r="Q59" s="1"/>
      <c r="R59" s="1"/>
      <c r="S59" s="1">
        <f>180/40</f>
        <v>4.5</v>
      </c>
      <c r="T59" s="1"/>
      <c r="U59" s="1"/>
      <c r="V59" s="1"/>
      <c r="W59" s="1"/>
      <c r="X59" s="1"/>
      <c r="Y59" s="1"/>
      <c r="Z59" s="1"/>
      <c r="AA59" s="1"/>
    </row>
    <row r="60" spans="1:27" ht="12.75">
      <c r="A60">
        <v>58</v>
      </c>
      <c r="B60">
        <v>148</v>
      </c>
      <c r="C60">
        <v>6</v>
      </c>
      <c r="D60">
        <v>618</v>
      </c>
      <c r="E60">
        <f t="shared" si="0"/>
        <v>1.48</v>
      </c>
      <c r="F60">
        <f t="shared" si="5"/>
        <v>591.5</v>
      </c>
      <c r="G60">
        <f t="shared" si="1"/>
        <v>60.375</v>
      </c>
      <c r="H60">
        <f t="shared" si="2"/>
        <v>-153</v>
      </c>
      <c r="I60">
        <f t="shared" si="6"/>
        <v>16</v>
      </c>
      <c r="J60">
        <f t="shared" si="3"/>
        <v>60.375</v>
      </c>
      <c r="K60">
        <f t="shared" si="4"/>
        <v>26.74999999999997</v>
      </c>
      <c r="M60" s="1" t="s">
        <v>22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>
        <v>59</v>
      </c>
      <c r="B61">
        <v>150</v>
      </c>
      <c r="C61">
        <v>7</v>
      </c>
      <c r="D61">
        <v>640</v>
      </c>
      <c r="E61">
        <f t="shared" si="0"/>
        <v>1.5</v>
      </c>
      <c r="F61">
        <f t="shared" si="5"/>
        <v>598.8333333333334</v>
      </c>
      <c r="G61">
        <f t="shared" si="1"/>
        <v>65.87500000000003</v>
      </c>
      <c r="H61">
        <f t="shared" si="2"/>
        <v>-148.5</v>
      </c>
      <c r="I61">
        <f t="shared" si="6"/>
        <v>22</v>
      </c>
      <c r="J61">
        <f t="shared" si="3"/>
        <v>65.87500000000003</v>
      </c>
      <c r="K61">
        <f t="shared" si="4"/>
        <v>32.25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>
        <v>60</v>
      </c>
      <c r="B62">
        <v>152</v>
      </c>
      <c r="C62">
        <v>8</v>
      </c>
      <c r="D62">
        <v>656</v>
      </c>
      <c r="E62">
        <f t="shared" si="0"/>
        <v>1.52</v>
      </c>
      <c r="F62">
        <f t="shared" si="5"/>
        <v>604.1666666666666</v>
      </c>
      <c r="G62">
        <f t="shared" si="1"/>
        <v>69.87499999999997</v>
      </c>
      <c r="H62">
        <f t="shared" si="2"/>
        <v>-144</v>
      </c>
      <c r="I62">
        <f t="shared" si="6"/>
        <v>16</v>
      </c>
      <c r="J62">
        <f t="shared" si="3"/>
        <v>69.87499999999997</v>
      </c>
      <c r="K62">
        <f t="shared" si="4"/>
        <v>36.24999999999994</v>
      </c>
      <c r="M62" s="1" t="s">
        <v>23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>
        <v>61</v>
      </c>
      <c r="B63">
        <v>155</v>
      </c>
      <c r="C63">
        <v>9</v>
      </c>
      <c r="D63">
        <v>664</v>
      </c>
      <c r="E63">
        <f t="shared" si="0"/>
        <v>1.55</v>
      </c>
      <c r="F63">
        <f t="shared" si="5"/>
        <v>606.8333333333334</v>
      </c>
      <c r="G63">
        <f t="shared" si="1"/>
        <v>71.87500000000003</v>
      </c>
      <c r="H63">
        <f t="shared" si="2"/>
        <v>-139.5</v>
      </c>
      <c r="I63">
        <f t="shared" si="6"/>
        <v>8</v>
      </c>
      <c r="J63">
        <f t="shared" si="3"/>
        <v>71.87500000000003</v>
      </c>
      <c r="K63">
        <f t="shared" si="4"/>
        <v>38.25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>
        <v>62</v>
      </c>
      <c r="B64">
        <v>157</v>
      </c>
      <c r="C64">
        <v>10</v>
      </c>
      <c r="D64">
        <v>665</v>
      </c>
      <c r="E64">
        <f t="shared" si="0"/>
        <v>1.57</v>
      </c>
      <c r="F64">
        <f t="shared" si="5"/>
        <v>607.1666666666666</v>
      </c>
      <c r="G64">
        <f t="shared" si="1"/>
        <v>72.12499999999997</v>
      </c>
      <c r="H64">
        <f t="shared" si="2"/>
        <v>-135</v>
      </c>
      <c r="I64">
        <f t="shared" si="6"/>
        <v>1</v>
      </c>
      <c r="J64">
        <f t="shared" si="3"/>
        <v>72.12499999999997</v>
      </c>
      <c r="K64">
        <f t="shared" si="4"/>
        <v>38.49999999999994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>
        <v>63</v>
      </c>
      <c r="B65">
        <v>159</v>
      </c>
      <c r="C65">
        <v>12</v>
      </c>
      <c r="D65">
        <v>717</v>
      </c>
      <c r="E65">
        <f t="shared" si="0"/>
        <v>1.59</v>
      </c>
      <c r="F65">
        <f t="shared" si="5"/>
        <v>624.5</v>
      </c>
      <c r="G65">
        <f t="shared" si="1"/>
        <v>85.125</v>
      </c>
      <c r="H65">
        <f t="shared" si="2"/>
        <v>-126</v>
      </c>
      <c r="I65">
        <f t="shared" si="6"/>
        <v>52</v>
      </c>
      <c r="J65">
        <f t="shared" si="3"/>
        <v>85.125</v>
      </c>
      <c r="K65">
        <f t="shared" si="4"/>
        <v>51.49999999999997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>
        <v>64</v>
      </c>
      <c r="B66">
        <v>162</v>
      </c>
      <c r="C66">
        <v>13</v>
      </c>
      <c r="D66">
        <v>747</v>
      </c>
      <c r="E66">
        <f t="shared" si="0"/>
        <v>1.62</v>
      </c>
      <c r="F66">
        <f t="shared" si="5"/>
        <v>634.5</v>
      </c>
      <c r="G66">
        <f t="shared" si="1"/>
        <v>92.625</v>
      </c>
      <c r="H66">
        <f t="shared" si="2"/>
        <v>-121.5</v>
      </c>
      <c r="I66">
        <f t="shared" si="6"/>
        <v>30</v>
      </c>
      <c r="J66">
        <f t="shared" si="3"/>
        <v>92.625</v>
      </c>
      <c r="K66">
        <f t="shared" si="4"/>
        <v>58.99999999999997</v>
      </c>
      <c r="M66" s="5" t="s">
        <v>16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>
        <v>65</v>
      </c>
      <c r="B67">
        <v>164</v>
      </c>
      <c r="C67">
        <v>15</v>
      </c>
      <c r="D67">
        <v>762</v>
      </c>
      <c r="E67">
        <f aca="true" t="shared" si="7" ref="E67:E130">B67*10/1000</f>
        <v>1.64</v>
      </c>
      <c r="F67">
        <f aca="true" t="shared" si="8" ref="F67:F130">(AVERAGE($D$2,$D$251)+D67+511)/3</f>
        <v>639.5</v>
      </c>
      <c r="G67">
        <f aca="true" t="shared" si="9" ref="G67:G130">3/4*(F67-511)</f>
        <v>96.375</v>
      </c>
      <c r="H67">
        <f aca="true" t="shared" si="10" ref="H67:H130">C67*4.5-180</f>
        <v>-112.5</v>
      </c>
      <c r="I67">
        <f t="shared" si="6"/>
        <v>15</v>
      </c>
      <c r="J67">
        <f aca="true" t="shared" si="11" ref="J67:J130">ABS(G67)</f>
        <v>96.375</v>
      </c>
      <c r="K67">
        <f aca="true" t="shared" si="12" ref="K67:K130">G67-$G$2</f>
        <v>62.74999999999997</v>
      </c>
      <c r="M67" s="1" t="s">
        <v>17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>
        <v>66</v>
      </c>
      <c r="B68">
        <v>166</v>
      </c>
      <c r="C68">
        <v>17</v>
      </c>
      <c r="D68">
        <v>780</v>
      </c>
      <c r="E68">
        <f t="shared" si="7"/>
        <v>1.66</v>
      </c>
      <c r="F68">
        <f t="shared" si="8"/>
        <v>645.5</v>
      </c>
      <c r="G68">
        <f t="shared" si="9"/>
        <v>100.875</v>
      </c>
      <c r="H68">
        <f t="shared" si="10"/>
        <v>-103.5</v>
      </c>
      <c r="I68">
        <f aca="true" t="shared" si="13" ref="I68:I131">D68-D67</f>
        <v>18</v>
      </c>
      <c r="J68">
        <f t="shared" si="11"/>
        <v>100.875</v>
      </c>
      <c r="K68">
        <f t="shared" si="12"/>
        <v>67.24999999999997</v>
      </c>
      <c r="M68" s="3" t="s">
        <v>18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>
        <v>67</v>
      </c>
      <c r="B69">
        <v>169</v>
      </c>
      <c r="C69">
        <v>19</v>
      </c>
      <c r="D69">
        <v>842</v>
      </c>
      <c r="E69">
        <f t="shared" si="7"/>
        <v>1.69</v>
      </c>
      <c r="F69">
        <f t="shared" si="8"/>
        <v>666.1666666666666</v>
      </c>
      <c r="G69">
        <f t="shared" si="9"/>
        <v>116.37499999999997</v>
      </c>
      <c r="H69">
        <f t="shared" si="10"/>
        <v>-94.5</v>
      </c>
      <c r="I69">
        <f t="shared" si="13"/>
        <v>62</v>
      </c>
      <c r="J69">
        <f t="shared" si="11"/>
        <v>116.37499999999997</v>
      </c>
      <c r="K69">
        <f t="shared" si="12"/>
        <v>82.74999999999994</v>
      </c>
      <c r="M69" s="1" t="s">
        <v>19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>
        <v>68</v>
      </c>
      <c r="B70">
        <v>171</v>
      </c>
      <c r="C70">
        <v>22</v>
      </c>
      <c r="D70">
        <v>871</v>
      </c>
      <c r="E70">
        <f t="shared" si="7"/>
        <v>1.71</v>
      </c>
      <c r="F70">
        <f t="shared" si="8"/>
        <v>675.8333333333334</v>
      </c>
      <c r="G70">
        <f t="shared" si="9"/>
        <v>123.62500000000003</v>
      </c>
      <c r="H70">
        <f t="shared" si="10"/>
        <v>-81</v>
      </c>
      <c r="I70">
        <f t="shared" si="13"/>
        <v>29</v>
      </c>
      <c r="J70">
        <f t="shared" si="11"/>
        <v>123.62500000000003</v>
      </c>
      <c r="K70">
        <f t="shared" si="12"/>
        <v>90</v>
      </c>
      <c r="M70" s="1" t="s">
        <v>20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>
        <v>69</v>
      </c>
      <c r="B71">
        <v>174</v>
      </c>
      <c r="C71">
        <v>25</v>
      </c>
      <c r="D71">
        <v>889</v>
      </c>
      <c r="E71">
        <f t="shared" si="7"/>
        <v>1.74</v>
      </c>
      <c r="F71">
        <f t="shared" si="8"/>
        <v>681.8333333333334</v>
      </c>
      <c r="G71">
        <f t="shared" si="9"/>
        <v>128.12500000000003</v>
      </c>
      <c r="H71">
        <f t="shared" si="10"/>
        <v>-67.5</v>
      </c>
      <c r="I71">
        <f t="shared" si="13"/>
        <v>18</v>
      </c>
      <c r="J71">
        <f t="shared" si="11"/>
        <v>128.12500000000003</v>
      </c>
      <c r="K71">
        <f t="shared" si="12"/>
        <v>94.5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>
        <v>70</v>
      </c>
      <c r="B72">
        <v>176</v>
      </c>
      <c r="C72">
        <v>27</v>
      </c>
      <c r="D72">
        <v>919</v>
      </c>
      <c r="E72">
        <f t="shared" si="7"/>
        <v>1.76</v>
      </c>
      <c r="F72">
        <f t="shared" si="8"/>
        <v>691.8333333333334</v>
      </c>
      <c r="G72">
        <f t="shared" si="9"/>
        <v>135.62500000000003</v>
      </c>
      <c r="H72">
        <f t="shared" si="10"/>
        <v>-58.5</v>
      </c>
      <c r="I72">
        <f t="shared" si="13"/>
        <v>30</v>
      </c>
      <c r="J72">
        <f t="shared" si="11"/>
        <v>135.62500000000003</v>
      </c>
      <c r="K72">
        <f t="shared" si="12"/>
        <v>102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>
        <v>71</v>
      </c>
      <c r="B73">
        <v>178</v>
      </c>
      <c r="C73">
        <v>30</v>
      </c>
      <c r="D73">
        <v>958</v>
      </c>
      <c r="E73">
        <f t="shared" si="7"/>
        <v>1.78</v>
      </c>
      <c r="F73">
        <f t="shared" si="8"/>
        <v>704.8333333333334</v>
      </c>
      <c r="G73">
        <f t="shared" si="9"/>
        <v>145.37500000000003</v>
      </c>
      <c r="H73">
        <f t="shared" si="10"/>
        <v>-45</v>
      </c>
      <c r="I73">
        <f t="shared" si="13"/>
        <v>39</v>
      </c>
      <c r="J73">
        <f t="shared" si="11"/>
        <v>145.37500000000003</v>
      </c>
      <c r="K73">
        <f t="shared" si="12"/>
        <v>111.75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>
        <v>72</v>
      </c>
      <c r="B74">
        <v>181</v>
      </c>
      <c r="C74">
        <v>33</v>
      </c>
      <c r="D74">
        <v>942</v>
      </c>
      <c r="E74">
        <f t="shared" si="7"/>
        <v>1.81</v>
      </c>
      <c r="F74">
        <f t="shared" si="8"/>
        <v>699.5</v>
      </c>
      <c r="G74">
        <f t="shared" si="9"/>
        <v>141.375</v>
      </c>
      <c r="H74">
        <f t="shared" si="10"/>
        <v>-31.5</v>
      </c>
      <c r="I74">
        <f t="shared" si="13"/>
        <v>-16</v>
      </c>
      <c r="J74">
        <f t="shared" si="11"/>
        <v>141.375</v>
      </c>
      <c r="K74">
        <f t="shared" si="12"/>
        <v>107.74999999999997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>
        <v>73</v>
      </c>
      <c r="B75">
        <v>183</v>
      </c>
      <c r="C75">
        <v>37</v>
      </c>
      <c r="D75">
        <v>976</v>
      </c>
      <c r="E75">
        <f t="shared" si="7"/>
        <v>1.83</v>
      </c>
      <c r="F75">
        <f t="shared" si="8"/>
        <v>710.8333333333334</v>
      </c>
      <c r="G75">
        <f t="shared" si="9"/>
        <v>149.87500000000003</v>
      </c>
      <c r="H75">
        <f t="shared" si="10"/>
        <v>-13.5</v>
      </c>
      <c r="I75">
        <f t="shared" si="13"/>
        <v>34</v>
      </c>
      <c r="J75">
        <f t="shared" si="11"/>
        <v>149.87500000000003</v>
      </c>
      <c r="K75">
        <f t="shared" si="12"/>
        <v>116.25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8">
        <v>74</v>
      </c>
      <c r="B76" s="8">
        <v>185</v>
      </c>
      <c r="C76" s="8">
        <v>40</v>
      </c>
      <c r="D76" s="8">
        <v>965</v>
      </c>
      <c r="E76" s="8">
        <f t="shared" si="7"/>
        <v>1.85</v>
      </c>
      <c r="F76" s="8">
        <f t="shared" si="8"/>
        <v>707.1666666666666</v>
      </c>
      <c r="G76" s="8">
        <f t="shared" si="9"/>
        <v>147.12499999999997</v>
      </c>
      <c r="H76" s="8">
        <f t="shared" si="10"/>
        <v>0</v>
      </c>
      <c r="I76" s="8">
        <f t="shared" si="13"/>
        <v>-11</v>
      </c>
      <c r="J76" s="8">
        <f t="shared" si="11"/>
        <v>147.12499999999997</v>
      </c>
      <c r="K76">
        <f t="shared" si="12"/>
        <v>113.49999999999994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>
        <v>75</v>
      </c>
      <c r="B77">
        <v>187</v>
      </c>
      <c r="C77">
        <v>43</v>
      </c>
      <c r="D77">
        <v>964</v>
      </c>
      <c r="E77">
        <f t="shared" si="7"/>
        <v>1.87</v>
      </c>
      <c r="F77">
        <f t="shared" si="8"/>
        <v>706.8333333333334</v>
      </c>
      <c r="G77">
        <f t="shared" si="9"/>
        <v>146.87500000000003</v>
      </c>
      <c r="H77">
        <f t="shared" si="10"/>
        <v>13.5</v>
      </c>
      <c r="I77">
        <f t="shared" si="13"/>
        <v>-1</v>
      </c>
      <c r="J77">
        <f t="shared" si="11"/>
        <v>146.87500000000003</v>
      </c>
      <c r="K77">
        <f t="shared" si="12"/>
        <v>113.25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>
        <v>76</v>
      </c>
      <c r="B78">
        <v>190</v>
      </c>
      <c r="C78">
        <v>46</v>
      </c>
      <c r="D78">
        <v>871</v>
      </c>
      <c r="E78">
        <f t="shared" si="7"/>
        <v>1.9</v>
      </c>
      <c r="F78">
        <f t="shared" si="8"/>
        <v>675.8333333333334</v>
      </c>
      <c r="G78">
        <f t="shared" si="9"/>
        <v>123.62500000000003</v>
      </c>
      <c r="H78">
        <f t="shared" si="10"/>
        <v>27</v>
      </c>
      <c r="I78">
        <f t="shared" si="13"/>
        <v>-93</v>
      </c>
      <c r="J78">
        <f t="shared" si="11"/>
        <v>123.62500000000003</v>
      </c>
      <c r="K78">
        <f t="shared" si="12"/>
        <v>90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>
        <v>77</v>
      </c>
      <c r="B79">
        <v>192</v>
      </c>
      <c r="C79">
        <v>49</v>
      </c>
      <c r="D79">
        <v>965</v>
      </c>
      <c r="E79">
        <f t="shared" si="7"/>
        <v>1.92</v>
      </c>
      <c r="F79">
        <f t="shared" si="8"/>
        <v>707.1666666666666</v>
      </c>
      <c r="G79">
        <f t="shared" si="9"/>
        <v>147.12499999999997</v>
      </c>
      <c r="H79">
        <f t="shared" si="10"/>
        <v>40.5</v>
      </c>
      <c r="I79">
        <f t="shared" si="13"/>
        <v>94</v>
      </c>
      <c r="J79">
        <f t="shared" si="11"/>
        <v>147.12499999999997</v>
      </c>
      <c r="K79">
        <f t="shared" si="12"/>
        <v>113.49999999999994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>
        <v>78</v>
      </c>
      <c r="B80">
        <v>194</v>
      </c>
      <c r="C80">
        <v>52</v>
      </c>
      <c r="D80">
        <v>918</v>
      </c>
      <c r="E80">
        <f t="shared" si="7"/>
        <v>1.94</v>
      </c>
      <c r="F80">
        <f t="shared" si="8"/>
        <v>691.5</v>
      </c>
      <c r="G80">
        <f t="shared" si="9"/>
        <v>135.375</v>
      </c>
      <c r="H80">
        <f t="shared" si="10"/>
        <v>54</v>
      </c>
      <c r="I80">
        <f t="shared" si="13"/>
        <v>-47</v>
      </c>
      <c r="J80">
        <f t="shared" si="11"/>
        <v>135.375</v>
      </c>
      <c r="K80">
        <f t="shared" si="12"/>
        <v>101.74999999999997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>
        <v>79</v>
      </c>
      <c r="B81">
        <v>197</v>
      </c>
      <c r="C81">
        <v>55</v>
      </c>
      <c r="D81">
        <v>848</v>
      </c>
      <c r="E81">
        <f t="shared" si="7"/>
        <v>1.97</v>
      </c>
      <c r="F81">
        <f t="shared" si="8"/>
        <v>668.1666666666666</v>
      </c>
      <c r="G81">
        <f t="shared" si="9"/>
        <v>117.87499999999997</v>
      </c>
      <c r="H81">
        <f t="shared" si="10"/>
        <v>67.5</v>
      </c>
      <c r="I81">
        <f t="shared" si="13"/>
        <v>-70</v>
      </c>
      <c r="J81">
        <f t="shared" si="11"/>
        <v>117.87499999999997</v>
      </c>
      <c r="K81">
        <f t="shared" si="12"/>
        <v>84.24999999999994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>
        <v>80</v>
      </c>
      <c r="B82">
        <v>199</v>
      </c>
      <c r="C82">
        <v>58</v>
      </c>
      <c r="D82">
        <v>867</v>
      </c>
      <c r="E82">
        <f t="shared" si="7"/>
        <v>1.99</v>
      </c>
      <c r="F82">
        <f t="shared" si="8"/>
        <v>674.5</v>
      </c>
      <c r="G82">
        <f t="shared" si="9"/>
        <v>122.625</v>
      </c>
      <c r="H82">
        <f t="shared" si="10"/>
        <v>81</v>
      </c>
      <c r="I82">
        <f t="shared" si="13"/>
        <v>19</v>
      </c>
      <c r="J82">
        <f t="shared" si="11"/>
        <v>122.625</v>
      </c>
      <c r="K82">
        <f t="shared" si="12"/>
        <v>88.99999999999997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>
        <v>81</v>
      </c>
      <c r="B83">
        <v>202</v>
      </c>
      <c r="C83">
        <v>60</v>
      </c>
      <c r="D83">
        <v>838</v>
      </c>
      <c r="E83">
        <f t="shared" si="7"/>
        <v>2.02</v>
      </c>
      <c r="F83">
        <f t="shared" si="8"/>
        <v>664.8333333333334</v>
      </c>
      <c r="G83">
        <f t="shared" si="9"/>
        <v>115.37500000000003</v>
      </c>
      <c r="H83">
        <f t="shared" si="10"/>
        <v>90</v>
      </c>
      <c r="I83">
        <f t="shared" si="13"/>
        <v>-29</v>
      </c>
      <c r="J83">
        <f t="shared" si="11"/>
        <v>115.37500000000003</v>
      </c>
      <c r="K83">
        <f t="shared" si="12"/>
        <v>81.75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>
        <v>82</v>
      </c>
      <c r="B84">
        <v>204</v>
      </c>
      <c r="C84">
        <v>62</v>
      </c>
      <c r="D84">
        <v>747</v>
      </c>
      <c r="E84">
        <f t="shared" si="7"/>
        <v>2.04</v>
      </c>
      <c r="F84">
        <f t="shared" si="8"/>
        <v>634.5</v>
      </c>
      <c r="G84">
        <f t="shared" si="9"/>
        <v>92.625</v>
      </c>
      <c r="H84">
        <f t="shared" si="10"/>
        <v>99</v>
      </c>
      <c r="I84">
        <f t="shared" si="13"/>
        <v>-91</v>
      </c>
      <c r="J84">
        <f t="shared" si="11"/>
        <v>92.625</v>
      </c>
      <c r="K84">
        <f t="shared" si="12"/>
        <v>58.99999999999997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>
        <v>83</v>
      </c>
      <c r="B85">
        <v>206</v>
      </c>
      <c r="C85">
        <v>63</v>
      </c>
      <c r="D85">
        <v>714</v>
      </c>
      <c r="E85">
        <f t="shared" si="7"/>
        <v>2.06</v>
      </c>
      <c r="F85">
        <f t="shared" si="8"/>
        <v>623.5</v>
      </c>
      <c r="G85">
        <f t="shared" si="9"/>
        <v>84.375</v>
      </c>
      <c r="H85">
        <f t="shared" si="10"/>
        <v>103.5</v>
      </c>
      <c r="I85">
        <f t="shared" si="13"/>
        <v>-33</v>
      </c>
      <c r="J85">
        <f t="shared" si="11"/>
        <v>84.375</v>
      </c>
      <c r="K85">
        <f t="shared" si="12"/>
        <v>50.74999999999997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>
        <v>84</v>
      </c>
      <c r="B86">
        <v>209</v>
      </c>
      <c r="C86">
        <v>65</v>
      </c>
      <c r="D86">
        <v>714</v>
      </c>
      <c r="E86">
        <f t="shared" si="7"/>
        <v>2.09</v>
      </c>
      <c r="F86">
        <f t="shared" si="8"/>
        <v>623.5</v>
      </c>
      <c r="G86">
        <f t="shared" si="9"/>
        <v>84.375</v>
      </c>
      <c r="H86">
        <f t="shared" si="10"/>
        <v>112.5</v>
      </c>
      <c r="I86">
        <f t="shared" si="13"/>
        <v>0</v>
      </c>
      <c r="J86">
        <f t="shared" si="11"/>
        <v>84.375</v>
      </c>
      <c r="K86">
        <f t="shared" si="12"/>
        <v>50.74999999999997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>
        <v>85</v>
      </c>
      <c r="B87">
        <v>211</v>
      </c>
      <c r="C87">
        <v>66</v>
      </c>
      <c r="D87">
        <v>674</v>
      </c>
      <c r="E87">
        <f t="shared" si="7"/>
        <v>2.11</v>
      </c>
      <c r="F87">
        <f t="shared" si="8"/>
        <v>610.1666666666666</v>
      </c>
      <c r="G87">
        <f t="shared" si="9"/>
        <v>74.37499999999997</v>
      </c>
      <c r="H87">
        <f t="shared" si="10"/>
        <v>117</v>
      </c>
      <c r="I87">
        <f t="shared" si="13"/>
        <v>-40</v>
      </c>
      <c r="J87">
        <f t="shared" si="11"/>
        <v>74.37499999999997</v>
      </c>
      <c r="K87">
        <f t="shared" si="12"/>
        <v>40.74999999999994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>
        <v>86</v>
      </c>
      <c r="B88">
        <v>213</v>
      </c>
      <c r="C88">
        <v>67</v>
      </c>
      <c r="D88">
        <v>632</v>
      </c>
      <c r="E88">
        <f t="shared" si="7"/>
        <v>2.13</v>
      </c>
      <c r="F88">
        <f t="shared" si="8"/>
        <v>596.1666666666666</v>
      </c>
      <c r="G88">
        <f t="shared" si="9"/>
        <v>63.87499999999997</v>
      </c>
      <c r="H88">
        <f t="shared" si="10"/>
        <v>121.5</v>
      </c>
      <c r="I88">
        <f t="shared" si="13"/>
        <v>-42</v>
      </c>
      <c r="J88">
        <f t="shared" si="11"/>
        <v>63.87499999999997</v>
      </c>
      <c r="K88">
        <f t="shared" si="12"/>
        <v>30.249999999999943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>
        <v>87</v>
      </c>
      <c r="B89">
        <v>216</v>
      </c>
      <c r="C89">
        <v>68</v>
      </c>
      <c r="D89">
        <v>605</v>
      </c>
      <c r="E89">
        <f t="shared" si="7"/>
        <v>2.16</v>
      </c>
      <c r="F89">
        <f t="shared" si="8"/>
        <v>587.1666666666666</v>
      </c>
      <c r="G89">
        <f t="shared" si="9"/>
        <v>57.12499999999997</v>
      </c>
      <c r="H89">
        <f t="shared" si="10"/>
        <v>126</v>
      </c>
      <c r="I89">
        <f t="shared" si="13"/>
        <v>-27</v>
      </c>
      <c r="J89">
        <f t="shared" si="11"/>
        <v>57.12499999999997</v>
      </c>
      <c r="K89">
        <f t="shared" si="12"/>
        <v>23.499999999999943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>
        <v>88</v>
      </c>
      <c r="B90">
        <v>218</v>
      </c>
      <c r="C90">
        <v>69</v>
      </c>
      <c r="D90">
        <v>591</v>
      </c>
      <c r="E90">
        <f t="shared" si="7"/>
        <v>2.18</v>
      </c>
      <c r="F90">
        <f t="shared" si="8"/>
        <v>582.5</v>
      </c>
      <c r="G90">
        <f t="shared" si="9"/>
        <v>53.625</v>
      </c>
      <c r="H90">
        <f t="shared" si="10"/>
        <v>130.5</v>
      </c>
      <c r="I90">
        <f t="shared" si="13"/>
        <v>-14</v>
      </c>
      <c r="J90">
        <f t="shared" si="11"/>
        <v>53.625</v>
      </c>
      <c r="K90">
        <f t="shared" si="12"/>
        <v>19.99999999999997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>
        <v>89</v>
      </c>
      <c r="B91">
        <v>220</v>
      </c>
      <c r="C91">
        <v>70</v>
      </c>
      <c r="D91">
        <v>560</v>
      </c>
      <c r="E91">
        <f t="shared" si="7"/>
        <v>2.2</v>
      </c>
      <c r="F91">
        <f t="shared" si="8"/>
        <v>572.1666666666666</v>
      </c>
      <c r="G91">
        <f t="shared" si="9"/>
        <v>45.87499999999997</v>
      </c>
      <c r="H91">
        <f t="shared" si="10"/>
        <v>135</v>
      </c>
      <c r="I91">
        <f t="shared" si="13"/>
        <v>-31</v>
      </c>
      <c r="J91">
        <f t="shared" si="11"/>
        <v>45.87499999999997</v>
      </c>
      <c r="K91">
        <f t="shared" si="12"/>
        <v>12.249999999999943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>
        <v>90</v>
      </c>
      <c r="B92">
        <v>223</v>
      </c>
      <c r="C92">
        <v>70</v>
      </c>
      <c r="D92">
        <v>523</v>
      </c>
      <c r="E92">
        <f t="shared" si="7"/>
        <v>2.23</v>
      </c>
      <c r="F92">
        <f t="shared" si="8"/>
        <v>559.8333333333334</v>
      </c>
      <c r="G92">
        <f t="shared" si="9"/>
        <v>36.62500000000003</v>
      </c>
      <c r="H92">
        <f t="shared" si="10"/>
        <v>135</v>
      </c>
      <c r="I92">
        <f t="shared" si="13"/>
        <v>-37</v>
      </c>
      <c r="J92">
        <f t="shared" si="11"/>
        <v>36.62500000000003</v>
      </c>
      <c r="K92">
        <f t="shared" si="12"/>
        <v>3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>
        <v>91</v>
      </c>
      <c r="B93">
        <v>225</v>
      </c>
      <c r="C93">
        <v>70</v>
      </c>
      <c r="D93">
        <v>517</v>
      </c>
      <c r="E93">
        <f t="shared" si="7"/>
        <v>2.25</v>
      </c>
      <c r="F93">
        <f t="shared" si="8"/>
        <v>557.8333333333334</v>
      </c>
      <c r="G93">
        <f t="shared" si="9"/>
        <v>35.12500000000003</v>
      </c>
      <c r="H93">
        <f t="shared" si="10"/>
        <v>135</v>
      </c>
      <c r="I93">
        <f t="shared" si="13"/>
        <v>-6</v>
      </c>
      <c r="J93">
        <f t="shared" si="11"/>
        <v>35.12500000000003</v>
      </c>
      <c r="K93" s="10">
        <f t="shared" si="12"/>
        <v>1.5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>
        <v>92</v>
      </c>
      <c r="B94">
        <v>228</v>
      </c>
      <c r="C94">
        <v>70</v>
      </c>
      <c r="D94">
        <v>497</v>
      </c>
      <c r="E94">
        <f t="shared" si="7"/>
        <v>2.28</v>
      </c>
      <c r="F94">
        <f t="shared" si="8"/>
        <v>551.1666666666666</v>
      </c>
      <c r="G94">
        <f t="shared" si="9"/>
        <v>30.12499999999997</v>
      </c>
      <c r="H94">
        <f t="shared" si="10"/>
        <v>135</v>
      </c>
      <c r="I94">
        <f t="shared" si="13"/>
        <v>-20</v>
      </c>
      <c r="J94">
        <f t="shared" si="11"/>
        <v>30.12499999999997</v>
      </c>
      <c r="K94">
        <f t="shared" si="12"/>
        <v>-3.500000000000057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>
        <v>93</v>
      </c>
      <c r="B95">
        <v>230</v>
      </c>
      <c r="C95">
        <v>70</v>
      </c>
      <c r="D95">
        <v>460</v>
      </c>
      <c r="E95">
        <f t="shared" si="7"/>
        <v>2.3</v>
      </c>
      <c r="F95">
        <f t="shared" si="8"/>
        <v>538.8333333333334</v>
      </c>
      <c r="G95">
        <f t="shared" si="9"/>
        <v>20.87500000000003</v>
      </c>
      <c r="H95">
        <f t="shared" si="10"/>
        <v>135</v>
      </c>
      <c r="I95">
        <f t="shared" si="13"/>
        <v>-37</v>
      </c>
      <c r="J95">
        <f t="shared" si="11"/>
        <v>20.87500000000003</v>
      </c>
      <c r="K95">
        <f t="shared" si="12"/>
        <v>-12.75</v>
      </c>
      <c r="AA95" s="1"/>
    </row>
    <row r="96" spans="1:11" ht="12.75">
      <c r="A96">
        <v>94</v>
      </c>
      <c r="B96">
        <v>232</v>
      </c>
      <c r="C96">
        <v>70</v>
      </c>
      <c r="D96">
        <v>440</v>
      </c>
      <c r="E96">
        <f t="shared" si="7"/>
        <v>2.32</v>
      </c>
      <c r="F96">
        <f t="shared" si="8"/>
        <v>532.1666666666666</v>
      </c>
      <c r="G96">
        <f t="shared" si="9"/>
        <v>15.874999999999972</v>
      </c>
      <c r="H96">
        <f t="shared" si="10"/>
        <v>135</v>
      </c>
      <c r="I96">
        <f t="shared" si="13"/>
        <v>-20</v>
      </c>
      <c r="J96">
        <f t="shared" si="11"/>
        <v>15.874999999999972</v>
      </c>
      <c r="K96">
        <f t="shared" si="12"/>
        <v>-17.750000000000057</v>
      </c>
    </row>
    <row r="97" spans="1:11" ht="12.75">
      <c r="A97">
        <v>95</v>
      </c>
      <c r="B97">
        <v>235</v>
      </c>
      <c r="C97">
        <v>69</v>
      </c>
      <c r="D97">
        <v>433</v>
      </c>
      <c r="E97">
        <f t="shared" si="7"/>
        <v>2.35</v>
      </c>
      <c r="F97">
        <f t="shared" si="8"/>
        <v>529.8333333333334</v>
      </c>
      <c r="G97">
        <f t="shared" si="9"/>
        <v>14.125000000000028</v>
      </c>
      <c r="H97">
        <f t="shared" si="10"/>
        <v>130.5</v>
      </c>
      <c r="I97">
        <f t="shared" si="13"/>
        <v>-7</v>
      </c>
      <c r="J97">
        <f t="shared" si="11"/>
        <v>14.125000000000028</v>
      </c>
      <c r="K97">
        <f t="shared" si="12"/>
        <v>-19.5</v>
      </c>
    </row>
    <row r="98" spans="1:11" ht="12.75">
      <c r="A98">
        <v>96</v>
      </c>
      <c r="B98">
        <v>237</v>
      </c>
      <c r="C98">
        <v>69</v>
      </c>
      <c r="D98">
        <v>399</v>
      </c>
      <c r="E98">
        <f t="shared" si="7"/>
        <v>2.37</v>
      </c>
      <c r="F98">
        <f t="shared" si="8"/>
        <v>518.5</v>
      </c>
      <c r="G98">
        <f t="shared" si="9"/>
        <v>5.625</v>
      </c>
      <c r="H98">
        <f t="shared" si="10"/>
        <v>130.5</v>
      </c>
      <c r="I98">
        <f t="shared" si="13"/>
        <v>-34</v>
      </c>
      <c r="J98">
        <f t="shared" si="11"/>
        <v>5.625</v>
      </c>
      <c r="K98">
        <f t="shared" si="12"/>
        <v>-28.00000000000003</v>
      </c>
    </row>
    <row r="99" spans="1:14" ht="12.75">
      <c r="A99">
        <v>97</v>
      </c>
      <c r="B99">
        <v>239</v>
      </c>
      <c r="C99">
        <v>68</v>
      </c>
      <c r="D99">
        <v>363</v>
      </c>
      <c r="E99">
        <f t="shared" si="7"/>
        <v>2.39</v>
      </c>
      <c r="F99">
        <f t="shared" si="8"/>
        <v>506.5</v>
      </c>
      <c r="G99">
        <f t="shared" si="9"/>
        <v>-3.375</v>
      </c>
      <c r="H99">
        <f t="shared" si="10"/>
        <v>126</v>
      </c>
      <c r="I99">
        <f t="shared" si="13"/>
        <v>-36</v>
      </c>
      <c r="J99">
        <f t="shared" si="11"/>
        <v>3.375</v>
      </c>
      <c r="K99">
        <f t="shared" si="12"/>
        <v>-37.00000000000003</v>
      </c>
      <c r="N99">
        <f>AVERAGE($D$2,$D$251)</f>
        <v>645.5</v>
      </c>
    </row>
    <row r="100" spans="1:11" ht="12.75">
      <c r="A100">
        <v>98</v>
      </c>
      <c r="B100">
        <v>242</v>
      </c>
      <c r="C100">
        <v>66</v>
      </c>
      <c r="D100">
        <v>330</v>
      </c>
      <c r="E100">
        <f t="shared" si="7"/>
        <v>2.42</v>
      </c>
      <c r="F100">
        <f t="shared" si="8"/>
        <v>495.5</v>
      </c>
      <c r="G100">
        <f t="shared" si="9"/>
        <v>-11.625</v>
      </c>
      <c r="H100">
        <f t="shared" si="10"/>
        <v>117</v>
      </c>
      <c r="I100">
        <f t="shared" si="13"/>
        <v>-33</v>
      </c>
      <c r="J100">
        <f t="shared" si="11"/>
        <v>11.625</v>
      </c>
      <c r="K100">
        <f t="shared" si="12"/>
        <v>-45.25000000000003</v>
      </c>
    </row>
    <row r="101" spans="1:11" ht="12.75">
      <c r="A101">
        <v>99</v>
      </c>
      <c r="B101">
        <v>244</v>
      </c>
      <c r="C101">
        <v>65</v>
      </c>
      <c r="D101">
        <v>309</v>
      </c>
      <c r="E101">
        <f t="shared" si="7"/>
        <v>2.44</v>
      </c>
      <c r="F101">
        <f t="shared" si="8"/>
        <v>488.5</v>
      </c>
      <c r="G101">
        <f t="shared" si="9"/>
        <v>-16.875</v>
      </c>
      <c r="H101">
        <f t="shared" si="10"/>
        <v>112.5</v>
      </c>
      <c r="I101">
        <f t="shared" si="13"/>
        <v>-21</v>
      </c>
      <c r="J101">
        <f t="shared" si="11"/>
        <v>16.875</v>
      </c>
      <c r="K101">
        <f t="shared" si="12"/>
        <v>-50.50000000000003</v>
      </c>
    </row>
    <row r="102" spans="1:11" ht="12.75">
      <c r="A102">
        <v>100</v>
      </c>
      <c r="B102">
        <v>246</v>
      </c>
      <c r="C102">
        <v>64</v>
      </c>
      <c r="D102">
        <v>280</v>
      </c>
      <c r="E102">
        <f t="shared" si="7"/>
        <v>2.46</v>
      </c>
      <c r="F102">
        <f t="shared" si="8"/>
        <v>478.8333333333333</v>
      </c>
      <c r="G102">
        <f t="shared" si="9"/>
        <v>-24.125000000000014</v>
      </c>
      <c r="H102">
        <f t="shared" si="10"/>
        <v>108</v>
      </c>
      <c r="I102">
        <f t="shared" si="13"/>
        <v>-29</v>
      </c>
      <c r="J102">
        <f t="shared" si="11"/>
        <v>24.125000000000014</v>
      </c>
      <c r="K102">
        <f t="shared" si="12"/>
        <v>-57.75000000000004</v>
      </c>
    </row>
    <row r="103" spans="1:11" ht="12.75">
      <c r="A103">
        <v>101</v>
      </c>
      <c r="B103">
        <v>249</v>
      </c>
      <c r="C103">
        <v>62</v>
      </c>
      <c r="D103">
        <v>246</v>
      </c>
      <c r="E103">
        <f t="shared" si="7"/>
        <v>2.49</v>
      </c>
      <c r="F103">
        <f t="shared" si="8"/>
        <v>467.5</v>
      </c>
      <c r="G103">
        <f t="shared" si="9"/>
        <v>-32.625</v>
      </c>
      <c r="H103">
        <f t="shared" si="10"/>
        <v>99</v>
      </c>
      <c r="I103">
        <f t="shared" si="13"/>
        <v>-34</v>
      </c>
      <c r="J103">
        <f t="shared" si="11"/>
        <v>32.625</v>
      </c>
      <c r="K103">
        <f t="shared" si="12"/>
        <v>-66.25000000000003</v>
      </c>
    </row>
    <row r="104" spans="1:11" ht="12.75">
      <c r="A104">
        <v>102</v>
      </c>
      <c r="B104">
        <v>251</v>
      </c>
      <c r="C104">
        <v>60</v>
      </c>
      <c r="D104">
        <v>255</v>
      </c>
      <c r="E104">
        <f t="shared" si="7"/>
        <v>2.51</v>
      </c>
      <c r="F104">
        <f t="shared" si="8"/>
        <v>470.5</v>
      </c>
      <c r="G104">
        <f t="shared" si="9"/>
        <v>-30.375</v>
      </c>
      <c r="H104">
        <f t="shared" si="10"/>
        <v>90</v>
      </c>
      <c r="I104">
        <f t="shared" si="13"/>
        <v>9</v>
      </c>
      <c r="J104">
        <f t="shared" si="11"/>
        <v>30.375</v>
      </c>
      <c r="K104">
        <f t="shared" si="12"/>
        <v>-64.00000000000003</v>
      </c>
    </row>
    <row r="105" spans="1:11" ht="12.75">
      <c r="A105">
        <v>103</v>
      </c>
      <c r="B105">
        <v>254</v>
      </c>
      <c r="C105">
        <v>58</v>
      </c>
      <c r="D105">
        <v>198</v>
      </c>
      <c r="E105">
        <f t="shared" si="7"/>
        <v>2.54</v>
      </c>
      <c r="F105">
        <f t="shared" si="8"/>
        <v>451.5</v>
      </c>
      <c r="G105">
        <f t="shared" si="9"/>
        <v>-44.625</v>
      </c>
      <c r="H105">
        <f t="shared" si="10"/>
        <v>81</v>
      </c>
      <c r="I105">
        <f t="shared" si="13"/>
        <v>-57</v>
      </c>
      <c r="J105">
        <f t="shared" si="11"/>
        <v>44.625</v>
      </c>
      <c r="K105">
        <f t="shared" si="12"/>
        <v>-78.25000000000003</v>
      </c>
    </row>
    <row r="106" spans="1:11" ht="12.75">
      <c r="A106">
        <v>104</v>
      </c>
      <c r="B106">
        <v>256</v>
      </c>
      <c r="C106">
        <v>55</v>
      </c>
      <c r="D106">
        <v>172</v>
      </c>
      <c r="E106">
        <f t="shared" si="7"/>
        <v>2.56</v>
      </c>
      <c r="F106">
        <f t="shared" si="8"/>
        <v>442.8333333333333</v>
      </c>
      <c r="G106">
        <f t="shared" si="9"/>
        <v>-51.125000000000014</v>
      </c>
      <c r="H106">
        <f t="shared" si="10"/>
        <v>67.5</v>
      </c>
      <c r="I106">
        <f t="shared" si="13"/>
        <v>-26</v>
      </c>
      <c r="J106">
        <f t="shared" si="11"/>
        <v>51.125000000000014</v>
      </c>
      <c r="K106">
        <f t="shared" si="12"/>
        <v>-84.75000000000004</v>
      </c>
    </row>
    <row r="107" spans="1:11" ht="12.75">
      <c r="A107">
        <v>105</v>
      </c>
      <c r="B107">
        <v>258</v>
      </c>
      <c r="C107">
        <v>53</v>
      </c>
      <c r="D107">
        <v>126</v>
      </c>
      <c r="E107">
        <f t="shared" si="7"/>
        <v>2.58</v>
      </c>
      <c r="F107">
        <f t="shared" si="8"/>
        <v>427.5</v>
      </c>
      <c r="G107">
        <f t="shared" si="9"/>
        <v>-62.625</v>
      </c>
      <c r="H107">
        <f t="shared" si="10"/>
        <v>58.5</v>
      </c>
      <c r="I107">
        <f t="shared" si="13"/>
        <v>-46</v>
      </c>
      <c r="J107">
        <f t="shared" si="11"/>
        <v>62.625</v>
      </c>
      <c r="K107">
        <f t="shared" si="12"/>
        <v>-96.25000000000003</v>
      </c>
    </row>
    <row r="108" spans="1:11" ht="12.75">
      <c r="A108">
        <v>106</v>
      </c>
      <c r="B108">
        <v>261</v>
      </c>
      <c r="C108">
        <v>50</v>
      </c>
      <c r="D108">
        <v>134</v>
      </c>
      <c r="E108">
        <f t="shared" si="7"/>
        <v>2.61</v>
      </c>
      <c r="F108">
        <f t="shared" si="8"/>
        <v>430.1666666666667</v>
      </c>
      <c r="G108">
        <f t="shared" si="9"/>
        <v>-60.624999999999986</v>
      </c>
      <c r="H108">
        <f t="shared" si="10"/>
        <v>45</v>
      </c>
      <c r="I108">
        <f t="shared" si="13"/>
        <v>8</v>
      </c>
      <c r="J108">
        <f t="shared" si="11"/>
        <v>60.624999999999986</v>
      </c>
      <c r="K108">
        <f t="shared" si="12"/>
        <v>-94.25000000000001</v>
      </c>
    </row>
    <row r="109" spans="1:11" ht="12.75">
      <c r="A109">
        <v>107</v>
      </c>
      <c r="B109">
        <v>263</v>
      </c>
      <c r="C109">
        <v>47</v>
      </c>
      <c r="D109">
        <v>153</v>
      </c>
      <c r="E109">
        <f t="shared" si="7"/>
        <v>2.63</v>
      </c>
      <c r="F109">
        <f t="shared" si="8"/>
        <v>436.5</v>
      </c>
      <c r="G109">
        <f t="shared" si="9"/>
        <v>-55.875</v>
      </c>
      <c r="H109">
        <f t="shared" si="10"/>
        <v>31.5</v>
      </c>
      <c r="I109">
        <f t="shared" si="13"/>
        <v>19</v>
      </c>
      <c r="J109">
        <f t="shared" si="11"/>
        <v>55.875</v>
      </c>
      <c r="K109">
        <f t="shared" si="12"/>
        <v>-89.50000000000003</v>
      </c>
    </row>
    <row r="110" spans="1:11" ht="12.75">
      <c r="A110">
        <v>108</v>
      </c>
      <c r="B110">
        <v>265</v>
      </c>
      <c r="C110">
        <v>44</v>
      </c>
      <c r="D110">
        <v>124</v>
      </c>
      <c r="E110">
        <f t="shared" si="7"/>
        <v>2.65</v>
      </c>
      <c r="F110">
        <f t="shared" si="8"/>
        <v>426.8333333333333</v>
      </c>
      <c r="G110">
        <f t="shared" si="9"/>
        <v>-63.125000000000014</v>
      </c>
      <c r="H110">
        <f t="shared" si="10"/>
        <v>18</v>
      </c>
      <c r="I110">
        <f t="shared" si="13"/>
        <v>-29</v>
      </c>
      <c r="J110">
        <f t="shared" si="11"/>
        <v>63.125000000000014</v>
      </c>
      <c r="K110">
        <f t="shared" si="12"/>
        <v>-96.75000000000004</v>
      </c>
    </row>
    <row r="111" spans="1:11" ht="12.75">
      <c r="A111" s="8">
        <v>109</v>
      </c>
      <c r="B111" s="8">
        <v>268</v>
      </c>
      <c r="C111" s="8">
        <v>42</v>
      </c>
      <c r="D111" s="8">
        <v>105</v>
      </c>
      <c r="E111" s="8">
        <f t="shared" si="7"/>
        <v>2.68</v>
      </c>
      <c r="F111" s="8">
        <f t="shared" si="8"/>
        <v>420.5</v>
      </c>
      <c r="G111" s="8">
        <f t="shared" si="9"/>
        <v>-67.875</v>
      </c>
      <c r="H111" s="8">
        <f t="shared" si="10"/>
        <v>9</v>
      </c>
      <c r="I111" s="8">
        <f t="shared" si="13"/>
        <v>-19</v>
      </c>
      <c r="J111" s="8">
        <f t="shared" si="11"/>
        <v>67.875</v>
      </c>
      <c r="K111">
        <f t="shared" si="12"/>
        <v>-101.50000000000003</v>
      </c>
    </row>
    <row r="112" spans="1:11" ht="12.75">
      <c r="A112" s="8">
        <v>110</v>
      </c>
      <c r="B112" s="8">
        <v>270</v>
      </c>
      <c r="C112" s="8">
        <v>38</v>
      </c>
      <c r="D112" s="8">
        <v>100</v>
      </c>
      <c r="E112" s="8">
        <f t="shared" si="7"/>
        <v>2.7</v>
      </c>
      <c r="F112" s="8">
        <f t="shared" si="8"/>
        <v>418.8333333333333</v>
      </c>
      <c r="G112" s="8">
        <f t="shared" si="9"/>
        <v>-69.12500000000001</v>
      </c>
      <c r="H112" s="8">
        <f t="shared" si="10"/>
        <v>-9</v>
      </c>
      <c r="I112" s="8">
        <f t="shared" si="13"/>
        <v>-5</v>
      </c>
      <c r="J112" s="8">
        <f t="shared" si="11"/>
        <v>69.12500000000001</v>
      </c>
      <c r="K112">
        <f t="shared" si="12"/>
        <v>-102.75000000000004</v>
      </c>
    </row>
    <row r="113" spans="1:11" ht="12.75">
      <c r="A113">
        <v>111</v>
      </c>
      <c r="B113">
        <v>272</v>
      </c>
      <c r="C113">
        <v>35</v>
      </c>
      <c r="D113">
        <v>108</v>
      </c>
      <c r="E113">
        <f t="shared" si="7"/>
        <v>2.72</v>
      </c>
      <c r="F113">
        <f t="shared" si="8"/>
        <v>421.5</v>
      </c>
      <c r="G113">
        <f t="shared" si="9"/>
        <v>-67.125</v>
      </c>
      <c r="H113">
        <f t="shared" si="10"/>
        <v>-22.5</v>
      </c>
      <c r="I113">
        <f t="shared" si="13"/>
        <v>8</v>
      </c>
      <c r="J113">
        <f t="shared" si="11"/>
        <v>67.125</v>
      </c>
      <c r="K113">
        <f t="shared" si="12"/>
        <v>-100.75000000000003</v>
      </c>
    </row>
    <row r="114" spans="1:11" ht="12.75">
      <c r="A114">
        <v>112</v>
      </c>
      <c r="B114">
        <v>275</v>
      </c>
      <c r="C114">
        <v>33</v>
      </c>
      <c r="D114">
        <v>150</v>
      </c>
      <c r="E114">
        <f t="shared" si="7"/>
        <v>2.75</v>
      </c>
      <c r="F114">
        <f t="shared" si="8"/>
        <v>435.5</v>
      </c>
      <c r="G114">
        <f t="shared" si="9"/>
        <v>-56.625</v>
      </c>
      <c r="H114">
        <f t="shared" si="10"/>
        <v>-31.5</v>
      </c>
      <c r="I114">
        <f t="shared" si="13"/>
        <v>42</v>
      </c>
      <c r="J114">
        <f t="shared" si="11"/>
        <v>56.625</v>
      </c>
      <c r="K114">
        <f t="shared" si="12"/>
        <v>-90.25000000000003</v>
      </c>
    </row>
    <row r="115" spans="1:11" ht="12.75">
      <c r="A115">
        <v>113</v>
      </c>
      <c r="B115">
        <v>277</v>
      </c>
      <c r="C115">
        <v>30</v>
      </c>
      <c r="D115">
        <v>115</v>
      </c>
      <c r="E115">
        <f t="shared" si="7"/>
        <v>2.77</v>
      </c>
      <c r="F115">
        <f t="shared" si="8"/>
        <v>423.8333333333333</v>
      </c>
      <c r="G115">
        <f t="shared" si="9"/>
        <v>-65.37500000000001</v>
      </c>
      <c r="H115">
        <f t="shared" si="10"/>
        <v>-45</v>
      </c>
      <c r="I115">
        <f t="shared" si="13"/>
        <v>-35</v>
      </c>
      <c r="J115">
        <f t="shared" si="11"/>
        <v>65.37500000000001</v>
      </c>
      <c r="K115">
        <f t="shared" si="12"/>
        <v>-99.00000000000004</v>
      </c>
    </row>
    <row r="116" spans="1:11" ht="12.75">
      <c r="A116">
        <v>114</v>
      </c>
      <c r="B116">
        <v>279</v>
      </c>
      <c r="C116">
        <v>27</v>
      </c>
      <c r="D116">
        <v>219</v>
      </c>
      <c r="E116">
        <f t="shared" si="7"/>
        <v>2.79</v>
      </c>
      <c r="F116">
        <f t="shared" si="8"/>
        <v>458.5</v>
      </c>
      <c r="G116">
        <f t="shared" si="9"/>
        <v>-39.375</v>
      </c>
      <c r="H116">
        <f t="shared" si="10"/>
        <v>-58.5</v>
      </c>
      <c r="I116">
        <f t="shared" si="13"/>
        <v>104</v>
      </c>
      <c r="J116">
        <f t="shared" si="11"/>
        <v>39.375</v>
      </c>
      <c r="K116">
        <f t="shared" si="12"/>
        <v>-73.00000000000003</v>
      </c>
    </row>
    <row r="117" spans="1:11" ht="12.75">
      <c r="A117">
        <v>115</v>
      </c>
      <c r="B117">
        <v>282</v>
      </c>
      <c r="C117">
        <v>25</v>
      </c>
      <c r="D117">
        <v>256</v>
      </c>
      <c r="E117">
        <f t="shared" si="7"/>
        <v>2.82</v>
      </c>
      <c r="F117">
        <f t="shared" si="8"/>
        <v>470.8333333333333</v>
      </c>
      <c r="G117">
        <f t="shared" si="9"/>
        <v>-30.125000000000014</v>
      </c>
      <c r="H117">
        <f t="shared" si="10"/>
        <v>-67.5</v>
      </c>
      <c r="I117">
        <f t="shared" si="13"/>
        <v>37</v>
      </c>
      <c r="J117">
        <f t="shared" si="11"/>
        <v>30.125000000000014</v>
      </c>
      <c r="K117">
        <f t="shared" si="12"/>
        <v>-63.75000000000004</v>
      </c>
    </row>
    <row r="118" spans="1:11" ht="12.75">
      <c r="A118">
        <v>116</v>
      </c>
      <c r="B118">
        <v>284</v>
      </c>
      <c r="C118">
        <v>23</v>
      </c>
      <c r="D118">
        <v>282</v>
      </c>
      <c r="E118">
        <f t="shared" si="7"/>
        <v>2.84</v>
      </c>
      <c r="F118">
        <f t="shared" si="8"/>
        <v>479.5</v>
      </c>
      <c r="G118">
        <f t="shared" si="9"/>
        <v>-23.625</v>
      </c>
      <c r="H118">
        <f t="shared" si="10"/>
        <v>-76.5</v>
      </c>
      <c r="I118">
        <f t="shared" si="13"/>
        <v>26</v>
      </c>
      <c r="J118">
        <f t="shared" si="11"/>
        <v>23.625</v>
      </c>
      <c r="K118">
        <f t="shared" si="12"/>
        <v>-57.25000000000003</v>
      </c>
    </row>
    <row r="119" spans="1:11" ht="12.75">
      <c r="A119">
        <v>117</v>
      </c>
      <c r="B119">
        <v>286</v>
      </c>
      <c r="C119">
        <v>22</v>
      </c>
      <c r="D119">
        <v>275</v>
      </c>
      <c r="E119">
        <f t="shared" si="7"/>
        <v>2.86</v>
      </c>
      <c r="F119">
        <f t="shared" si="8"/>
        <v>477.1666666666667</v>
      </c>
      <c r="G119">
        <f t="shared" si="9"/>
        <v>-25.374999999999986</v>
      </c>
      <c r="H119">
        <f t="shared" si="10"/>
        <v>-81</v>
      </c>
      <c r="I119">
        <f t="shared" si="13"/>
        <v>-7</v>
      </c>
      <c r="J119">
        <f t="shared" si="11"/>
        <v>25.374999999999986</v>
      </c>
      <c r="K119">
        <f t="shared" si="12"/>
        <v>-59.000000000000014</v>
      </c>
    </row>
    <row r="120" spans="1:11" ht="12.75">
      <c r="A120">
        <v>118</v>
      </c>
      <c r="B120">
        <v>289</v>
      </c>
      <c r="C120">
        <v>20</v>
      </c>
      <c r="D120">
        <v>288</v>
      </c>
      <c r="E120">
        <f t="shared" si="7"/>
        <v>2.89</v>
      </c>
      <c r="F120">
        <f t="shared" si="8"/>
        <v>481.5</v>
      </c>
      <c r="G120">
        <f t="shared" si="9"/>
        <v>-22.125</v>
      </c>
      <c r="H120">
        <f t="shared" si="10"/>
        <v>-90</v>
      </c>
      <c r="I120">
        <f t="shared" si="13"/>
        <v>13</v>
      </c>
      <c r="J120">
        <f t="shared" si="11"/>
        <v>22.125</v>
      </c>
      <c r="K120">
        <f t="shared" si="12"/>
        <v>-55.75000000000003</v>
      </c>
    </row>
    <row r="121" spans="1:11" ht="12.75">
      <c r="A121">
        <v>119</v>
      </c>
      <c r="B121">
        <v>291</v>
      </c>
      <c r="C121">
        <v>18</v>
      </c>
      <c r="D121">
        <v>394</v>
      </c>
      <c r="E121">
        <f t="shared" si="7"/>
        <v>2.91</v>
      </c>
      <c r="F121">
        <f t="shared" si="8"/>
        <v>516.8333333333334</v>
      </c>
      <c r="G121">
        <f t="shared" si="9"/>
        <v>4.375000000000028</v>
      </c>
      <c r="H121">
        <f t="shared" si="10"/>
        <v>-99</v>
      </c>
      <c r="I121">
        <f t="shared" si="13"/>
        <v>106</v>
      </c>
      <c r="J121">
        <f t="shared" si="11"/>
        <v>4.375000000000028</v>
      </c>
      <c r="K121">
        <f t="shared" si="12"/>
        <v>-29.25</v>
      </c>
    </row>
    <row r="122" spans="1:11" ht="12.75">
      <c r="A122">
        <v>120</v>
      </c>
      <c r="B122">
        <v>294</v>
      </c>
      <c r="C122">
        <v>18</v>
      </c>
      <c r="D122">
        <v>408</v>
      </c>
      <c r="E122">
        <f t="shared" si="7"/>
        <v>2.94</v>
      </c>
      <c r="F122">
        <f t="shared" si="8"/>
        <v>521.5</v>
      </c>
      <c r="G122">
        <f t="shared" si="9"/>
        <v>7.875</v>
      </c>
      <c r="H122">
        <f t="shared" si="10"/>
        <v>-99</v>
      </c>
      <c r="I122">
        <f t="shared" si="13"/>
        <v>14</v>
      </c>
      <c r="J122">
        <f t="shared" si="11"/>
        <v>7.875</v>
      </c>
      <c r="K122">
        <f t="shared" si="12"/>
        <v>-25.75000000000003</v>
      </c>
    </row>
    <row r="123" spans="1:11" ht="12.75">
      <c r="A123">
        <v>121</v>
      </c>
      <c r="B123">
        <v>296</v>
      </c>
      <c r="C123">
        <v>17</v>
      </c>
      <c r="D123">
        <v>426</v>
      </c>
      <c r="E123">
        <f t="shared" si="7"/>
        <v>2.96</v>
      </c>
      <c r="F123">
        <f t="shared" si="8"/>
        <v>527.5</v>
      </c>
      <c r="G123">
        <f t="shared" si="9"/>
        <v>12.375</v>
      </c>
      <c r="H123">
        <f t="shared" si="10"/>
        <v>-103.5</v>
      </c>
      <c r="I123">
        <f t="shared" si="13"/>
        <v>18</v>
      </c>
      <c r="J123">
        <f t="shared" si="11"/>
        <v>12.375</v>
      </c>
      <c r="K123">
        <f t="shared" si="12"/>
        <v>-21.25000000000003</v>
      </c>
    </row>
    <row r="124" spans="1:11" ht="12.75">
      <c r="A124">
        <v>122</v>
      </c>
      <c r="B124">
        <v>298</v>
      </c>
      <c r="C124">
        <v>16</v>
      </c>
      <c r="D124">
        <v>438</v>
      </c>
      <c r="E124">
        <f t="shared" si="7"/>
        <v>2.98</v>
      </c>
      <c r="F124">
        <f t="shared" si="8"/>
        <v>531.5</v>
      </c>
      <c r="G124">
        <f t="shared" si="9"/>
        <v>15.375</v>
      </c>
      <c r="H124">
        <f t="shared" si="10"/>
        <v>-108</v>
      </c>
      <c r="I124">
        <f t="shared" si="13"/>
        <v>12</v>
      </c>
      <c r="J124">
        <f t="shared" si="11"/>
        <v>15.375</v>
      </c>
      <c r="K124">
        <f t="shared" si="12"/>
        <v>-18.25000000000003</v>
      </c>
    </row>
    <row r="125" spans="1:11" ht="12.75">
      <c r="A125">
        <v>123</v>
      </c>
      <c r="B125">
        <v>301</v>
      </c>
      <c r="C125">
        <v>16</v>
      </c>
      <c r="D125">
        <v>505</v>
      </c>
      <c r="E125">
        <f t="shared" si="7"/>
        <v>3.01</v>
      </c>
      <c r="F125">
        <f t="shared" si="8"/>
        <v>553.8333333333334</v>
      </c>
      <c r="G125">
        <f t="shared" si="9"/>
        <v>32.12500000000003</v>
      </c>
      <c r="H125">
        <f t="shared" si="10"/>
        <v>-108</v>
      </c>
      <c r="I125">
        <f t="shared" si="13"/>
        <v>67</v>
      </c>
      <c r="J125">
        <f t="shared" si="11"/>
        <v>32.12500000000003</v>
      </c>
      <c r="K125" s="10">
        <f t="shared" si="12"/>
        <v>-1.5</v>
      </c>
    </row>
    <row r="126" spans="1:11" ht="12.75">
      <c r="A126">
        <v>124</v>
      </c>
      <c r="B126">
        <v>303</v>
      </c>
      <c r="C126">
        <v>16</v>
      </c>
      <c r="D126">
        <v>528</v>
      </c>
      <c r="E126">
        <f t="shared" si="7"/>
        <v>3.03</v>
      </c>
      <c r="F126">
        <f t="shared" si="8"/>
        <v>561.5</v>
      </c>
      <c r="G126">
        <f t="shared" si="9"/>
        <v>37.875</v>
      </c>
      <c r="H126">
        <f t="shared" si="10"/>
        <v>-108</v>
      </c>
      <c r="I126">
        <f t="shared" si="13"/>
        <v>23</v>
      </c>
      <c r="J126">
        <f t="shared" si="11"/>
        <v>37.875</v>
      </c>
      <c r="K126">
        <f t="shared" si="12"/>
        <v>4.249999999999972</v>
      </c>
    </row>
    <row r="127" spans="1:11" ht="12.75">
      <c r="A127">
        <v>125</v>
      </c>
      <c r="B127">
        <v>305</v>
      </c>
      <c r="C127">
        <v>16</v>
      </c>
      <c r="D127">
        <v>536</v>
      </c>
      <c r="E127">
        <f t="shared" si="7"/>
        <v>3.05</v>
      </c>
      <c r="F127">
        <f t="shared" si="8"/>
        <v>564.1666666666666</v>
      </c>
      <c r="G127">
        <f t="shared" si="9"/>
        <v>39.87499999999997</v>
      </c>
      <c r="H127">
        <f t="shared" si="10"/>
        <v>-108</v>
      </c>
      <c r="I127">
        <f t="shared" si="13"/>
        <v>8</v>
      </c>
      <c r="J127">
        <f t="shared" si="11"/>
        <v>39.87499999999997</v>
      </c>
      <c r="K127">
        <f t="shared" si="12"/>
        <v>6.249999999999943</v>
      </c>
    </row>
    <row r="128" spans="1:11" ht="12.75">
      <c r="A128">
        <v>126</v>
      </c>
      <c r="B128">
        <v>308</v>
      </c>
      <c r="C128">
        <v>16</v>
      </c>
      <c r="D128">
        <v>584</v>
      </c>
      <c r="E128">
        <f t="shared" si="7"/>
        <v>3.08</v>
      </c>
      <c r="F128">
        <f t="shared" si="8"/>
        <v>580.1666666666666</v>
      </c>
      <c r="G128">
        <f t="shared" si="9"/>
        <v>51.87499999999997</v>
      </c>
      <c r="H128">
        <f t="shared" si="10"/>
        <v>-108</v>
      </c>
      <c r="I128">
        <f t="shared" si="13"/>
        <v>48</v>
      </c>
      <c r="J128">
        <f t="shared" si="11"/>
        <v>51.87499999999997</v>
      </c>
      <c r="K128">
        <f t="shared" si="12"/>
        <v>18.249999999999943</v>
      </c>
    </row>
    <row r="129" spans="1:11" ht="12.75">
      <c r="A129">
        <v>127</v>
      </c>
      <c r="B129">
        <v>310</v>
      </c>
      <c r="C129">
        <v>17</v>
      </c>
      <c r="D129">
        <v>617</v>
      </c>
      <c r="E129">
        <f t="shared" si="7"/>
        <v>3.1</v>
      </c>
      <c r="F129">
        <f t="shared" si="8"/>
        <v>591.1666666666666</v>
      </c>
      <c r="G129">
        <f t="shared" si="9"/>
        <v>60.12499999999997</v>
      </c>
      <c r="H129">
        <f t="shared" si="10"/>
        <v>-103.5</v>
      </c>
      <c r="I129">
        <f t="shared" si="13"/>
        <v>33</v>
      </c>
      <c r="J129">
        <f t="shared" si="11"/>
        <v>60.12499999999997</v>
      </c>
      <c r="K129">
        <f t="shared" si="12"/>
        <v>26.499999999999943</v>
      </c>
    </row>
    <row r="130" spans="1:11" ht="12.75">
      <c r="A130">
        <v>128</v>
      </c>
      <c r="B130">
        <v>312</v>
      </c>
      <c r="C130">
        <v>18</v>
      </c>
      <c r="D130">
        <v>633</v>
      </c>
      <c r="E130">
        <f t="shared" si="7"/>
        <v>3.12</v>
      </c>
      <c r="F130">
        <f t="shared" si="8"/>
        <v>596.5</v>
      </c>
      <c r="G130">
        <f t="shared" si="9"/>
        <v>64.125</v>
      </c>
      <c r="H130">
        <f t="shared" si="10"/>
        <v>-99</v>
      </c>
      <c r="I130">
        <f t="shared" si="13"/>
        <v>16</v>
      </c>
      <c r="J130">
        <f t="shared" si="11"/>
        <v>64.125</v>
      </c>
      <c r="K130">
        <f t="shared" si="12"/>
        <v>30.49999999999997</v>
      </c>
    </row>
    <row r="131" spans="1:11" ht="12.75">
      <c r="A131">
        <v>129</v>
      </c>
      <c r="B131">
        <v>315</v>
      </c>
      <c r="C131">
        <v>18</v>
      </c>
      <c r="D131">
        <v>669</v>
      </c>
      <c r="E131">
        <f aca="true" t="shared" si="14" ref="E131:E194">B131*10/1000</f>
        <v>3.15</v>
      </c>
      <c r="F131">
        <f aca="true" t="shared" si="15" ref="F131:F194">(AVERAGE($D$2,$D$251)+D131+511)/3</f>
        <v>608.5</v>
      </c>
      <c r="G131">
        <f aca="true" t="shared" si="16" ref="G131:G194">3/4*(F131-511)</f>
        <v>73.125</v>
      </c>
      <c r="H131">
        <f aca="true" t="shared" si="17" ref="H131:H194">C131*4.5-180</f>
        <v>-99</v>
      </c>
      <c r="I131">
        <f t="shared" si="13"/>
        <v>36</v>
      </c>
      <c r="J131">
        <f aca="true" t="shared" si="18" ref="J131:J194">ABS(G131)</f>
        <v>73.125</v>
      </c>
      <c r="K131">
        <f aca="true" t="shared" si="19" ref="K131:K194">G131-$G$2</f>
        <v>39.49999999999997</v>
      </c>
    </row>
    <row r="132" spans="1:11" ht="12.75">
      <c r="A132">
        <v>130</v>
      </c>
      <c r="B132">
        <v>317</v>
      </c>
      <c r="C132">
        <v>20</v>
      </c>
      <c r="D132">
        <v>700</v>
      </c>
      <c r="E132">
        <f t="shared" si="14"/>
        <v>3.17</v>
      </c>
      <c r="F132">
        <f t="shared" si="15"/>
        <v>618.8333333333334</v>
      </c>
      <c r="G132">
        <f t="shared" si="16"/>
        <v>80.87500000000003</v>
      </c>
      <c r="H132">
        <f t="shared" si="17"/>
        <v>-90</v>
      </c>
      <c r="I132">
        <f aca="true" t="shared" si="20" ref="I132:I195">D132-D131</f>
        <v>31</v>
      </c>
      <c r="J132">
        <f t="shared" si="18"/>
        <v>80.87500000000003</v>
      </c>
      <c r="K132">
        <f t="shared" si="19"/>
        <v>47.25</v>
      </c>
    </row>
    <row r="133" spans="1:11" ht="12.75">
      <c r="A133">
        <v>131</v>
      </c>
      <c r="B133">
        <v>319</v>
      </c>
      <c r="C133">
        <v>22</v>
      </c>
      <c r="D133">
        <v>699</v>
      </c>
      <c r="E133">
        <f t="shared" si="14"/>
        <v>3.19</v>
      </c>
      <c r="F133">
        <f t="shared" si="15"/>
        <v>618.5</v>
      </c>
      <c r="G133">
        <f t="shared" si="16"/>
        <v>80.625</v>
      </c>
      <c r="H133">
        <f t="shared" si="17"/>
        <v>-81</v>
      </c>
      <c r="I133">
        <f t="shared" si="20"/>
        <v>-1</v>
      </c>
      <c r="J133">
        <f t="shared" si="18"/>
        <v>80.625</v>
      </c>
      <c r="K133">
        <f t="shared" si="19"/>
        <v>46.99999999999997</v>
      </c>
    </row>
    <row r="134" spans="1:24" ht="12.75">
      <c r="A134">
        <v>132</v>
      </c>
      <c r="B134">
        <v>322</v>
      </c>
      <c r="C134">
        <v>23</v>
      </c>
      <c r="D134">
        <v>761</v>
      </c>
      <c r="E134">
        <f t="shared" si="14"/>
        <v>3.22</v>
      </c>
      <c r="F134">
        <f t="shared" si="15"/>
        <v>639.1666666666666</v>
      </c>
      <c r="G134">
        <f t="shared" si="16"/>
        <v>96.12499999999997</v>
      </c>
      <c r="H134">
        <f t="shared" si="17"/>
        <v>-76.5</v>
      </c>
      <c r="I134">
        <f t="shared" si="20"/>
        <v>62</v>
      </c>
      <c r="J134">
        <f t="shared" si="18"/>
        <v>96.12499999999997</v>
      </c>
      <c r="K134">
        <f t="shared" si="19"/>
        <v>62.49999999999994</v>
      </c>
      <c r="W134" s="7" t="s">
        <v>26</v>
      </c>
      <c r="X134" s="7" t="s">
        <v>27</v>
      </c>
    </row>
    <row r="135" spans="1:25" ht="12.75">
      <c r="A135">
        <v>133</v>
      </c>
      <c r="B135">
        <v>324</v>
      </c>
      <c r="C135">
        <v>25</v>
      </c>
      <c r="D135">
        <v>773</v>
      </c>
      <c r="E135">
        <f t="shared" si="14"/>
        <v>3.24</v>
      </c>
      <c r="F135">
        <f t="shared" si="15"/>
        <v>643.1666666666666</v>
      </c>
      <c r="G135">
        <f t="shared" si="16"/>
        <v>99.12499999999997</v>
      </c>
      <c r="H135">
        <f t="shared" si="17"/>
        <v>-67.5</v>
      </c>
      <c r="I135">
        <f t="shared" si="20"/>
        <v>12</v>
      </c>
      <c r="J135">
        <f t="shared" si="18"/>
        <v>99.12499999999997</v>
      </c>
      <c r="K135">
        <f t="shared" si="19"/>
        <v>65.49999999999994</v>
      </c>
      <c r="W135">
        <v>1</v>
      </c>
      <c r="X135">
        <v>150</v>
      </c>
      <c r="Y135">
        <f>X135/X136</f>
        <v>1.1627906976744187</v>
      </c>
    </row>
    <row r="136" spans="1:25" ht="12.75">
      <c r="A136">
        <v>134</v>
      </c>
      <c r="B136">
        <v>327</v>
      </c>
      <c r="C136">
        <v>27</v>
      </c>
      <c r="D136">
        <v>825</v>
      </c>
      <c r="E136">
        <f t="shared" si="14"/>
        <v>3.27</v>
      </c>
      <c r="F136">
        <f t="shared" si="15"/>
        <v>660.5</v>
      </c>
      <c r="G136">
        <f t="shared" si="16"/>
        <v>112.125</v>
      </c>
      <c r="H136">
        <f t="shared" si="17"/>
        <v>-58.5</v>
      </c>
      <c r="I136">
        <f t="shared" si="20"/>
        <v>52</v>
      </c>
      <c r="J136">
        <f t="shared" si="18"/>
        <v>112.125</v>
      </c>
      <c r="K136">
        <f t="shared" si="19"/>
        <v>78.49999999999997</v>
      </c>
      <c r="W136">
        <v>2</v>
      </c>
      <c r="X136">
        <v>129</v>
      </c>
      <c r="Y136">
        <f aca="true" t="shared" si="21" ref="Y136:Y143">X136/X137</f>
        <v>1.1120689655172413</v>
      </c>
    </row>
    <row r="137" spans="1:25" ht="12.75">
      <c r="A137">
        <v>135</v>
      </c>
      <c r="B137">
        <v>329</v>
      </c>
      <c r="C137">
        <v>30</v>
      </c>
      <c r="D137">
        <v>836</v>
      </c>
      <c r="E137">
        <f t="shared" si="14"/>
        <v>3.29</v>
      </c>
      <c r="F137">
        <f t="shared" si="15"/>
        <v>664.1666666666666</v>
      </c>
      <c r="G137">
        <f t="shared" si="16"/>
        <v>114.87499999999997</v>
      </c>
      <c r="H137">
        <f t="shared" si="17"/>
        <v>-45</v>
      </c>
      <c r="I137">
        <f t="shared" si="20"/>
        <v>11</v>
      </c>
      <c r="J137">
        <f t="shared" si="18"/>
        <v>114.87499999999997</v>
      </c>
      <c r="K137">
        <f t="shared" si="19"/>
        <v>81.24999999999994</v>
      </c>
      <c r="W137">
        <v>3</v>
      </c>
      <c r="X137">
        <v>116</v>
      </c>
      <c r="Y137">
        <f t="shared" si="21"/>
        <v>1.0740740740740742</v>
      </c>
    </row>
    <row r="138" spans="1:25" ht="12.75">
      <c r="A138">
        <v>136</v>
      </c>
      <c r="B138">
        <v>331</v>
      </c>
      <c r="C138">
        <v>32</v>
      </c>
      <c r="D138">
        <v>854</v>
      </c>
      <c r="E138">
        <f t="shared" si="14"/>
        <v>3.31</v>
      </c>
      <c r="F138">
        <f t="shared" si="15"/>
        <v>670.1666666666666</v>
      </c>
      <c r="G138">
        <f t="shared" si="16"/>
        <v>119.37499999999997</v>
      </c>
      <c r="H138">
        <f t="shared" si="17"/>
        <v>-36</v>
      </c>
      <c r="I138">
        <f t="shared" si="20"/>
        <v>18</v>
      </c>
      <c r="J138">
        <f t="shared" si="18"/>
        <v>119.37499999999997</v>
      </c>
      <c r="K138">
        <f t="shared" si="19"/>
        <v>85.74999999999994</v>
      </c>
      <c r="W138">
        <v>4</v>
      </c>
      <c r="X138">
        <v>108</v>
      </c>
      <c r="Y138">
        <f t="shared" si="21"/>
        <v>1.2272727272727273</v>
      </c>
    </row>
    <row r="139" spans="1:25" ht="12.75">
      <c r="A139">
        <v>137</v>
      </c>
      <c r="B139">
        <v>334</v>
      </c>
      <c r="C139">
        <v>34</v>
      </c>
      <c r="D139">
        <v>891</v>
      </c>
      <c r="E139">
        <f t="shared" si="14"/>
        <v>3.34</v>
      </c>
      <c r="F139">
        <f t="shared" si="15"/>
        <v>682.5</v>
      </c>
      <c r="G139">
        <f t="shared" si="16"/>
        <v>128.625</v>
      </c>
      <c r="H139">
        <f t="shared" si="17"/>
        <v>-27</v>
      </c>
      <c r="I139">
        <f t="shared" si="20"/>
        <v>37</v>
      </c>
      <c r="J139">
        <f t="shared" si="18"/>
        <v>128.625</v>
      </c>
      <c r="K139">
        <f t="shared" si="19"/>
        <v>94.99999999999997</v>
      </c>
      <c r="W139">
        <v>5</v>
      </c>
      <c r="X139">
        <v>88</v>
      </c>
      <c r="Y139">
        <f t="shared" si="21"/>
        <v>1.0864197530864197</v>
      </c>
    </row>
    <row r="140" spans="1:25" ht="12.75">
      <c r="A140">
        <v>138</v>
      </c>
      <c r="B140">
        <v>336</v>
      </c>
      <c r="C140">
        <v>38</v>
      </c>
      <c r="D140">
        <v>900</v>
      </c>
      <c r="E140">
        <f t="shared" si="14"/>
        <v>3.36</v>
      </c>
      <c r="F140">
        <f t="shared" si="15"/>
        <v>685.5</v>
      </c>
      <c r="G140">
        <f t="shared" si="16"/>
        <v>130.875</v>
      </c>
      <c r="H140">
        <f t="shared" si="17"/>
        <v>-9</v>
      </c>
      <c r="I140">
        <f t="shared" si="20"/>
        <v>9</v>
      </c>
      <c r="J140">
        <f t="shared" si="18"/>
        <v>130.875</v>
      </c>
      <c r="K140">
        <f t="shared" si="19"/>
        <v>97.24999999999997</v>
      </c>
      <c r="W140">
        <v>6</v>
      </c>
      <c r="X140">
        <v>81</v>
      </c>
      <c r="Y140">
        <f t="shared" si="21"/>
        <v>1.051948051948052</v>
      </c>
    </row>
    <row r="141" spans="1:25" ht="12.75">
      <c r="A141" s="8">
        <v>139</v>
      </c>
      <c r="B141" s="8">
        <v>338</v>
      </c>
      <c r="C141" s="8">
        <v>40</v>
      </c>
      <c r="D141" s="8">
        <v>862</v>
      </c>
      <c r="E141" s="8">
        <f t="shared" si="14"/>
        <v>3.38</v>
      </c>
      <c r="F141" s="8">
        <f t="shared" si="15"/>
        <v>672.8333333333334</v>
      </c>
      <c r="G141" s="8">
        <f t="shared" si="16"/>
        <v>121.37500000000003</v>
      </c>
      <c r="H141" s="8">
        <f t="shared" si="17"/>
        <v>0</v>
      </c>
      <c r="I141" s="8">
        <f t="shared" si="20"/>
        <v>-38</v>
      </c>
      <c r="J141" s="8">
        <f t="shared" si="18"/>
        <v>121.37500000000003</v>
      </c>
      <c r="K141">
        <f t="shared" si="19"/>
        <v>87.75</v>
      </c>
      <c r="W141">
        <v>7</v>
      </c>
      <c r="X141">
        <v>77</v>
      </c>
      <c r="Y141">
        <f t="shared" si="21"/>
        <v>1.1666666666666667</v>
      </c>
    </row>
    <row r="142" spans="1:25" ht="12.75">
      <c r="A142">
        <v>140</v>
      </c>
      <c r="B142">
        <v>341</v>
      </c>
      <c r="C142">
        <v>43</v>
      </c>
      <c r="D142">
        <v>888</v>
      </c>
      <c r="E142">
        <f t="shared" si="14"/>
        <v>3.41</v>
      </c>
      <c r="F142">
        <f t="shared" si="15"/>
        <v>681.5</v>
      </c>
      <c r="G142">
        <f t="shared" si="16"/>
        <v>127.875</v>
      </c>
      <c r="H142">
        <f t="shared" si="17"/>
        <v>13.5</v>
      </c>
      <c r="I142">
        <f t="shared" si="20"/>
        <v>26</v>
      </c>
      <c r="J142">
        <f t="shared" si="18"/>
        <v>127.875</v>
      </c>
      <c r="K142">
        <f t="shared" si="19"/>
        <v>94.24999999999997</v>
      </c>
      <c r="W142">
        <v>8</v>
      </c>
      <c r="X142">
        <v>66</v>
      </c>
      <c r="Y142">
        <f t="shared" si="21"/>
        <v>1.11864406779661</v>
      </c>
    </row>
    <row r="143" spans="1:24" ht="12.75">
      <c r="A143">
        <v>141</v>
      </c>
      <c r="B143">
        <v>343</v>
      </c>
      <c r="C143">
        <v>45</v>
      </c>
      <c r="D143">
        <v>901</v>
      </c>
      <c r="E143">
        <f t="shared" si="14"/>
        <v>3.43</v>
      </c>
      <c r="F143">
        <f t="shared" si="15"/>
        <v>685.8333333333334</v>
      </c>
      <c r="G143">
        <f t="shared" si="16"/>
        <v>131.12500000000003</v>
      </c>
      <c r="H143">
        <f t="shared" si="17"/>
        <v>22.5</v>
      </c>
      <c r="I143">
        <f t="shared" si="20"/>
        <v>13</v>
      </c>
      <c r="J143">
        <f t="shared" si="18"/>
        <v>131.12500000000003</v>
      </c>
      <c r="K143">
        <f t="shared" si="19"/>
        <v>97.5</v>
      </c>
      <c r="W143">
        <v>9</v>
      </c>
      <c r="X143">
        <v>59</v>
      </c>
    </row>
    <row r="144" spans="1:11" ht="12.75">
      <c r="A144">
        <v>142</v>
      </c>
      <c r="B144">
        <v>345</v>
      </c>
      <c r="C144">
        <v>48</v>
      </c>
      <c r="D144">
        <v>854</v>
      </c>
      <c r="E144">
        <f t="shared" si="14"/>
        <v>3.45</v>
      </c>
      <c r="F144">
        <f t="shared" si="15"/>
        <v>670.1666666666666</v>
      </c>
      <c r="G144">
        <f t="shared" si="16"/>
        <v>119.37499999999997</v>
      </c>
      <c r="H144">
        <f t="shared" si="17"/>
        <v>36</v>
      </c>
      <c r="I144">
        <f t="shared" si="20"/>
        <v>-47</v>
      </c>
      <c r="J144">
        <f t="shared" si="18"/>
        <v>119.37499999999997</v>
      </c>
      <c r="K144">
        <f t="shared" si="19"/>
        <v>85.74999999999994</v>
      </c>
    </row>
    <row r="145" spans="1:11" ht="12.75">
      <c r="A145">
        <v>143</v>
      </c>
      <c r="B145">
        <v>348</v>
      </c>
      <c r="C145">
        <v>50</v>
      </c>
      <c r="D145">
        <v>823</v>
      </c>
      <c r="E145">
        <f t="shared" si="14"/>
        <v>3.48</v>
      </c>
      <c r="F145">
        <f t="shared" si="15"/>
        <v>659.8333333333334</v>
      </c>
      <c r="G145">
        <f t="shared" si="16"/>
        <v>111.62500000000003</v>
      </c>
      <c r="H145">
        <f t="shared" si="17"/>
        <v>45</v>
      </c>
      <c r="I145">
        <f t="shared" si="20"/>
        <v>-31</v>
      </c>
      <c r="J145">
        <f t="shared" si="18"/>
        <v>111.62500000000003</v>
      </c>
      <c r="K145">
        <f t="shared" si="19"/>
        <v>78</v>
      </c>
    </row>
    <row r="146" spans="1:11" ht="12.75">
      <c r="A146">
        <v>144</v>
      </c>
      <c r="B146">
        <v>350</v>
      </c>
      <c r="C146">
        <v>53</v>
      </c>
      <c r="D146">
        <v>780</v>
      </c>
      <c r="E146">
        <f t="shared" si="14"/>
        <v>3.5</v>
      </c>
      <c r="F146">
        <f t="shared" si="15"/>
        <v>645.5</v>
      </c>
      <c r="G146">
        <f t="shared" si="16"/>
        <v>100.875</v>
      </c>
      <c r="H146">
        <f t="shared" si="17"/>
        <v>58.5</v>
      </c>
      <c r="I146">
        <f t="shared" si="20"/>
        <v>-43</v>
      </c>
      <c r="J146">
        <f t="shared" si="18"/>
        <v>100.875</v>
      </c>
      <c r="K146">
        <f t="shared" si="19"/>
        <v>67.24999999999997</v>
      </c>
    </row>
    <row r="147" spans="1:25" ht="12.75">
      <c r="A147">
        <v>145</v>
      </c>
      <c r="B147">
        <v>353</v>
      </c>
      <c r="C147">
        <v>55</v>
      </c>
      <c r="D147">
        <v>763</v>
      </c>
      <c r="E147">
        <f t="shared" si="14"/>
        <v>3.53</v>
      </c>
      <c r="F147">
        <f t="shared" si="15"/>
        <v>639.8333333333334</v>
      </c>
      <c r="G147">
        <f t="shared" si="16"/>
        <v>96.62500000000003</v>
      </c>
      <c r="H147">
        <f t="shared" si="17"/>
        <v>67.5</v>
      </c>
      <c r="I147">
        <f t="shared" si="20"/>
        <v>-17</v>
      </c>
      <c r="J147">
        <f t="shared" si="18"/>
        <v>96.62500000000003</v>
      </c>
      <c r="K147">
        <f t="shared" si="19"/>
        <v>63</v>
      </c>
      <c r="Y147">
        <f>AVERAGE(Y135:Y142)</f>
        <v>1.1249856255045263</v>
      </c>
    </row>
    <row r="148" spans="1:11" ht="12.75">
      <c r="A148">
        <v>146</v>
      </c>
      <c r="B148">
        <v>355</v>
      </c>
      <c r="C148">
        <v>57</v>
      </c>
      <c r="D148">
        <v>780</v>
      </c>
      <c r="E148">
        <f t="shared" si="14"/>
        <v>3.55</v>
      </c>
      <c r="F148">
        <f t="shared" si="15"/>
        <v>645.5</v>
      </c>
      <c r="G148">
        <f t="shared" si="16"/>
        <v>100.875</v>
      </c>
      <c r="H148">
        <f t="shared" si="17"/>
        <v>76.5</v>
      </c>
      <c r="I148">
        <f t="shared" si="20"/>
        <v>17</v>
      </c>
      <c r="J148">
        <f t="shared" si="18"/>
        <v>100.875</v>
      </c>
      <c r="K148">
        <f t="shared" si="19"/>
        <v>67.24999999999997</v>
      </c>
    </row>
    <row r="149" spans="1:11" ht="12.75">
      <c r="A149">
        <v>147</v>
      </c>
      <c r="B149">
        <v>357</v>
      </c>
      <c r="C149">
        <v>58</v>
      </c>
      <c r="D149">
        <v>679</v>
      </c>
      <c r="E149">
        <f t="shared" si="14"/>
        <v>3.57</v>
      </c>
      <c r="F149">
        <f t="shared" si="15"/>
        <v>611.8333333333334</v>
      </c>
      <c r="G149">
        <f t="shared" si="16"/>
        <v>75.62500000000003</v>
      </c>
      <c r="H149">
        <f t="shared" si="17"/>
        <v>81</v>
      </c>
      <c r="I149">
        <f t="shared" si="20"/>
        <v>-101</v>
      </c>
      <c r="J149">
        <f t="shared" si="18"/>
        <v>75.62500000000003</v>
      </c>
      <c r="K149">
        <f t="shared" si="19"/>
        <v>42</v>
      </c>
    </row>
    <row r="150" spans="1:11" ht="12.75">
      <c r="A150">
        <v>148</v>
      </c>
      <c r="B150">
        <v>360</v>
      </c>
      <c r="C150">
        <v>60</v>
      </c>
      <c r="D150">
        <v>660</v>
      </c>
      <c r="E150">
        <f t="shared" si="14"/>
        <v>3.6</v>
      </c>
      <c r="F150">
        <f t="shared" si="15"/>
        <v>605.5</v>
      </c>
      <c r="G150">
        <f t="shared" si="16"/>
        <v>70.875</v>
      </c>
      <c r="H150">
        <f t="shared" si="17"/>
        <v>90</v>
      </c>
      <c r="I150">
        <f t="shared" si="20"/>
        <v>-19</v>
      </c>
      <c r="J150">
        <f t="shared" si="18"/>
        <v>70.875</v>
      </c>
      <c r="K150">
        <f t="shared" si="19"/>
        <v>37.24999999999997</v>
      </c>
    </row>
    <row r="151" spans="1:11" ht="12.75">
      <c r="A151">
        <v>149</v>
      </c>
      <c r="B151">
        <v>362</v>
      </c>
      <c r="C151">
        <v>61</v>
      </c>
      <c r="D151">
        <v>631</v>
      </c>
      <c r="E151">
        <f t="shared" si="14"/>
        <v>3.62</v>
      </c>
      <c r="F151">
        <f t="shared" si="15"/>
        <v>595.8333333333334</v>
      </c>
      <c r="G151">
        <f t="shared" si="16"/>
        <v>63.62500000000003</v>
      </c>
      <c r="H151">
        <f t="shared" si="17"/>
        <v>94.5</v>
      </c>
      <c r="I151">
        <f t="shared" si="20"/>
        <v>-29</v>
      </c>
      <c r="J151">
        <f t="shared" si="18"/>
        <v>63.62500000000003</v>
      </c>
      <c r="K151">
        <f t="shared" si="19"/>
        <v>30</v>
      </c>
    </row>
    <row r="152" spans="1:11" ht="12.75">
      <c r="A152">
        <v>150</v>
      </c>
      <c r="B152">
        <v>364</v>
      </c>
      <c r="C152">
        <v>61</v>
      </c>
      <c r="D152">
        <v>619</v>
      </c>
      <c r="E152">
        <f t="shared" si="14"/>
        <v>3.64</v>
      </c>
      <c r="F152">
        <f t="shared" si="15"/>
        <v>591.8333333333334</v>
      </c>
      <c r="G152">
        <f t="shared" si="16"/>
        <v>60.62500000000003</v>
      </c>
      <c r="H152">
        <f t="shared" si="17"/>
        <v>94.5</v>
      </c>
      <c r="I152">
        <f t="shared" si="20"/>
        <v>-12</v>
      </c>
      <c r="J152">
        <f t="shared" si="18"/>
        <v>60.62500000000003</v>
      </c>
      <c r="K152">
        <f t="shared" si="19"/>
        <v>27</v>
      </c>
    </row>
    <row r="153" spans="1:11" ht="12.75">
      <c r="A153">
        <v>151</v>
      </c>
      <c r="B153">
        <v>367</v>
      </c>
      <c r="C153">
        <v>62</v>
      </c>
      <c r="D153">
        <v>555</v>
      </c>
      <c r="E153">
        <f t="shared" si="14"/>
        <v>3.67</v>
      </c>
      <c r="F153">
        <f t="shared" si="15"/>
        <v>570.5</v>
      </c>
      <c r="G153">
        <f t="shared" si="16"/>
        <v>44.625</v>
      </c>
      <c r="H153">
        <f t="shared" si="17"/>
        <v>99</v>
      </c>
      <c r="I153">
        <f t="shared" si="20"/>
        <v>-64</v>
      </c>
      <c r="J153">
        <f t="shared" si="18"/>
        <v>44.625</v>
      </c>
      <c r="K153">
        <f t="shared" si="19"/>
        <v>10.999999999999972</v>
      </c>
    </row>
    <row r="154" spans="1:11" ht="12.75">
      <c r="A154">
        <v>152</v>
      </c>
      <c r="B154">
        <v>369</v>
      </c>
      <c r="C154">
        <v>62</v>
      </c>
      <c r="D154">
        <v>540</v>
      </c>
      <c r="E154">
        <f t="shared" si="14"/>
        <v>3.69</v>
      </c>
      <c r="F154">
        <f t="shared" si="15"/>
        <v>565.5</v>
      </c>
      <c r="G154">
        <f t="shared" si="16"/>
        <v>40.875</v>
      </c>
      <c r="H154">
        <f t="shared" si="17"/>
        <v>99</v>
      </c>
      <c r="I154">
        <f t="shared" si="20"/>
        <v>-15</v>
      </c>
      <c r="J154">
        <f t="shared" si="18"/>
        <v>40.875</v>
      </c>
      <c r="K154">
        <f t="shared" si="19"/>
        <v>7.249999999999972</v>
      </c>
    </row>
    <row r="155" spans="1:11" ht="12.75">
      <c r="A155">
        <v>153</v>
      </c>
      <c r="B155">
        <v>371</v>
      </c>
      <c r="C155">
        <v>62</v>
      </c>
      <c r="D155">
        <v>522</v>
      </c>
      <c r="E155">
        <f t="shared" si="14"/>
        <v>3.71</v>
      </c>
      <c r="F155">
        <f t="shared" si="15"/>
        <v>559.5</v>
      </c>
      <c r="G155">
        <f t="shared" si="16"/>
        <v>36.375</v>
      </c>
      <c r="H155">
        <f t="shared" si="17"/>
        <v>99</v>
      </c>
      <c r="I155">
        <f t="shared" si="20"/>
        <v>-18</v>
      </c>
      <c r="J155">
        <f t="shared" si="18"/>
        <v>36.375</v>
      </c>
      <c r="K155" s="10">
        <f t="shared" si="19"/>
        <v>2.7499999999999716</v>
      </c>
    </row>
    <row r="156" spans="1:11" ht="12.75">
      <c r="A156">
        <v>154</v>
      </c>
      <c r="B156">
        <v>374</v>
      </c>
      <c r="C156">
        <v>62</v>
      </c>
      <c r="D156">
        <v>474</v>
      </c>
      <c r="E156">
        <f t="shared" si="14"/>
        <v>3.74</v>
      </c>
      <c r="F156">
        <f t="shared" si="15"/>
        <v>543.5</v>
      </c>
      <c r="G156">
        <f t="shared" si="16"/>
        <v>24.375</v>
      </c>
      <c r="H156">
        <f t="shared" si="17"/>
        <v>99</v>
      </c>
      <c r="I156">
        <f t="shared" si="20"/>
        <v>-48</v>
      </c>
      <c r="J156">
        <f t="shared" si="18"/>
        <v>24.375</v>
      </c>
      <c r="K156">
        <f t="shared" si="19"/>
        <v>-9.250000000000028</v>
      </c>
    </row>
    <row r="157" spans="1:11" ht="12.75">
      <c r="A157">
        <v>155</v>
      </c>
      <c r="B157">
        <v>376</v>
      </c>
      <c r="C157">
        <v>62</v>
      </c>
      <c r="D157">
        <v>448</v>
      </c>
      <c r="E157">
        <f t="shared" si="14"/>
        <v>3.76</v>
      </c>
      <c r="F157">
        <f t="shared" si="15"/>
        <v>534.8333333333334</v>
      </c>
      <c r="G157">
        <f t="shared" si="16"/>
        <v>17.87500000000003</v>
      </c>
      <c r="H157">
        <f t="shared" si="17"/>
        <v>99</v>
      </c>
      <c r="I157">
        <f t="shared" si="20"/>
        <v>-26</v>
      </c>
      <c r="J157">
        <f t="shared" si="18"/>
        <v>17.87500000000003</v>
      </c>
      <c r="K157">
        <f t="shared" si="19"/>
        <v>-15.75</v>
      </c>
    </row>
    <row r="158" spans="1:11" ht="12.75">
      <c r="A158">
        <v>156</v>
      </c>
      <c r="B158">
        <v>378</v>
      </c>
      <c r="C158">
        <v>62</v>
      </c>
      <c r="D158">
        <v>425</v>
      </c>
      <c r="E158">
        <f t="shared" si="14"/>
        <v>3.78</v>
      </c>
      <c r="F158">
        <f t="shared" si="15"/>
        <v>527.1666666666666</v>
      </c>
      <c r="G158">
        <f t="shared" si="16"/>
        <v>12.124999999999972</v>
      </c>
      <c r="H158">
        <f t="shared" si="17"/>
        <v>99</v>
      </c>
      <c r="I158">
        <f t="shared" si="20"/>
        <v>-23</v>
      </c>
      <c r="J158">
        <f t="shared" si="18"/>
        <v>12.124999999999972</v>
      </c>
      <c r="K158">
        <f t="shared" si="19"/>
        <v>-21.500000000000057</v>
      </c>
    </row>
    <row r="159" spans="1:11" ht="12.75">
      <c r="A159">
        <v>157</v>
      </c>
      <c r="B159">
        <v>381</v>
      </c>
      <c r="C159">
        <v>61</v>
      </c>
      <c r="D159">
        <v>387</v>
      </c>
      <c r="E159">
        <f t="shared" si="14"/>
        <v>3.81</v>
      </c>
      <c r="F159">
        <f t="shared" si="15"/>
        <v>514.5</v>
      </c>
      <c r="G159">
        <f t="shared" si="16"/>
        <v>2.625</v>
      </c>
      <c r="H159">
        <f t="shared" si="17"/>
        <v>94.5</v>
      </c>
      <c r="I159">
        <f t="shared" si="20"/>
        <v>-38</v>
      </c>
      <c r="J159">
        <f t="shared" si="18"/>
        <v>2.625</v>
      </c>
      <c r="K159">
        <f t="shared" si="19"/>
        <v>-31.00000000000003</v>
      </c>
    </row>
    <row r="160" spans="1:11" ht="12.75">
      <c r="A160">
        <v>158</v>
      </c>
      <c r="B160">
        <v>383</v>
      </c>
      <c r="C160">
        <v>60</v>
      </c>
      <c r="D160">
        <v>363</v>
      </c>
      <c r="E160">
        <f t="shared" si="14"/>
        <v>3.83</v>
      </c>
      <c r="F160">
        <f t="shared" si="15"/>
        <v>506.5</v>
      </c>
      <c r="G160">
        <f t="shared" si="16"/>
        <v>-3.375</v>
      </c>
      <c r="H160">
        <f t="shared" si="17"/>
        <v>90</v>
      </c>
      <c r="I160">
        <f t="shared" si="20"/>
        <v>-24</v>
      </c>
      <c r="J160">
        <f t="shared" si="18"/>
        <v>3.375</v>
      </c>
      <c r="K160">
        <f t="shared" si="19"/>
        <v>-37.00000000000003</v>
      </c>
    </row>
    <row r="161" spans="1:11" ht="12.75">
      <c r="A161">
        <v>159</v>
      </c>
      <c r="B161">
        <v>385</v>
      </c>
      <c r="C161">
        <v>59</v>
      </c>
      <c r="D161">
        <v>329</v>
      </c>
      <c r="E161">
        <f t="shared" si="14"/>
        <v>3.85</v>
      </c>
      <c r="F161">
        <f t="shared" si="15"/>
        <v>495.1666666666667</v>
      </c>
      <c r="G161">
        <f t="shared" si="16"/>
        <v>-11.874999999999986</v>
      </c>
      <c r="H161">
        <f t="shared" si="17"/>
        <v>85.5</v>
      </c>
      <c r="I161">
        <f t="shared" si="20"/>
        <v>-34</v>
      </c>
      <c r="J161">
        <f t="shared" si="18"/>
        <v>11.874999999999986</v>
      </c>
      <c r="K161">
        <f t="shared" si="19"/>
        <v>-45.500000000000014</v>
      </c>
    </row>
    <row r="162" spans="1:11" ht="12.75">
      <c r="A162">
        <v>160</v>
      </c>
      <c r="B162">
        <v>388</v>
      </c>
      <c r="C162">
        <v>58</v>
      </c>
      <c r="D162">
        <v>271</v>
      </c>
      <c r="E162">
        <f t="shared" si="14"/>
        <v>3.88</v>
      </c>
      <c r="F162">
        <f t="shared" si="15"/>
        <v>475.8333333333333</v>
      </c>
      <c r="G162">
        <f t="shared" si="16"/>
        <v>-26.375000000000014</v>
      </c>
      <c r="H162">
        <f t="shared" si="17"/>
        <v>81</v>
      </c>
      <c r="I162">
        <f t="shared" si="20"/>
        <v>-58</v>
      </c>
      <c r="J162">
        <f t="shared" si="18"/>
        <v>26.375000000000014</v>
      </c>
      <c r="K162">
        <f t="shared" si="19"/>
        <v>-60.00000000000004</v>
      </c>
    </row>
    <row r="163" spans="1:11" ht="12.75">
      <c r="A163">
        <v>161</v>
      </c>
      <c r="B163">
        <v>390</v>
      </c>
      <c r="C163">
        <v>56</v>
      </c>
      <c r="D163">
        <v>270</v>
      </c>
      <c r="E163">
        <f t="shared" si="14"/>
        <v>3.9</v>
      </c>
      <c r="F163">
        <f t="shared" si="15"/>
        <v>475.5</v>
      </c>
      <c r="G163">
        <f t="shared" si="16"/>
        <v>-26.625</v>
      </c>
      <c r="H163">
        <f t="shared" si="17"/>
        <v>72</v>
      </c>
      <c r="I163">
        <f t="shared" si="20"/>
        <v>-1</v>
      </c>
      <c r="J163">
        <f t="shared" si="18"/>
        <v>26.625</v>
      </c>
      <c r="K163">
        <f t="shared" si="19"/>
        <v>-60.25000000000003</v>
      </c>
    </row>
    <row r="164" spans="1:11" ht="12.75">
      <c r="A164">
        <v>162</v>
      </c>
      <c r="B164">
        <v>392</v>
      </c>
      <c r="C164">
        <v>54</v>
      </c>
      <c r="D164">
        <v>239</v>
      </c>
      <c r="E164">
        <f t="shared" si="14"/>
        <v>3.92</v>
      </c>
      <c r="F164">
        <f t="shared" si="15"/>
        <v>465.1666666666667</v>
      </c>
      <c r="G164">
        <f t="shared" si="16"/>
        <v>-34.374999999999986</v>
      </c>
      <c r="H164">
        <f t="shared" si="17"/>
        <v>63</v>
      </c>
      <c r="I164">
        <f t="shared" si="20"/>
        <v>-31</v>
      </c>
      <c r="J164">
        <f t="shared" si="18"/>
        <v>34.374999999999986</v>
      </c>
      <c r="K164">
        <f t="shared" si="19"/>
        <v>-68.00000000000001</v>
      </c>
    </row>
    <row r="165" spans="1:11" ht="12.75">
      <c r="A165">
        <v>163</v>
      </c>
      <c r="B165">
        <v>395</v>
      </c>
      <c r="C165">
        <v>52</v>
      </c>
      <c r="D165">
        <v>197</v>
      </c>
      <c r="E165">
        <f t="shared" si="14"/>
        <v>3.95</v>
      </c>
      <c r="F165">
        <f t="shared" si="15"/>
        <v>451.1666666666667</v>
      </c>
      <c r="G165">
        <f t="shared" si="16"/>
        <v>-44.874999999999986</v>
      </c>
      <c r="H165">
        <f t="shared" si="17"/>
        <v>54</v>
      </c>
      <c r="I165">
        <f t="shared" si="20"/>
        <v>-42</v>
      </c>
      <c r="J165">
        <f t="shared" si="18"/>
        <v>44.874999999999986</v>
      </c>
      <c r="K165">
        <f t="shared" si="19"/>
        <v>-78.50000000000001</v>
      </c>
    </row>
    <row r="166" spans="1:11" ht="12.75">
      <c r="A166">
        <v>164</v>
      </c>
      <c r="B166">
        <v>397</v>
      </c>
      <c r="C166">
        <v>50</v>
      </c>
      <c r="D166">
        <v>231</v>
      </c>
      <c r="E166">
        <f t="shared" si="14"/>
        <v>3.97</v>
      </c>
      <c r="F166">
        <f t="shared" si="15"/>
        <v>462.5</v>
      </c>
      <c r="G166">
        <f t="shared" si="16"/>
        <v>-36.375</v>
      </c>
      <c r="H166">
        <f t="shared" si="17"/>
        <v>45</v>
      </c>
      <c r="I166">
        <f t="shared" si="20"/>
        <v>34</v>
      </c>
      <c r="J166">
        <f t="shared" si="18"/>
        <v>36.375</v>
      </c>
      <c r="K166">
        <f t="shared" si="19"/>
        <v>-70.00000000000003</v>
      </c>
    </row>
    <row r="167" spans="1:11" ht="12.75">
      <c r="A167">
        <v>165</v>
      </c>
      <c r="B167">
        <v>399</v>
      </c>
      <c r="C167">
        <v>48</v>
      </c>
      <c r="D167">
        <v>195</v>
      </c>
      <c r="E167">
        <f t="shared" si="14"/>
        <v>3.99</v>
      </c>
      <c r="F167">
        <f t="shared" si="15"/>
        <v>450.5</v>
      </c>
      <c r="G167">
        <f t="shared" si="16"/>
        <v>-45.375</v>
      </c>
      <c r="H167">
        <f t="shared" si="17"/>
        <v>36</v>
      </c>
      <c r="I167">
        <f t="shared" si="20"/>
        <v>-36</v>
      </c>
      <c r="J167">
        <f t="shared" si="18"/>
        <v>45.375</v>
      </c>
      <c r="K167">
        <f t="shared" si="19"/>
        <v>-79.00000000000003</v>
      </c>
    </row>
    <row r="168" spans="1:11" ht="12.75">
      <c r="A168">
        <v>166</v>
      </c>
      <c r="B168">
        <v>402</v>
      </c>
      <c r="C168">
        <v>46</v>
      </c>
      <c r="D168">
        <v>155</v>
      </c>
      <c r="E168">
        <f t="shared" si="14"/>
        <v>4.02</v>
      </c>
      <c r="F168">
        <f t="shared" si="15"/>
        <v>437.1666666666667</v>
      </c>
      <c r="G168">
        <f t="shared" si="16"/>
        <v>-55.374999999999986</v>
      </c>
      <c r="H168">
        <f t="shared" si="17"/>
        <v>27</v>
      </c>
      <c r="I168">
        <f t="shared" si="20"/>
        <v>-40</v>
      </c>
      <c r="J168">
        <f t="shared" si="18"/>
        <v>55.374999999999986</v>
      </c>
      <c r="K168">
        <f t="shared" si="19"/>
        <v>-89.00000000000001</v>
      </c>
    </row>
    <row r="169" spans="1:11" ht="12.75">
      <c r="A169">
        <v>167</v>
      </c>
      <c r="B169">
        <v>404</v>
      </c>
      <c r="C169">
        <v>42</v>
      </c>
      <c r="D169">
        <v>205</v>
      </c>
      <c r="E169">
        <f t="shared" si="14"/>
        <v>4.04</v>
      </c>
      <c r="F169">
        <f t="shared" si="15"/>
        <v>453.8333333333333</v>
      </c>
      <c r="G169">
        <f t="shared" si="16"/>
        <v>-42.875000000000014</v>
      </c>
      <c r="H169">
        <f t="shared" si="17"/>
        <v>9</v>
      </c>
      <c r="I169">
        <f t="shared" si="20"/>
        <v>50</v>
      </c>
      <c r="J169">
        <f t="shared" si="18"/>
        <v>42.875000000000014</v>
      </c>
      <c r="K169">
        <f t="shared" si="19"/>
        <v>-76.50000000000004</v>
      </c>
    </row>
    <row r="170" spans="1:11" ht="12.75">
      <c r="A170" s="8">
        <v>168</v>
      </c>
      <c r="B170" s="8">
        <v>407</v>
      </c>
      <c r="C170" s="8">
        <v>40</v>
      </c>
      <c r="D170" s="8">
        <v>173</v>
      </c>
      <c r="E170" s="8">
        <f t="shared" si="14"/>
        <v>4.07</v>
      </c>
      <c r="F170" s="8">
        <f t="shared" si="15"/>
        <v>443.1666666666667</v>
      </c>
      <c r="G170" s="8">
        <f t="shared" si="16"/>
        <v>-50.874999999999986</v>
      </c>
      <c r="H170" s="8">
        <f t="shared" si="17"/>
        <v>0</v>
      </c>
      <c r="I170" s="8">
        <f t="shared" si="20"/>
        <v>-32</v>
      </c>
      <c r="J170" s="8">
        <f t="shared" si="18"/>
        <v>50.874999999999986</v>
      </c>
      <c r="K170">
        <f t="shared" si="19"/>
        <v>-84.50000000000001</v>
      </c>
    </row>
    <row r="171" spans="1:11" ht="12.75">
      <c r="A171">
        <v>169</v>
      </c>
      <c r="B171">
        <v>409</v>
      </c>
      <c r="C171">
        <v>38</v>
      </c>
      <c r="D171">
        <v>188</v>
      </c>
      <c r="E171">
        <f t="shared" si="14"/>
        <v>4.09</v>
      </c>
      <c r="F171">
        <f t="shared" si="15"/>
        <v>448.1666666666667</v>
      </c>
      <c r="G171">
        <f t="shared" si="16"/>
        <v>-47.124999999999986</v>
      </c>
      <c r="H171">
        <f t="shared" si="17"/>
        <v>-9</v>
      </c>
      <c r="I171">
        <f t="shared" si="20"/>
        <v>15</v>
      </c>
      <c r="J171">
        <f t="shared" si="18"/>
        <v>47.124999999999986</v>
      </c>
      <c r="K171">
        <f t="shared" si="19"/>
        <v>-80.75000000000001</v>
      </c>
    </row>
    <row r="172" spans="1:11" ht="12.75">
      <c r="A172">
        <v>170</v>
      </c>
      <c r="B172">
        <v>411</v>
      </c>
      <c r="C172">
        <v>35</v>
      </c>
      <c r="D172">
        <v>236</v>
      </c>
      <c r="E172">
        <f t="shared" si="14"/>
        <v>4.11</v>
      </c>
      <c r="F172">
        <f t="shared" si="15"/>
        <v>464.1666666666667</v>
      </c>
      <c r="G172">
        <f t="shared" si="16"/>
        <v>-35.124999999999986</v>
      </c>
      <c r="H172">
        <f t="shared" si="17"/>
        <v>-22.5</v>
      </c>
      <c r="I172">
        <f t="shared" si="20"/>
        <v>48</v>
      </c>
      <c r="J172">
        <f t="shared" si="18"/>
        <v>35.124999999999986</v>
      </c>
      <c r="K172">
        <f t="shared" si="19"/>
        <v>-68.75000000000001</v>
      </c>
    </row>
    <row r="173" spans="1:11" ht="12.75">
      <c r="A173">
        <v>171</v>
      </c>
      <c r="B173">
        <v>414</v>
      </c>
      <c r="C173">
        <v>33</v>
      </c>
      <c r="D173">
        <v>199</v>
      </c>
      <c r="E173">
        <f t="shared" si="14"/>
        <v>4.14</v>
      </c>
      <c r="F173">
        <f t="shared" si="15"/>
        <v>451.8333333333333</v>
      </c>
      <c r="G173">
        <f t="shared" si="16"/>
        <v>-44.375000000000014</v>
      </c>
      <c r="H173">
        <f t="shared" si="17"/>
        <v>-31.5</v>
      </c>
      <c r="I173">
        <f t="shared" si="20"/>
        <v>-37</v>
      </c>
      <c r="J173">
        <f t="shared" si="18"/>
        <v>44.375000000000014</v>
      </c>
      <c r="K173">
        <f t="shared" si="19"/>
        <v>-78.00000000000004</v>
      </c>
    </row>
    <row r="174" spans="1:11" ht="12.75">
      <c r="A174">
        <v>172</v>
      </c>
      <c r="B174">
        <v>416</v>
      </c>
      <c r="C174">
        <v>31</v>
      </c>
      <c r="D174">
        <v>229</v>
      </c>
      <c r="E174">
        <f t="shared" si="14"/>
        <v>4.16</v>
      </c>
      <c r="F174">
        <f t="shared" si="15"/>
        <v>461.8333333333333</v>
      </c>
      <c r="G174">
        <f t="shared" si="16"/>
        <v>-36.875000000000014</v>
      </c>
      <c r="H174">
        <f t="shared" si="17"/>
        <v>-40.5</v>
      </c>
      <c r="I174">
        <f t="shared" si="20"/>
        <v>30</v>
      </c>
      <c r="J174">
        <f t="shared" si="18"/>
        <v>36.875000000000014</v>
      </c>
      <c r="K174">
        <f t="shared" si="19"/>
        <v>-70.50000000000004</v>
      </c>
    </row>
    <row r="175" spans="1:11" ht="12.75">
      <c r="A175">
        <v>173</v>
      </c>
      <c r="B175">
        <v>418</v>
      </c>
      <c r="C175">
        <v>29</v>
      </c>
      <c r="D175">
        <v>305</v>
      </c>
      <c r="E175">
        <f t="shared" si="14"/>
        <v>4.18</v>
      </c>
      <c r="F175">
        <f t="shared" si="15"/>
        <v>487.1666666666667</v>
      </c>
      <c r="G175">
        <f t="shared" si="16"/>
        <v>-17.874999999999986</v>
      </c>
      <c r="H175">
        <f t="shared" si="17"/>
        <v>-49.5</v>
      </c>
      <c r="I175">
        <f t="shared" si="20"/>
        <v>76</v>
      </c>
      <c r="J175">
        <f t="shared" si="18"/>
        <v>17.874999999999986</v>
      </c>
      <c r="K175">
        <f t="shared" si="19"/>
        <v>-51.500000000000014</v>
      </c>
    </row>
    <row r="176" spans="1:11" ht="12.75">
      <c r="A176">
        <v>174</v>
      </c>
      <c r="B176">
        <v>421</v>
      </c>
      <c r="C176">
        <v>27</v>
      </c>
      <c r="D176">
        <v>309</v>
      </c>
      <c r="E176">
        <f t="shared" si="14"/>
        <v>4.21</v>
      </c>
      <c r="F176">
        <f t="shared" si="15"/>
        <v>488.5</v>
      </c>
      <c r="G176">
        <f t="shared" si="16"/>
        <v>-16.875</v>
      </c>
      <c r="H176">
        <f t="shared" si="17"/>
        <v>-58.5</v>
      </c>
      <c r="I176">
        <f t="shared" si="20"/>
        <v>4</v>
      </c>
      <c r="J176">
        <f t="shared" si="18"/>
        <v>16.875</v>
      </c>
      <c r="K176">
        <f t="shared" si="19"/>
        <v>-50.50000000000003</v>
      </c>
    </row>
    <row r="177" spans="1:11" ht="12.75">
      <c r="A177">
        <v>175</v>
      </c>
      <c r="B177">
        <v>423</v>
      </c>
      <c r="C177">
        <v>26</v>
      </c>
      <c r="D177">
        <v>338</v>
      </c>
      <c r="E177">
        <f t="shared" si="14"/>
        <v>4.23</v>
      </c>
      <c r="F177">
        <f t="shared" si="15"/>
        <v>498.1666666666667</v>
      </c>
      <c r="G177">
        <f t="shared" si="16"/>
        <v>-9.624999999999986</v>
      </c>
      <c r="H177">
        <f t="shared" si="17"/>
        <v>-63</v>
      </c>
      <c r="I177">
        <f t="shared" si="20"/>
        <v>29</v>
      </c>
      <c r="J177">
        <f t="shared" si="18"/>
        <v>9.624999999999986</v>
      </c>
      <c r="K177">
        <f t="shared" si="19"/>
        <v>-43.250000000000014</v>
      </c>
    </row>
    <row r="178" spans="1:11" ht="12.75">
      <c r="A178">
        <v>176</v>
      </c>
      <c r="B178">
        <v>425</v>
      </c>
      <c r="C178">
        <v>24</v>
      </c>
      <c r="D178">
        <v>327</v>
      </c>
      <c r="E178">
        <f t="shared" si="14"/>
        <v>4.25</v>
      </c>
      <c r="F178">
        <f t="shared" si="15"/>
        <v>494.5</v>
      </c>
      <c r="G178">
        <f t="shared" si="16"/>
        <v>-12.375</v>
      </c>
      <c r="H178">
        <f t="shared" si="17"/>
        <v>-72</v>
      </c>
      <c r="I178">
        <f t="shared" si="20"/>
        <v>-11</v>
      </c>
      <c r="J178">
        <f t="shared" si="18"/>
        <v>12.375</v>
      </c>
      <c r="K178">
        <f t="shared" si="19"/>
        <v>-46.00000000000003</v>
      </c>
    </row>
    <row r="179" spans="1:11" ht="12.75">
      <c r="A179">
        <v>177</v>
      </c>
      <c r="B179">
        <v>428</v>
      </c>
      <c r="C179">
        <v>23</v>
      </c>
      <c r="D179">
        <v>360</v>
      </c>
      <c r="E179">
        <f t="shared" si="14"/>
        <v>4.28</v>
      </c>
      <c r="F179">
        <f t="shared" si="15"/>
        <v>505.5</v>
      </c>
      <c r="G179">
        <f t="shared" si="16"/>
        <v>-4.125</v>
      </c>
      <c r="H179">
        <f t="shared" si="17"/>
        <v>-76.5</v>
      </c>
      <c r="I179">
        <f t="shared" si="20"/>
        <v>33</v>
      </c>
      <c r="J179">
        <f t="shared" si="18"/>
        <v>4.125</v>
      </c>
      <c r="K179">
        <f t="shared" si="19"/>
        <v>-37.75000000000003</v>
      </c>
    </row>
    <row r="180" spans="1:11" ht="12.75">
      <c r="A180">
        <v>178</v>
      </c>
      <c r="B180">
        <v>430</v>
      </c>
      <c r="C180">
        <v>22</v>
      </c>
      <c r="D180">
        <v>456</v>
      </c>
      <c r="E180">
        <f t="shared" si="14"/>
        <v>4.3</v>
      </c>
      <c r="F180">
        <f t="shared" si="15"/>
        <v>537.5</v>
      </c>
      <c r="G180">
        <f t="shared" si="16"/>
        <v>19.875</v>
      </c>
      <c r="H180">
        <f t="shared" si="17"/>
        <v>-81</v>
      </c>
      <c r="I180">
        <f t="shared" si="20"/>
        <v>96</v>
      </c>
      <c r="J180">
        <f t="shared" si="18"/>
        <v>19.875</v>
      </c>
      <c r="K180">
        <f t="shared" si="19"/>
        <v>-13.750000000000028</v>
      </c>
    </row>
    <row r="181" spans="1:11" ht="12.75">
      <c r="A181">
        <v>179</v>
      </c>
      <c r="B181">
        <v>433</v>
      </c>
      <c r="C181">
        <v>22</v>
      </c>
      <c r="D181">
        <v>472</v>
      </c>
      <c r="E181">
        <f t="shared" si="14"/>
        <v>4.33</v>
      </c>
      <c r="F181">
        <f t="shared" si="15"/>
        <v>542.8333333333334</v>
      </c>
      <c r="G181">
        <f t="shared" si="16"/>
        <v>23.87500000000003</v>
      </c>
      <c r="H181">
        <f t="shared" si="17"/>
        <v>-81</v>
      </c>
      <c r="I181">
        <f t="shared" si="20"/>
        <v>16</v>
      </c>
      <c r="J181">
        <f t="shared" si="18"/>
        <v>23.87500000000003</v>
      </c>
      <c r="K181">
        <f t="shared" si="19"/>
        <v>-9.75</v>
      </c>
    </row>
    <row r="182" spans="1:11" ht="12.75">
      <c r="A182">
        <v>180</v>
      </c>
      <c r="B182">
        <v>435</v>
      </c>
      <c r="C182">
        <v>22</v>
      </c>
      <c r="D182">
        <v>481</v>
      </c>
      <c r="E182">
        <f t="shared" si="14"/>
        <v>4.35</v>
      </c>
      <c r="F182">
        <f t="shared" si="15"/>
        <v>545.8333333333334</v>
      </c>
      <c r="G182">
        <f t="shared" si="16"/>
        <v>26.12500000000003</v>
      </c>
      <c r="H182">
        <f t="shared" si="17"/>
        <v>-81</v>
      </c>
      <c r="I182">
        <f t="shared" si="20"/>
        <v>9</v>
      </c>
      <c r="J182">
        <f t="shared" si="18"/>
        <v>26.12500000000003</v>
      </c>
      <c r="K182">
        <f t="shared" si="19"/>
        <v>-7.5</v>
      </c>
    </row>
    <row r="183" spans="1:11" ht="12.75">
      <c r="A183">
        <v>181</v>
      </c>
      <c r="B183">
        <v>437</v>
      </c>
      <c r="C183">
        <v>22</v>
      </c>
      <c r="D183">
        <v>515</v>
      </c>
      <c r="E183">
        <f t="shared" si="14"/>
        <v>4.37</v>
      </c>
      <c r="F183">
        <f t="shared" si="15"/>
        <v>557.1666666666666</v>
      </c>
      <c r="G183">
        <f t="shared" si="16"/>
        <v>34.62499999999997</v>
      </c>
      <c r="H183">
        <f t="shared" si="17"/>
        <v>-81</v>
      </c>
      <c r="I183">
        <f t="shared" si="20"/>
        <v>34</v>
      </c>
      <c r="J183">
        <f t="shared" si="18"/>
        <v>34.62499999999997</v>
      </c>
      <c r="K183" s="10">
        <f t="shared" si="19"/>
        <v>0.9999999999999432</v>
      </c>
    </row>
    <row r="184" spans="1:11" ht="12.75">
      <c r="A184">
        <v>182</v>
      </c>
      <c r="B184">
        <v>440</v>
      </c>
      <c r="C184">
        <v>22</v>
      </c>
      <c r="D184">
        <v>552</v>
      </c>
      <c r="E184">
        <f t="shared" si="14"/>
        <v>4.4</v>
      </c>
      <c r="F184">
        <f t="shared" si="15"/>
        <v>569.5</v>
      </c>
      <c r="G184">
        <f t="shared" si="16"/>
        <v>43.875</v>
      </c>
      <c r="H184">
        <f t="shared" si="17"/>
        <v>-81</v>
      </c>
      <c r="I184">
        <f t="shared" si="20"/>
        <v>37</v>
      </c>
      <c r="J184">
        <f t="shared" si="18"/>
        <v>43.875</v>
      </c>
      <c r="K184">
        <f t="shared" si="19"/>
        <v>10.249999999999972</v>
      </c>
    </row>
    <row r="185" spans="1:11" ht="12.75">
      <c r="A185">
        <v>183</v>
      </c>
      <c r="B185">
        <v>442</v>
      </c>
      <c r="C185">
        <v>22</v>
      </c>
      <c r="D185">
        <v>583</v>
      </c>
      <c r="E185">
        <f t="shared" si="14"/>
        <v>4.42</v>
      </c>
      <c r="F185">
        <f t="shared" si="15"/>
        <v>579.8333333333334</v>
      </c>
      <c r="G185">
        <f t="shared" si="16"/>
        <v>51.62500000000003</v>
      </c>
      <c r="H185">
        <f t="shared" si="17"/>
        <v>-81</v>
      </c>
      <c r="I185">
        <f t="shared" si="20"/>
        <v>31</v>
      </c>
      <c r="J185">
        <f t="shared" si="18"/>
        <v>51.62500000000003</v>
      </c>
      <c r="K185">
        <f t="shared" si="19"/>
        <v>18</v>
      </c>
    </row>
    <row r="186" spans="1:11" ht="12.75">
      <c r="A186">
        <v>184</v>
      </c>
      <c r="B186">
        <v>444</v>
      </c>
      <c r="C186">
        <v>22</v>
      </c>
      <c r="D186">
        <v>611</v>
      </c>
      <c r="E186">
        <f t="shared" si="14"/>
        <v>4.44</v>
      </c>
      <c r="F186">
        <f t="shared" si="15"/>
        <v>589.1666666666666</v>
      </c>
      <c r="G186">
        <f t="shared" si="16"/>
        <v>58.62499999999997</v>
      </c>
      <c r="H186">
        <f t="shared" si="17"/>
        <v>-81</v>
      </c>
      <c r="I186">
        <f t="shared" si="20"/>
        <v>28</v>
      </c>
      <c r="J186">
        <f t="shared" si="18"/>
        <v>58.62499999999997</v>
      </c>
      <c r="K186">
        <f t="shared" si="19"/>
        <v>24.999999999999943</v>
      </c>
    </row>
    <row r="187" spans="1:11" ht="12.75">
      <c r="A187">
        <v>185</v>
      </c>
      <c r="B187">
        <v>447</v>
      </c>
      <c r="C187">
        <v>23</v>
      </c>
      <c r="D187">
        <v>651</v>
      </c>
      <c r="E187">
        <f t="shared" si="14"/>
        <v>4.47</v>
      </c>
      <c r="F187">
        <f t="shared" si="15"/>
        <v>602.5</v>
      </c>
      <c r="G187">
        <f t="shared" si="16"/>
        <v>68.625</v>
      </c>
      <c r="H187">
        <f t="shared" si="17"/>
        <v>-76.5</v>
      </c>
      <c r="I187">
        <f t="shared" si="20"/>
        <v>40</v>
      </c>
      <c r="J187">
        <f t="shared" si="18"/>
        <v>68.625</v>
      </c>
      <c r="K187">
        <f t="shared" si="19"/>
        <v>34.99999999999997</v>
      </c>
    </row>
    <row r="188" spans="1:11" ht="12.75">
      <c r="A188">
        <v>186</v>
      </c>
      <c r="B188">
        <v>449</v>
      </c>
      <c r="C188">
        <v>24</v>
      </c>
      <c r="D188">
        <v>667</v>
      </c>
      <c r="E188">
        <f t="shared" si="14"/>
        <v>4.49</v>
      </c>
      <c r="F188">
        <f t="shared" si="15"/>
        <v>607.8333333333334</v>
      </c>
      <c r="G188">
        <f t="shared" si="16"/>
        <v>72.62500000000003</v>
      </c>
      <c r="H188">
        <f t="shared" si="17"/>
        <v>-72</v>
      </c>
      <c r="I188">
        <f t="shared" si="20"/>
        <v>16</v>
      </c>
      <c r="J188">
        <f t="shared" si="18"/>
        <v>72.62500000000003</v>
      </c>
      <c r="K188">
        <f t="shared" si="19"/>
        <v>39</v>
      </c>
    </row>
    <row r="189" spans="1:11" ht="12.75">
      <c r="A189">
        <v>187</v>
      </c>
      <c r="B189">
        <v>451</v>
      </c>
      <c r="C189">
        <v>26</v>
      </c>
      <c r="D189">
        <v>691</v>
      </c>
      <c r="E189">
        <f t="shared" si="14"/>
        <v>4.51</v>
      </c>
      <c r="F189">
        <f t="shared" si="15"/>
        <v>615.8333333333334</v>
      </c>
      <c r="G189">
        <f t="shared" si="16"/>
        <v>78.62500000000003</v>
      </c>
      <c r="H189">
        <f t="shared" si="17"/>
        <v>-63</v>
      </c>
      <c r="I189">
        <f t="shared" si="20"/>
        <v>24</v>
      </c>
      <c r="J189">
        <f t="shared" si="18"/>
        <v>78.62500000000003</v>
      </c>
      <c r="K189">
        <f t="shared" si="19"/>
        <v>45</v>
      </c>
    </row>
    <row r="190" spans="1:11" ht="12.75">
      <c r="A190">
        <v>188</v>
      </c>
      <c r="B190">
        <v>454</v>
      </c>
      <c r="C190">
        <v>27</v>
      </c>
      <c r="D190">
        <v>683</v>
      </c>
      <c r="E190">
        <f t="shared" si="14"/>
        <v>4.54</v>
      </c>
      <c r="F190">
        <f t="shared" si="15"/>
        <v>613.1666666666666</v>
      </c>
      <c r="G190">
        <f t="shared" si="16"/>
        <v>76.62499999999997</v>
      </c>
      <c r="H190">
        <f t="shared" si="17"/>
        <v>-58.5</v>
      </c>
      <c r="I190">
        <f t="shared" si="20"/>
        <v>-8</v>
      </c>
      <c r="J190">
        <f t="shared" si="18"/>
        <v>76.62499999999997</v>
      </c>
      <c r="K190">
        <f t="shared" si="19"/>
        <v>42.99999999999994</v>
      </c>
    </row>
    <row r="191" spans="1:11" ht="12.75">
      <c r="A191">
        <v>189</v>
      </c>
      <c r="B191">
        <v>456</v>
      </c>
      <c r="C191">
        <v>29</v>
      </c>
      <c r="D191">
        <v>768</v>
      </c>
      <c r="E191">
        <f t="shared" si="14"/>
        <v>4.56</v>
      </c>
      <c r="F191">
        <f t="shared" si="15"/>
        <v>641.5</v>
      </c>
      <c r="G191">
        <f t="shared" si="16"/>
        <v>97.875</v>
      </c>
      <c r="H191">
        <f t="shared" si="17"/>
        <v>-49.5</v>
      </c>
      <c r="I191">
        <f t="shared" si="20"/>
        <v>85</v>
      </c>
      <c r="J191">
        <f t="shared" si="18"/>
        <v>97.875</v>
      </c>
      <c r="K191">
        <f t="shared" si="19"/>
        <v>64.24999999999997</v>
      </c>
    </row>
    <row r="192" spans="1:11" ht="12.75">
      <c r="A192">
        <v>190</v>
      </c>
      <c r="B192">
        <v>458</v>
      </c>
      <c r="C192">
        <v>30</v>
      </c>
      <c r="D192">
        <v>751</v>
      </c>
      <c r="E192">
        <f t="shared" si="14"/>
        <v>4.58</v>
      </c>
      <c r="F192">
        <f t="shared" si="15"/>
        <v>635.8333333333334</v>
      </c>
      <c r="G192">
        <f t="shared" si="16"/>
        <v>93.62500000000003</v>
      </c>
      <c r="H192">
        <f t="shared" si="17"/>
        <v>-45</v>
      </c>
      <c r="I192">
        <f t="shared" si="20"/>
        <v>-17</v>
      </c>
      <c r="J192">
        <f t="shared" si="18"/>
        <v>93.62500000000003</v>
      </c>
      <c r="K192">
        <f t="shared" si="19"/>
        <v>60</v>
      </c>
    </row>
    <row r="193" spans="1:11" ht="12.75">
      <c r="A193">
        <v>191</v>
      </c>
      <c r="B193">
        <v>461</v>
      </c>
      <c r="C193">
        <v>33</v>
      </c>
      <c r="D193">
        <v>780</v>
      </c>
      <c r="E193">
        <f t="shared" si="14"/>
        <v>4.61</v>
      </c>
      <c r="F193">
        <f t="shared" si="15"/>
        <v>645.5</v>
      </c>
      <c r="G193">
        <f t="shared" si="16"/>
        <v>100.875</v>
      </c>
      <c r="H193">
        <f t="shared" si="17"/>
        <v>-31.5</v>
      </c>
      <c r="I193">
        <f t="shared" si="20"/>
        <v>29</v>
      </c>
      <c r="J193">
        <f t="shared" si="18"/>
        <v>100.875</v>
      </c>
      <c r="K193">
        <f t="shared" si="19"/>
        <v>67.24999999999997</v>
      </c>
    </row>
    <row r="194" spans="1:11" ht="12.75">
      <c r="A194">
        <v>192</v>
      </c>
      <c r="B194">
        <v>463</v>
      </c>
      <c r="C194">
        <v>35</v>
      </c>
      <c r="D194">
        <v>812</v>
      </c>
      <c r="E194">
        <f t="shared" si="14"/>
        <v>4.63</v>
      </c>
      <c r="F194">
        <f t="shared" si="15"/>
        <v>656.1666666666666</v>
      </c>
      <c r="G194">
        <f t="shared" si="16"/>
        <v>108.87499999999997</v>
      </c>
      <c r="H194">
        <f t="shared" si="17"/>
        <v>-22.5</v>
      </c>
      <c r="I194">
        <f t="shared" si="20"/>
        <v>32</v>
      </c>
      <c r="J194">
        <f t="shared" si="18"/>
        <v>108.87499999999997</v>
      </c>
      <c r="K194">
        <f t="shared" si="19"/>
        <v>75.24999999999994</v>
      </c>
    </row>
    <row r="195" spans="1:11" ht="12.75">
      <c r="A195">
        <v>193</v>
      </c>
      <c r="B195">
        <v>465</v>
      </c>
      <c r="C195">
        <v>37</v>
      </c>
      <c r="D195">
        <v>789</v>
      </c>
      <c r="E195">
        <f aca="true" t="shared" si="22" ref="E195:E251">B195*10/1000</f>
        <v>4.65</v>
      </c>
      <c r="F195">
        <f aca="true" t="shared" si="23" ref="F195:F258">(AVERAGE($D$2,$D$251)+D195+511)/3</f>
        <v>648.5</v>
      </c>
      <c r="G195">
        <f aca="true" t="shared" si="24" ref="G195:G258">3/4*(F195-511)</f>
        <v>103.125</v>
      </c>
      <c r="H195">
        <f aca="true" t="shared" si="25" ref="H195:H258">C195*4.5-180</f>
        <v>-13.5</v>
      </c>
      <c r="I195">
        <f t="shared" si="20"/>
        <v>-23</v>
      </c>
      <c r="J195">
        <f aca="true" t="shared" si="26" ref="J195:J258">ABS(G195)</f>
        <v>103.125</v>
      </c>
      <c r="K195">
        <f aca="true" t="shared" si="27" ref="K195:K258">G195-$G$2</f>
        <v>69.49999999999997</v>
      </c>
    </row>
    <row r="196" spans="1:11" ht="12.75">
      <c r="A196" s="8">
        <v>194</v>
      </c>
      <c r="B196" s="8">
        <v>468</v>
      </c>
      <c r="C196" s="8">
        <v>39</v>
      </c>
      <c r="D196" s="8">
        <v>819</v>
      </c>
      <c r="E196" s="8">
        <f t="shared" si="22"/>
        <v>4.68</v>
      </c>
      <c r="F196" s="8">
        <f t="shared" si="23"/>
        <v>658.5</v>
      </c>
      <c r="G196" s="8">
        <f t="shared" si="24"/>
        <v>110.625</v>
      </c>
      <c r="H196" s="8">
        <f t="shared" si="25"/>
        <v>-4.5</v>
      </c>
      <c r="I196" s="8">
        <f aca="true" t="shared" si="28" ref="I196:I259">D196-D195</f>
        <v>30</v>
      </c>
      <c r="J196" s="8">
        <f t="shared" si="26"/>
        <v>110.625</v>
      </c>
      <c r="K196">
        <f t="shared" si="27"/>
        <v>76.99999999999997</v>
      </c>
    </row>
    <row r="197" spans="1:11" ht="12.75">
      <c r="A197" s="8">
        <v>195</v>
      </c>
      <c r="B197" s="8">
        <v>470</v>
      </c>
      <c r="C197" s="8">
        <v>42</v>
      </c>
      <c r="D197" s="8">
        <v>841</v>
      </c>
      <c r="E197" s="8">
        <f t="shared" si="22"/>
        <v>4.7</v>
      </c>
      <c r="F197" s="8">
        <f t="shared" si="23"/>
        <v>665.8333333333334</v>
      </c>
      <c r="G197" s="8">
        <f t="shared" si="24"/>
        <v>116.12500000000003</v>
      </c>
      <c r="H197" s="8">
        <f t="shared" si="25"/>
        <v>9</v>
      </c>
      <c r="I197" s="8">
        <f t="shared" si="28"/>
        <v>22</v>
      </c>
      <c r="J197" s="8">
        <f t="shared" si="26"/>
        <v>116.12500000000003</v>
      </c>
      <c r="K197">
        <f t="shared" si="27"/>
        <v>82.5</v>
      </c>
    </row>
    <row r="198" spans="1:11" ht="12.75">
      <c r="A198">
        <v>196</v>
      </c>
      <c r="B198">
        <v>472</v>
      </c>
      <c r="C198">
        <v>44</v>
      </c>
      <c r="D198">
        <v>838</v>
      </c>
      <c r="E198">
        <f t="shared" si="22"/>
        <v>4.72</v>
      </c>
      <c r="F198">
        <f t="shared" si="23"/>
        <v>664.8333333333334</v>
      </c>
      <c r="G198">
        <f t="shared" si="24"/>
        <v>115.37500000000003</v>
      </c>
      <c r="H198">
        <f t="shared" si="25"/>
        <v>18</v>
      </c>
      <c r="I198">
        <f t="shared" si="28"/>
        <v>-3</v>
      </c>
      <c r="J198">
        <f t="shared" si="26"/>
        <v>115.37500000000003</v>
      </c>
      <c r="K198">
        <f t="shared" si="27"/>
        <v>81.75</v>
      </c>
    </row>
    <row r="199" spans="1:11" ht="12.75">
      <c r="A199">
        <v>197</v>
      </c>
      <c r="B199">
        <v>475</v>
      </c>
      <c r="C199">
        <v>46</v>
      </c>
      <c r="D199">
        <v>848</v>
      </c>
      <c r="E199">
        <f t="shared" si="22"/>
        <v>4.75</v>
      </c>
      <c r="F199">
        <f t="shared" si="23"/>
        <v>668.1666666666666</v>
      </c>
      <c r="G199">
        <f t="shared" si="24"/>
        <v>117.87499999999997</v>
      </c>
      <c r="H199">
        <f t="shared" si="25"/>
        <v>27</v>
      </c>
      <c r="I199">
        <f t="shared" si="28"/>
        <v>10</v>
      </c>
      <c r="J199">
        <f t="shared" si="26"/>
        <v>117.87499999999997</v>
      </c>
      <c r="K199">
        <f t="shared" si="27"/>
        <v>84.24999999999994</v>
      </c>
    </row>
    <row r="200" spans="1:11" ht="12.75">
      <c r="A200">
        <v>198</v>
      </c>
      <c r="B200">
        <v>477</v>
      </c>
      <c r="C200">
        <v>48</v>
      </c>
      <c r="D200">
        <v>816</v>
      </c>
      <c r="E200">
        <f t="shared" si="22"/>
        <v>4.77</v>
      </c>
      <c r="F200">
        <f t="shared" si="23"/>
        <v>657.5</v>
      </c>
      <c r="G200">
        <f t="shared" si="24"/>
        <v>109.875</v>
      </c>
      <c r="H200">
        <f t="shared" si="25"/>
        <v>36</v>
      </c>
      <c r="I200">
        <f t="shared" si="28"/>
        <v>-32</v>
      </c>
      <c r="J200">
        <f t="shared" si="26"/>
        <v>109.875</v>
      </c>
      <c r="K200">
        <f t="shared" si="27"/>
        <v>76.24999999999997</v>
      </c>
    </row>
    <row r="201" spans="1:11" ht="12.75">
      <c r="A201">
        <v>199</v>
      </c>
      <c r="B201">
        <v>479</v>
      </c>
      <c r="C201">
        <v>50</v>
      </c>
      <c r="D201">
        <v>730</v>
      </c>
      <c r="E201">
        <f t="shared" si="22"/>
        <v>4.79</v>
      </c>
      <c r="F201">
        <f t="shared" si="23"/>
        <v>628.8333333333334</v>
      </c>
      <c r="G201">
        <f t="shared" si="24"/>
        <v>88.37500000000003</v>
      </c>
      <c r="H201">
        <f t="shared" si="25"/>
        <v>45</v>
      </c>
      <c r="I201">
        <f t="shared" si="28"/>
        <v>-86</v>
      </c>
      <c r="J201">
        <f t="shared" si="26"/>
        <v>88.37500000000003</v>
      </c>
      <c r="K201">
        <f t="shared" si="27"/>
        <v>54.75</v>
      </c>
    </row>
    <row r="202" spans="1:11" ht="12.75">
      <c r="A202">
        <v>200</v>
      </c>
      <c r="B202">
        <v>482</v>
      </c>
      <c r="C202">
        <v>52</v>
      </c>
      <c r="D202">
        <v>709</v>
      </c>
      <c r="E202">
        <f t="shared" si="22"/>
        <v>4.82</v>
      </c>
      <c r="F202">
        <f t="shared" si="23"/>
        <v>621.8333333333334</v>
      </c>
      <c r="G202">
        <f t="shared" si="24"/>
        <v>83.12500000000003</v>
      </c>
      <c r="H202">
        <f t="shared" si="25"/>
        <v>54</v>
      </c>
      <c r="I202">
        <f t="shared" si="28"/>
        <v>-21</v>
      </c>
      <c r="J202">
        <f t="shared" si="26"/>
        <v>83.12500000000003</v>
      </c>
      <c r="K202">
        <f t="shared" si="27"/>
        <v>49.5</v>
      </c>
    </row>
    <row r="203" spans="1:11" ht="12.75">
      <c r="A203">
        <v>201</v>
      </c>
      <c r="B203">
        <v>484</v>
      </c>
      <c r="C203">
        <v>54</v>
      </c>
      <c r="D203">
        <v>712</v>
      </c>
      <c r="E203">
        <f t="shared" si="22"/>
        <v>4.84</v>
      </c>
      <c r="F203">
        <f t="shared" si="23"/>
        <v>622.8333333333334</v>
      </c>
      <c r="G203">
        <f t="shared" si="24"/>
        <v>83.87500000000003</v>
      </c>
      <c r="H203">
        <f t="shared" si="25"/>
        <v>63</v>
      </c>
      <c r="I203">
        <f t="shared" si="28"/>
        <v>3</v>
      </c>
      <c r="J203">
        <f t="shared" si="26"/>
        <v>83.87500000000003</v>
      </c>
      <c r="K203">
        <f t="shared" si="27"/>
        <v>50.25</v>
      </c>
    </row>
    <row r="204" spans="1:11" ht="12.75">
      <c r="A204">
        <v>202</v>
      </c>
      <c r="B204">
        <v>487</v>
      </c>
      <c r="C204">
        <v>55</v>
      </c>
      <c r="D204">
        <v>712</v>
      </c>
      <c r="E204">
        <f t="shared" si="22"/>
        <v>4.87</v>
      </c>
      <c r="F204">
        <f t="shared" si="23"/>
        <v>622.8333333333334</v>
      </c>
      <c r="G204">
        <f t="shared" si="24"/>
        <v>83.87500000000003</v>
      </c>
      <c r="H204">
        <f t="shared" si="25"/>
        <v>67.5</v>
      </c>
      <c r="I204">
        <f t="shared" si="28"/>
        <v>0</v>
      </c>
      <c r="J204">
        <f t="shared" si="26"/>
        <v>83.87500000000003</v>
      </c>
      <c r="K204">
        <f t="shared" si="27"/>
        <v>50.25</v>
      </c>
    </row>
    <row r="205" spans="1:11" ht="12.75">
      <c r="A205">
        <v>203</v>
      </c>
      <c r="B205">
        <v>489</v>
      </c>
      <c r="C205">
        <v>56</v>
      </c>
      <c r="D205">
        <v>631</v>
      </c>
      <c r="E205">
        <f t="shared" si="22"/>
        <v>4.89</v>
      </c>
      <c r="F205">
        <f t="shared" si="23"/>
        <v>595.8333333333334</v>
      </c>
      <c r="G205">
        <f t="shared" si="24"/>
        <v>63.62500000000003</v>
      </c>
      <c r="H205">
        <f t="shared" si="25"/>
        <v>72</v>
      </c>
      <c r="I205">
        <f t="shared" si="28"/>
        <v>-81</v>
      </c>
      <c r="J205">
        <f t="shared" si="26"/>
        <v>63.62500000000003</v>
      </c>
      <c r="K205">
        <f t="shared" si="27"/>
        <v>30</v>
      </c>
    </row>
    <row r="206" spans="1:11" ht="12.75">
      <c r="A206">
        <v>204</v>
      </c>
      <c r="B206">
        <v>491</v>
      </c>
      <c r="C206">
        <v>57</v>
      </c>
      <c r="D206">
        <v>600</v>
      </c>
      <c r="E206">
        <f t="shared" si="22"/>
        <v>4.91</v>
      </c>
      <c r="F206">
        <f t="shared" si="23"/>
        <v>585.5</v>
      </c>
      <c r="G206">
        <f t="shared" si="24"/>
        <v>55.875</v>
      </c>
      <c r="H206">
        <f t="shared" si="25"/>
        <v>76.5</v>
      </c>
      <c r="I206">
        <f t="shared" si="28"/>
        <v>-31</v>
      </c>
      <c r="J206">
        <f t="shared" si="26"/>
        <v>55.875</v>
      </c>
      <c r="K206">
        <f t="shared" si="27"/>
        <v>22.24999999999997</v>
      </c>
    </row>
    <row r="207" spans="1:11" ht="12.75">
      <c r="A207">
        <v>205</v>
      </c>
      <c r="B207">
        <v>494</v>
      </c>
      <c r="C207">
        <v>58</v>
      </c>
      <c r="D207">
        <v>597</v>
      </c>
      <c r="E207">
        <f t="shared" si="22"/>
        <v>4.94</v>
      </c>
      <c r="F207">
        <f t="shared" si="23"/>
        <v>584.5</v>
      </c>
      <c r="G207">
        <f t="shared" si="24"/>
        <v>55.125</v>
      </c>
      <c r="H207">
        <f t="shared" si="25"/>
        <v>81</v>
      </c>
      <c r="I207">
        <f t="shared" si="28"/>
        <v>-3</v>
      </c>
      <c r="J207">
        <f t="shared" si="26"/>
        <v>55.125</v>
      </c>
      <c r="K207">
        <f t="shared" si="27"/>
        <v>21.49999999999997</v>
      </c>
    </row>
    <row r="208" spans="1:11" ht="12.75">
      <c r="A208">
        <v>206</v>
      </c>
      <c r="B208">
        <v>496</v>
      </c>
      <c r="C208">
        <v>58</v>
      </c>
      <c r="D208">
        <v>569</v>
      </c>
      <c r="E208">
        <f t="shared" si="22"/>
        <v>4.96</v>
      </c>
      <c r="F208">
        <f t="shared" si="23"/>
        <v>575.1666666666666</v>
      </c>
      <c r="G208">
        <f t="shared" si="24"/>
        <v>48.12499999999997</v>
      </c>
      <c r="H208">
        <f t="shared" si="25"/>
        <v>81</v>
      </c>
      <c r="I208">
        <f t="shared" si="28"/>
        <v>-28</v>
      </c>
      <c r="J208">
        <f t="shared" si="26"/>
        <v>48.12499999999997</v>
      </c>
      <c r="K208">
        <f t="shared" si="27"/>
        <v>14.499999999999943</v>
      </c>
    </row>
    <row r="209" spans="1:11" ht="12.75">
      <c r="A209">
        <v>207</v>
      </c>
      <c r="B209">
        <v>498</v>
      </c>
      <c r="C209">
        <v>58</v>
      </c>
      <c r="D209">
        <v>509</v>
      </c>
      <c r="E209">
        <f t="shared" si="22"/>
        <v>4.98</v>
      </c>
      <c r="F209">
        <f t="shared" si="23"/>
        <v>555.1666666666666</v>
      </c>
      <c r="G209">
        <f t="shared" si="24"/>
        <v>33.12499999999997</v>
      </c>
      <c r="H209">
        <f t="shared" si="25"/>
        <v>81</v>
      </c>
      <c r="I209">
        <f t="shared" si="28"/>
        <v>-60</v>
      </c>
      <c r="J209">
        <f t="shared" si="26"/>
        <v>33.12499999999997</v>
      </c>
      <c r="K209" s="10">
        <f t="shared" si="27"/>
        <v>-0.5000000000000568</v>
      </c>
    </row>
    <row r="210" spans="1:11" ht="12.75">
      <c r="A210">
        <v>208</v>
      </c>
      <c r="B210">
        <v>501</v>
      </c>
      <c r="C210">
        <v>58</v>
      </c>
      <c r="D210">
        <v>491</v>
      </c>
      <c r="E210">
        <f t="shared" si="22"/>
        <v>5.01</v>
      </c>
      <c r="F210">
        <f t="shared" si="23"/>
        <v>549.1666666666666</v>
      </c>
      <c r="G210">
        <f t="shared" si="24"/>
        <v>28.62499999999997</v>
      </c>
      <c r="H210">
        <f t="shared" si="25"/>
        <v>81</v>
      </c>
      <c r="I210">
        <f t="shared" si="28"/>
        <v>-18</v>
      </c>
      <c r="J210">
        <f t="shared" si="26"/>
        <v>28.62499999999997</v>
      </c>
      <c r="K210">
        <f t="shared" si="27"/>
        <v>-5.000000000000057</v>
      </c>
    </row>
    <row r="211" spans="1:11" ht="12.75">
      <c r="A211">
        <v>209</v>
      </c>
      <c r="B211">
        <v>503</v>
      </c>
      <c r="C211">
        <v>58</v>
      </c>
      <c r="D211">
        <v>474</v>
      </c>
      <c r="E211">
        <f t="shared" si="22"/>
        <v>5.03</v>
      </c>
      <c r="F211">
        <f t="shared" si="23"/>
        <v>543.5</v>
      </c>
      <c r="G211">
        <f t="shared" si="24"/>
        <v>24.375</v>
      </c>
      <c r="H211">
        <f t="shared" si="25"/>
        <v>81</v>
      </c>
      <c r="I211">
        <f t="shared" si="28"/>
        <v>-17</v>
      </c>
      <c r="J211">
        <f t="shared" si="26"/>
        <v>24.375</v>
      </c>
      <c r="K211">
        <f t="shared" si="27"/>
        <v>-9.250000000000028</v>
      </c>
    </row>
    <row r="212" spans="1:11" ht="12.75">
      <c r="A212">
        <v>210</v>
      </c>
      <c r="B212">
        <v>505</v>
      </c>
      <c r="C212">
        <v>58</v>
      </c>
      <c r="D212">
        <v>423</v>
      </c>
      <c r="E212">
        <f t="shared" si="22"/>
        <v>5.05</v>
      </c>
      <c r="F212">
        <f t="shared" si="23"/>
        <v>526.5</v>
      </c>
      <c r="G212">
        <f t="shared" si="24"/>
        <v>11.625</v>
      </c>
      <c r="H212">
        <f t="shared" si="25"/>
        <v>81</v>
      </c>
      <c r="I212">
        <f t="shared" si="28"/>
        <v>-51</v>
      </c>
      <c r="J212">
        <f t="shared" si="26"/>
        <v>11.625</v>
      </c>
      <c r="K212">
        <f t="shared" si="27"/>
        <v>-22.00000000000003</v>
      </c>
    </row>
    <row r="213" spans="1:11" ht="12.75">
      <c r="A213">
        <v>211</v>
      </c>
      <c r="B213">
        <v>508</v>
      </c>
      <c r="C213">
        <v>57</v>
      </c>
      <c r="D213">
        <v>399</v>
      </c>
      <c r="E213">
        <f t="shared" si="22"/>
        <v>5.08</v>
      </c>
      <c r="F213">
        <f t="shared" si="23"/>
        <v>518.5</v>
      </c>
      <c r="G213">
        <f t="shared" si="24"/>
        <v>5.625</v>
      </c>
      <c r="H213">
        <f t="shared" si="25"/>
        <v>76.5</v>
      </c>
      <c r="I213">
        <f t="shared" si="28"/>
        <v>-24</v>
      </c>
      <c r="J213">
        <f t="shared" si="26"/>
        <v>5.625</v>
      </c>
      <c r="K213">
        <f t="shared" si="27"/>
        <v>-28.00000000000003</v>
      </c>
    </row>
    <row r="214" spans="1:11" ht="12.75">
      <c r="A214">
        <v>212</v>
      </c>
      <c r="B214">
        <v>510</v>
      </c>
      <c r="C214">
        <v>56</v>
      </c>
      <c r="D214">
        <v>373</v>
      </c>
      <c r="E214">
        <f t="shared" si="22"/>
        <v>5.1</v>
      </c>
      <c r="F214">
        <f t="shared" si="23"/>
        <v>509.8333333333333</v>
      </c>
      <c r="G214">
        <f t="shared" si="24"/>
        <v>-0.8750000000000142</v>
      </c>
      <c r="H214">
        <f t="shared" si="25"/>
        <v>72</v>
      </c>
      <c r="I214">
        <f t="shared" si="28"/>
        <v>-26</v>
      </c>
      <c r="J214">
        <f t="shared" si="26"/>
        <v>0.8750000000000142</v>
      </c>
      <c r="K214">
        <f t="shared" si="27"/>
        <v>-34.50000000000004</v>
      </c>
    </row>
    <row r="215" spans="1:11" ht="12.75">
      <c r="A215">
        <v>213</v>
      </c>
      <c r="B215">
        <v>513</v>
      </c>
      <c r="C215">
        <v>55</v>
      </c>
      <c r="D215">
        <v>360</v>
      </c>
      <c r="E215">
        <f t="shared" si="22"/>
        <v>5.13</v>
      </c>
      <c r="F215">
        <f t="shared" si="23"/>
        <v>505.5</v>
      </c>
      <c r="G215">
        <f t="shared" si="24"/>
        <v>-4.125</v>
      </c>
      <c r="H215">
        <f t="shared" si="25"/>
        <v>67.5</v>
      </c>
      <c r="I215">
        <f t="shared" si="28"/>
        <v>-13</v>
      </c>
      <c r="J215">
        <f t="shared" si="26"/>
        <v>4.125</v>
      </c>
      <c r="K215">
        <f t="shared" si="27"/>
        <v>-37.75000000000003</v>
      </c>
    </row>
    <row r="216" spans="1:11" ht="12.75">
      <c r="A216">
        <v>214</v>
      </c>
      <c r="B216">
        <v>515</v>
      </c>
      <c r="C216">
        <v>54</v>
      </c>
      <c r="D216">
        <v>298</v>
      </c>
      <c r="E216">
        <f t="shared" si="22"/>
        <v>5.15</v>
      </c>
      <c r="F216">
        <f t="shared" si="23"/>
        <v>484.8333333333333</v>
      </c>
      <c r="G216">
        <f t="shared" si="24"/>
        <v>-19.625000000000014</v>
      </c>
      <c r="H216">
        <f t="shared" si="25"/>
        <v>63</v>
      </c>
      <c r="I216">
        <f t="shared" si="28"/>
        <v>-62</v>
      </c>
      <c r="J216">
        <f t="shared" si="26"/>
        <v>19.625000000000014</v>
      </c>
      <c r="K216">
        <f t="shared" si="27"/>
        <v>-53.25000000000004</v>
      </c>
    </row>
    <row r="217" spans="1:11" ht="12.75">
      <c r="A217">
        <v>215</v>
      </c>
      <c r="B217">
        <v>517</v>
      </c>
      <c r="C217">
        <v>53</v>
      </c>
      <c r="D217">
        <v>290</v>
      </c>
      <c r="E217">
        <f t="shared" si="22"/>
        <v>5.17</v>
      </c>
      <c r="F217">
        <f t="shared" si="23"/>
        <v>482.1666666666667</v>
      </c>
      <c r="G217">
        <f t="shared" si="24"/>
        <v>-21.624999999999986</v>
      </c>
      <c r="H217">
        <f t="shared" si="25"/>
        <v>58.5</v>
      </c>
      <c r="I217">
        <f t="shared" si="28"/>
        <v>-8</v>
      </c>
      <c r="J217">
        <f t="shared" si="26"/>
        <v>21.624999999999986</v>
      </c>
      <c r="K217">
        <f t="shared" si="27"/>
        <v>-55.250000000000014</v>
      </c>
    </row>
    <row r="218" spans="1:11" ht="12.75">
      <c r="A218">
        <v>216</v>
      </c>
      <c r="B218">
        <v>520</v>
      </c>
      <c r="C218">
        <v>51</v>
      </c>
      <c r="D218">
        <v>287</v>
      </c>
      <c r="E218">
        <f t="shared" si="22"/>
        <v>5.2</v>
      </c>
      <c r="F218">
        <f t="shared" si="23"/>
        <v>481.1666666666667</v>
      </c>
      <c r="G218">
        <f t="shared" si="24"/>
        <v>-22.374999999999986</v>
      </c>
      <c r="H218">
        <f t="shared" si="25"/>
        <v>49.5</v>
      </c>
      <c r="I218">
        <f t="shared" si="28"/>
        <v>-3</v>
      </c>
      <c r="J218">
        <f t="shared" si="26"/>
        <v>22.374999999999986</v>
      </c>
      <c r="K218">
        <f t="shared" si="27"/>
        <v>-56.000000000000014</v>
      </c>
    </row>
    <row r="219" spans="1:11" ht="12.75">
      <c r="A219">
        <v>217</v>
      </c>
      <c r="B219">
        <v>522</v>
      </c>
      <c r="C219">
        <v>49</v>
      </c>
      <c r="D219">
        <v>250</v>
      </c>
      <c r="E219">
        <f t="shared" si="22"/>
        <v>5.22</v>
      </c>
      <c r="F219">
        <f t="shared" si="23"/>
        <v>468.8333333333333</v>
      </c>
      <c r="G219">
        <f t="shared" si="24"/>
        <v>-31.625000000000014</v>
      </c>
      <c r="H219">
        <f t="shared" si="25"/>
        <v>40.5</v>
      </c>
      <c r="I219">
        <f t="shared" si="28"/>
        <v>-37</v>
      </c>
      <c r="J219">
        <f t="shared" si="26"/>
        <v>31.625000000000014</v>
      </c>
      <c r="K219">
        <f t="shared" si="27"/>
        <v>-65.25000000000004</v>
      </c>
    </row>
    <row r="220" spans="1:11" ht="12.75">
      <c r="A220">
        <v>218</v>
      </c>
      <c r="B220">
        <v>524</v>
      </c>
      <c r="C220">
        <v>47</v>
      </c>
      <c r="D220">
        <v>252</v>
      </c>
      <c r="E220">
        <f t="shared" si="22"/>
        <v>5.24</v>
      </c>
      <c r="F220">
        <f t="shared" si="23"/>
        <v>469.5</v>
      </c>
      <c r="G220">
        <f t="shared" si="24"/>
        <v>-31.125</v>
      </c>
      <c r="H220">
        <f t="shared" si="25"/>
        <v>31.5</v>
      </c>
      <c r="I220">
        <f t="shared" si="28"/>
        <v>2</v>
      </c>
      <c r="J220">
        <f t="shared" si="26"/>
        <v>31.125</v>
      </c>
      <c r="K220">
        <f t="shared" si="27"/>
        <v>-64.75000000000003</v>
      </c>
    </row>
    <row r="221" spans="1:11" ht="12.75">
      <c r="A221">
        <v>219</v>
      </c>
      <c r="B221">
        <v>527</v>
      </c>
      <c r="C221">
        <v>45</v>
      </c>
      <c r="D221">
        <v>240</v>
      </c>
      <c r="E221">
        <f t="shared" si="22"/>
        <v>5.27</v>
      </c>
      <c r="F221">
        <f t="shared" si="23"/>
        <v>465.5</v>
      </c>
      <c r="G221">
        <f t="shared" si="24"/>
        <v>-34.125</v>
      </c>
      <c r="H221">
        <f t="shared" si="25"/>
        <v>22.5</v>
      </c>
      <c r="I221">
        <f t="shared" si="28"/>
        <v>-12</v>
      </c>
      <c r="J221">
        <f t="shared" si="26"/>
        <v>34.125</v>
      </c>
      <c r="K221">
        <f t="shared" si="27"/>
        <v>-67.75000000000003</v>
      </c>
    </row>
    <row r="222" spans="1:11" ht="12.75">
      <c r="A222">
        <v>220</v>
      </c>
      <c r="B222">
        <v>529</v>
      </c>
      <c r="C222">
        <v>43</v>
      </c>
      <c r="D222">
        <v>240</v>
      </c>
      <c r="E222">
        <f t="shared" si="22"/>
        <v>5.29</v>
      </c>
      <c r="F222">
        <f t="shared" si="23"/>
        <v>465.5</v>
      </c>
      <c r="G222">
        <f t="shared" si="24"/>
        <v>-34.125</v>
      </c>
      <c r="H222">
        <f t="shared" si="25"/>
        <v>13.5</v>
      </c>
      <c r="I222">
        <f t="shared" si="28"/>
        <v>0</v>
      </c>
      <c r="J222">
        <f t="shared" si="26"/>
        <v>34.125</v>
      </c>
      <c r="K222">
        <f t="shared" si="27"/>
        <v>-67.75000000000003</v>
      </c>
    </row>
    <row r="223" spans="1:11" ht="12.75">
      <c r="A223" s="8">
        <v>221</v>
      </c>
      <c r="B223" s="8">
        <v>531</v>
      </c>
      <c r="C223" s="8">
        <v>41</v>
      </c>
      <c r="D223" s="8">
        <v>265</v>
      </c>
      <c r="E223" s="8">
        <f t="shared" si="22"/>
        <v>5.31</v>
      </c>
      <c r="F223" s="8">
        <f t="shared" si="23"/>
        <v>473.8333333333333</v>
      </c>
      <c r="G223" s="8">
        <f t="shared" si="24"/>
        <v>-27.875000000000014</v>
      </c>
      <c r="H223" s="8">
        <f t="shared" si="25"/>
        <v>4.5</v>
      </c>
      <c r="I223" s="8">
        <f t="shared" si="28"/>
        <v>25</v>
      </c>
      <c r="J223" s="8">
        <f t="shared" si="26"/>
        <v>27.875000000000014</v>
      </c>
      <c r="K223">
        <f t="shared" si="27"/>
        <v>-61.50000000000004</v>
      </c>
    </row>
    <row r="224" spans="1:11" ht="12.75">
      <c r="A224" s="8">
        <v>222</v>
      </c>
      <c r="B224" s="8">
        <v>534</v>
      </c>
      <c r="C224" s="8">
        <v>38</v>
      </c>
      <c r="D224" s="8">
        <v>238</v>
      </c>
      <c r="E224" s="8">
        <f t="shared" si="22"/>
        <v>5.34</v>
      </c>
      <c r="F224" s="8">
        <f t="shared" si="23"/>
        <v>464.8333333333333</v>
      </c>
      <c r="G224" s="8">
        <f t="shared" si="24"/>
        <v>-34.625000000000014</v>
      </c>
      <c r="H224" s="8">
        <f t="shared" si="25"/>
        <v>-9</v>
      </c>
      <c r="I224" s="8">
        <f t="shared" si="28"/>
        <v>-27</v>
      </c>
      <c r="J224" s="8">
        <f t="shared" si="26"/>
        <v>34.625000000000014</v>
      </c>
      <c r="K224">
        <f t="shared" si="27"/>
        <v>-68.25000000000004</v>
      </c>
    </row>
    <row r="225" spans="1:11" ht="12.75">
      <c r="A225">
        <v>223</v>
      </c>
      <c r="B225">
        <v>536</v>
      </c>
      <c r="C225">
        <v>37</v>
      </c>
      <c r="D225">
        <v>222</v>
      </c>
      <c r="E225">
        <f t="shared" si="22"/>
        <v>5.36</v>
      </c>
      <c r="F225">
        <f t="shared" si="23"/>
        <v>459.5</v>
      </c>
      <c r="G225">
        <f t="shared" si="24"/>
        <v>-38.625</v>
      </c>
      <c r="H225">
        <f t="shared" si="25"/>
        <v>-13.5</v>
      </c>
      <c r="I225">
        <f t="shared" si="28"/>
        <v>-16</v>
      </c>
      <c r="J225">
        <f t="shared" si="26"/>
        <v>38.625</v>
      </c>
      <c r="K225">
        <f t="shared" si="27"/>
        <v>-72.25000000000003</v>
      </c>
    </row>
    <row r="226" spans="1:11" ht="12.75">
      <c r="A226">
        <v>224</v>
      </c>
      <c r="B226">
        <v>538</v>
      </c>
      <c r="C226">
        <v>35</v>
      </c>
      <c r="D226">
        <v>257</v>
      </c>
      <c r="E226">
        <f t="shared" si="22"/>
        <v>5.38</v>
      </c>
      <c r="F226">
        <f t="shared" si="23"/>
        <v>471.1666666666667</v>
      </c>
      <c r="G226">
        <f t="shared" si="24"/>
        <v>-29.874999999999986</v>
      </c>
      <c r="H226">
        <f t="shared" si="25"/>
        <v>-22.5</v>
      </c>
      <c r="I226">
        <f t="shared" si="28"/>
        <v>35</v>
      </c>
      <c r="J226">
        <f t="shared" si="26"/>
        <v>29.874999999999986</v>
      </c>
      <c r="K226">
        <f t="shared" si="27"/>
        <v>-63.500000000000014</v>
      </c>
    </row>
    <row r="227" spans="1:11" ht="12.75">
      <c r="A227">
        <v>225</v>
      </c>
      <c r="B227">
        <v>541</v>
      </c>
      <c r="C227">
        <v>33</v>
      </c>
      <c r="D227">
        <v>264</v>
      </c>
      <c r="E227">
        <f t="shared" si="22"/>
        <v>5.41</v>
      </c>
      <c r="F227">
        <f t="shared" si="23"/>
        <v>473.5</v>
      </c>
      <c r="G227">
        <f t="shared" si="24"/>
        <v>-28.125</v>
      </c>
      <c r="H227">
        <f t="shared" si="25"/>
        <v>-31.5</v>
      </c>
      <c r="I227">
        <f t="shared" si="28"/>
        <v>7</v>
      </c>
      <c r="J227">
        <f t="shared" si="26"/>
        <v>28.125</v>
      </c>
      <c r="K227">
        <f t="shared" si="27"/>
        <v>-61.75000000000003</v>
      </c>
    </row>
    <row r="228" spans="1:11" ht="12.75">
      <c r="A228">
        <v>226</v>
      </c>
      <c r="B228">
        <v>543</v>
      </c>
      <c r="C228">
        <v>31</v>
      </c>
      <c r="D228">
        <v>271</v>
      </c>
      <c r="E228">
        <f t="shared" si="22"/>
        <v>5.43</v>
      </c>
      <c r="F228">
        <f t="shared" si="23"/>
        <v>475.8333333333333</v>
      </c>
      <c r="G228">
        <f t="shared" si="24"/>
        <v>-26.375000000000014</v>
      </c>
      <c r="H228">
        <f t="shared" si="25"/>
        <v>-40.5</v>
      </c>
      <c r="I228">
        <f t="shared" si="28"/>
        <v>7</v>
      </c>
      <c r="J228">
        <f t="shared" si="26"/>
        <v>26.375000000000014</v>
      </c>
      <c r="K228">
        <f t="shared" si="27"/>
        <v>-60.00000000000004</v>
      </c>
    </row>
    <row r="229" spans="1:11" ht="12.75">
      <c r="A229">
        <v>227</v>
      </c>
      <c r="B229">
        <v>546</v>
      </c>
      <c r="C229">
        <v>30</v>
      </c>
      <c r="D229">
        <v>357</v>
      </c>
      <c r="E229">
        <f t="shared" si="22"/>
        <v>5.46</v>
      </c>
      <c r="F229">
        <f t="shared" si="23"/>
        <v>504.5</v>
      </c>
      <c r="G229">
        <f t="shared" si="24"/>
        <v>-4.875</v>
      </c>
      <c r="H229">
        <f t="shared" si="25"/>
        <v>-45</v>
      </c>
      <c r="I229">
        <f t="shared" si="28"/>
        <v>86</v>
      </c>
      <c r="J229">
        <f t="shared" si="26"/>
        <v>4.875</v>
      </c>
      <c r="K229">
        <f t="shared" si="27"/>
        <v>-38.50000000000003</v>
      </c>
    </row>
    <row r="230" spans="1:11" ht="12.75">
      <c r="A230">
        <v>228</v>
      </c>
      <c r="B230">
        <v>548</v>
      </c>
      <c r="C230">
        <v>28</v>
      </c>
      <c r="D230">
        <v>369</v>
      </c>
      <c r="E230">
        <f t="shared" si="22"/>
        <v>5.48</v>
      </c>
      <c r="F230">
        <f t="shared" si="23"/>
        <v>508.5</v>
      </c>
      <c r="G230">
        <f t="shared" si="24"/>
        <v>-1.875</v>
      </c>
      <c r="H230">
        <f t="shared" si="25"/>
        <v>-54</v>
      </c>
      <c r="I230">
        <f t="shared" si="28"/>
        <v>12</v>
      </c>
      <c r="J230">
        <f t="shared" si="26"/>
        <v>1.875</v>
      </c>
      <c r="K230">
        <f t="shared" si="27"/>
        <v>-35.50000000000003</v>
      </c>
    </row>
    <row r="231" spans="1:11" ht="12.75">
      <c r="A231">
        <v>229</v>
      </c>
      <c r="B231">
        <v>550</v>
      </c>
      <c r="C231">
        <v>27</v>
      </c>
      <c r="D231">
        <v>369</v>
      </c>
      <c r="E231">
        <f t="shared" si="22"/>
        <v>5.5</v>
      </c>
      <c r="F231">
        <f t="shared" si="23"/>
        <v>508.5</v>
      </c>
      <c r="G231">
        <f t="shared" si="24"/>
        <v>-1.875</v>
      </c>
      <c r="H231">
        <f t="shared" si="25"/>
        <v>-58.5</v>
      </c>
      <c r="I231">
        <f t="shared" si="28"/>
        <v>0</v>
      </c>
      <c r="J231">
        <f t="shared" si="26"/>
        <v>1.875</v>
      </c>
      <c r="K231">
        <f t="shared" si="27"/>
        <v>-35.50000000000003</v>
      </c>
    </row>
    <row r="232" spans="1:11" ht="12.75">
      <c r="A232">
        <v>230</v>
      </c>
      <c r="B232">
        <v>553</v>
      </c>
      <c r="C232">
        <v>26</v>
      </c>
      <c r="D232">
        <v>377</v>
      </c>
      <c r="E232">
        <f t="shared" si="22"/>
        <v>5.53</v>
      </c>
      <c r="F232">
        <f t="shared" si="23"/>
        <v>511.1666666666667</v>
      </c>
      <c r="G232">
        <f t="shared" si="24"/>
        <v>0.1250000000000142</v>
      </c>
      <c r="H232">
        <f t="shared" si="25"/>
        <v>-63</v>
      </c>
      <c r="I232">
        <f t="shared" si="28"/>
        <v>8</v>
      </c>
      <c r="J232">
        <f t="shared" si="26"/>
        <v>0.1250000000000142</v>
      </c>
      <c r="K232">
        <f t="shared" si="27"/>
        <v>-33.500000000000014</v>
      </c>
    </row>
    <row r="233" spans="1:11" ht="12.75">
      <c r="A233">
        <v>231</v>
      </c>
      <c r="B233">
        <v>555</v>
      </c>
      <c r="C233">
        <v>26</v>
      </c>
      <c r="D233">
        <v>453</v>
      </c>
      <c r="E233">
        <f t="shared" si="22"/>
        <v>5.55</v>
      </c>
      <c r="F233">
        <f t="shared" si="23"/>
        <v>536.5</v>
      </c>
      <c r="G233">
        <f t="shared" si="24"/>
        <v>19.125</v>
      </c>
      <c r="H233">
        <f t="shared" si="25"/>
        <v>-63</v>
      </c>
      <c r="I233">
        <f t="shared" si="28"/>
        <v>76</v>
      </c>
      <c r="J233">
        <f t="shared" si="26"/>
        <v>19.125</v>
      </c>
      <c r="K233">
        <f t="shared" si="27"/>
        <v>-14.500000000000028</v>
      </c>
    </row>
    <row r="234" spans="1:11" ht="12.75">
      <c r="A234">
        <v>232</v>
      </c>
      <c r="B234">
        <v>557</v>
      </c>
      <c r="C234">
        <v>25</v>
      </c>
      <c r="D234">
        <v>496</v>
      </c>
      <c r="E234">
        <f t="shared" si="22"/>
        <v>5.57</v>
      </c>
      <c r="F234">
        <f t="shared" si="23"/>
        <v>550.8333333333334</v>
      </c>
      <c r="G234">
        <f t="shared" si="24"/>
        <v>29.87500000000003</v>
      </c>
      <c r="H234">
        <f t="shared" si="25"/>
        <v>-67.5</v>
      </c>
      <c r="I234">
        <f t="shared" si="28"/>
        <v>43</v>
      </c>
      <c r="J234">
        <f t="shared" si="26"/>
        <v>29.87500000000003</v>
      </c>
      <c r="K234">
        <f t="shared" si="27"/>
        <v>-3.75</v>
      </c>
    </row>
    <row r="235" spans="1:11" ht="12.75">
      <c r="A235">
        <v>233</v>
      </c>
      <c r="B235">
        <v>559</v>
      </c>
      <c r="C235">
        <v>25</v>
      </c>
      <c r="D235">
        <v>501</v>
      </c>
      <c r="E235">
        <f t="shared" si="22"/>
        <v>5.59</v>
      </c>
      <c r="F235">
        <f t="shared" si="23"/>
        <v>552.5</v>
      </c>
      <c r="G235">
        <f t="shared" si="24"/>
        <v>31.125</v>
      </c>
      <c r="H235">
        <f t="shared" si="25"/>
        <v>-67.5</v>
      </c>
      <c r="I235">
        <f t="shared" si="28"/>
        <v>5</v>
      </c>
      <c r="J235">
        <f t="shared" si="26"/>
        <v>31.125</v>
      </c>
      <c r="K235">
        <f t="shared" si="27"/>
        <v>-2.5000000000000284</v>
      </c>
    </row>
    <row r="236" spans="1:11" ht="12.75">
      <c r="A236">
        <v>234</v>
      </c>
      <c r="B236">
        <v>562</v>
      </c>
      <c r="C236">
        <v>25</v>
      </c>
      <c r="D236">
        <v>511</v>
      </c>
      <c r="E236">
        <f t="shared" si="22"/>
        <v>5.62</v>
      </c>
      <c r="F236">
        <f t="shared" si="23"/>
        <v>555.8333333333334</v>
      </c>
      <c r="G236">
        <f t="shared" si="24"/>
        <v>33.62500000000003</v>
      </c>
      <c r="H236">
        <f t="shared" si="25"/>
        <v>-67.5</v>
      </c>
      <c r="I236">
        <f t="shared" si="28"/>
        <v>10</v>
      </c>
      <c r="J236">
        <f t="shared" si="26"/>
        <v>33.62500000000003</v>
      </c>
      <c r="K236" s="10">
        <f t="shared" si="27"/>
        <v>0</v>
      </c>
    </row>
    <row r="237" spans="1:11" ht="12.75">
      <c r="A237">
        <v>235</v>
      </c>
      <c r="B237">
        <v>564</v>
      </c>
      <c r="C237">
        <v>25</v>
      </c>
      <c r="D237">
        <v>566</v>
      </c>
      <c r="E237">
        <f t="shared" si="22"/>
        <v>5.64</v>
      </c>
      <c r="F237">
        <f t="shared" si="23"/>
        <v>574.1666666666666</v>
      </c>
      <c r="G237">
        <f t="shared" si="24"/>
        <v>47.37499999999997</v>
      </c>
      <c r="H237">
        <f t="shared" si="25"/>
        <v>-67.5</v>
      </c>
      <c r="I237">
        <f t="shared" si="28"/>
        <v>55</v>
      </c>
      <c r="J237">
        <f t="shared" si="26"/>
        <v>47.37499999999997</v>
      </c>
      <c r="K237">
        <f t="shared" si="27"/>
        <v>13.749999999999943</v>
      </c>
    </row>
    <row r="238" spans="1:11" ht="12.75">
      <c r="A238">
        <v>236</v>
      </c>
      <c r="B238">
        <v>567</v>
      </c>
      <c r="C238">
        <v>26</v>
      </c>
      <c r="D238">
        <v>596</v>
      </c>
      <c r="E238">
        <f t="shared" si="22"/>
        <v>5.67</v>
      </c>
      <c r="F238">
        <f t="shared" si="23"/>
        <v>584.1666666666666</v>
      </c>
      <c r="G238">
        <f t="shared" si="24"/>
        <v>54.87499999999997</v>
      </c>
      <c r="H238">
        <f t="shared" si="25"/>
        <v>-63</v>
      </c>
      <c r="I238">
        <f t="shared" si="28"/>
        <v>30</v>
      </c>
      <c r="J238">
        <f t="shared" si="26"/>
        <v>54.87499999999997</v>
      </c>
      <c r="K238">
        <f t="shared" si="27"/>
        <v>21.249999999999943</v>
      </c>
    </row>
    <row r="239" spans="1:11" ht="12.75">
      <c r="A239">
        <v>237</v>
      </c>
      <c r="B239">
        <v>569</v>
      </c>
      <c r="C239">
        <v>26</v>
      </c>
      <c r="D239">
        <v>611</v>
      </c>
      <c r="E239">
        <f t="shared" si="22"/>
        <v>5.69</v>
      </c>
      <c r="F239">
        <f t="shared" si="23"/>
        <v>589.1666666666666</v>
      </c>
      <c r="G239">
        <f t="shared" si="24"/>
        <v>58.62499999999997</v>
      </c>
      <c r="H239">
        <f t="shared" si="25"/>
        <v>-63</v>
      </c>
      <c r="I239">
        <f t="shared" si="28"/>
        <v>15</v>
      </c>
      <c r="J239">
        <f t="shared" si="26"/>
        <v>58.62499999999997</v>
      </c>
      <c r="K239">
        <f t="shared" si="27"/>
        <v>24.999999999999943</v>
      </c>
    </row>
    <row r="240" spans="1:11" ht="12.75">
      <c r="A240">
        <v>238</v>
      </c>
      <c r="B240">
        <v>571</v>
      </c>
      <c r="C240">
        <v>27</v>
      </c>
      <c r="D240">
        <v>652</v>
      </c>
      <c r="E240">
        <f t="shared" si="22"/>
        <v>5.71</v>
      </c>
      <c r="F240">
        <f t="shared" si="23"/>
        <v>602.8333333333334</v>
      </c>
      <c r="G240">
        <f t="shared" si="24"/>
        <v>68.87500000000003</v>
      </c>
      <c r="H240">
        <f t="shared" si="25"/>
        <v>-58.5</v>
      </c>
      <c r="I240">
        <f t="shared" si="28"/>
        <v>41</v>
      </c>
      <c r="J240">
        <f t="shared" si="26"/>
        <v>68.87500000000003</v>
      </c>
      <c r="K240">
        <f t="shared" si="27"/>
        <v>35.25</v>
      </c>
    </row>
    <row r="241" spans="1:11" ht="12.75">
      <c r="A241">
        <v>239</v>
      </c>
      <c r="B241">
        <v>574</v>
      </c>
      <c r="C241">
        <v>28</v>
      </c>
      <c r="D241">
        <v>691</v>
      </c>
      <c r="E241">
        <f t="shared" si="22"/>
        <v>5.74</v>
      </c>
      <c r="F241">
        <f t="shared" si="23"/>
        <v>615.8333333333334</v>
      </c>
      <c r="G241">
        <f t="shared" si="24"/>
        <v>78.62500000000003</v>
      </c>
      <c r="H241">
        <f t="shared" si="25"/>
        <v>-54</v>
      </c>
      <c r="I241">
        <f t="shared" si="28"/>
        <v>39</v>
      </c>
      <c r="J241">
        <f t="shared" si="26"/>
        <v>78.62500000000003</v>
      </c>
      <c r="K241">
        <f t="shared" si="27"/>
        <v>45</v>
      </c>
    </row>
    <row r="242" spans="1:11" ht="12.75">
      <c r="A242">
        <v>240</v>
      </c>
      <c r="B242">
        <v>576</v>
      </c>
      <c r="C242">
        <v>30</v>
      </c>
      <c r="D242">
        <v>671</v>
      </c>
      <c r="E242">
        <f t="shared" si="22"/>
        <v>5.76</v>
      </c>
      <c r="F242">
        <f t="shared" si="23"/>
        <v>609.1666666666666</v>
      </c>
      <c r="G242">
        <f t="shared" si="24"/>
        <v>73.62499999999997</v>
      </c>
      <c r="H242">
        <f t="shared" si="25"/>
        <v>-45</v>
      </c>
      <c r="I242">
        <f t="shared" si="28"/>
        <v>-20</v>
      </c>
      <c r="J242">
        <f t="shared" si="26"/>
        <v>73.62499999999997</v>
      </c>
      <c r="K242">
        <f t="shared" si="27"/>
        <v>39.99999999999994</v>
      </c>
    </row>
    <row r="243" spans="1:11" ht="12.75">
      <c r="A243">
        <v>241</v>
      </c>
      <c r="B243">
        <v>578</v>
      </c>
      <c r="C243">
        <v>31</v>
      </c>
      <c r="D243">
        <v>722</v>
      </c>
      <c r="E243">
        <f t="shared" si="22"/>
        <v>5.78</v>
      </c>
      <c r="F243">
        <f t="shared" si="23"/>
        <v>626.1666666666666</v>
      </c>
      <c r="G243">
        <f t="shared" si="24"/>
        <v>86.37499999999997</v>
      </c>
      <c r="H243">
        <f t="shared" si="25"/>
        <v>-40.5</v>
      </c>
      <c r="I243">
        <f t="shared" si="28"/>
        <v>51</v>
      </c>
      <c r="J243">
        <f t="shared" si="26"/>
        <v>86.37499999999997</v>
      </c>
      <c r="K243">
        <f t="shared" si="27"/>
        <v>52.74999999999994</v>
      </c>
    </row>
    <row r="244" spans="1:11" ht="12.75">
      <c r="A244">
        <v>242</v>
      </c>
      <c r="B244">
        <v>581</v>
      </c>
      <c r="C244">
        <v>33</v>
      </c>
      <c r="D244">
        <v>756</v>
      </c>
      <c r="E244">
        <f t="shared" si="22"/>
        <v>5.81</v>
      </c>
      <c r="F244">
        <f t="shared" si="23"/>
        <v>637.5</v>
      </c>
      <c r="G244">
        <f t="shared" si="24"/>
        <v>94.875</v>
      </c>
      <c r="H244">
        <f t="shared" si="25"/>
        <v>-31.5</v>
      </c>
      <c r="I244">
        <f t="shared" si="28"/>
        <v>34</v>
      </c>
      <c r="J244">
        <f t="shared" si="26"/>
        <v>94.875</v>
      </c>
      <c r="K244">
        <f t="shared" si="27"/>
        <v>61.24999999999997</v>
      </c>
    </row>
    <row r="245" spans="1:11" ht="12.75">
      <c r="A245">
        <v>243</v>
      </c>
      <c r="B245">
        <v>583</v>
      </c>
      <c r="C245">
        <v>34</v>
      </c>
      <c r="D245">
        <v>762</v>
      </c>
      <c r="E245">
        <f t="shared" si="22"/>
        <v>5.83</v>
      </c>
      <c r="F245">
        <f t="shared" si="23"/>
        <v>639.5</v>
      </c>
      <c r="G245">
        <f t="shared" si="24"/>
        <v>96.375</v>
      </c>
      <c r="H245">
        <f t="shared" si="25"/>
        <v>-27</v>
      </c>
      <c r="I245">
        <f t="shared" si="28"/>
        <v>6</v>
      </c>
      <c r="J245">
        <f t="shared" si="26"/>
        <v>96.375</v>
      </c>
      <c r="K245">
        <f t="shared" si="27"/>
        <v>62.74999999999997</v>
      </c>
    </row>
    <row r="246" spans="1:11" ht="12.75">
      <c r="A246">
        <v>244</v>
      </c>
      <c r="B246">
        <v>585</v>
      </c>
      <c r="C246">
        <v>36</v>
      </c>
      <c r="D246">
        <v>767</v>
      </c>
      <c r="E246">
        <f t="shared" si="22"/>
        <v>5.85</v>
      </c>
      <c r="F246">
        <f t="shared" si="23"/>
        <v>641.1666666666666</v>
      </c>
      <c r="G246">
        <f t="shared" si="24"/>
        <v>97.62499999999997</v>
      </c>
      <c r="H246">
        <f t="shared" si="25"/>
        <v>-18</v>
      </c>
      <c r="I246">
        <f t="shared" si="28"/>
        <v>5</v>
      </c>
      <c r="J246">
        <f t="shared" si="26"/>
        <v>97.62499999999997</v>
      </c>
      <c r="K246">
        <f t="shared" si="27"/>
        <v>63.99999999999994</v>
      </c>
    </row>
    <row r="247" spans="1:11" ht="12.75">
      <c r="A247">
        <v>245</v>
      </c>
      <c r="B247">
        <v>588</v>
      </c>
      <c r="C247">
        <v>38</v>
      </c>
      <c r="D247">
        <v>777</v>
      </c>
      <c r="E247">
        <f t="shared" si="22"/>
        <v>5.88</v>
      </c>
      <c r="F247">
        <f t="shared" si="23"/>
        <v>644.5</v>
      </c>
      <c r="G247">
        <f t="shared" si="24"/>
        <v>100.125</v>
      </c>
      <c r="H247">
        <f t="shared" si="25"/>
        <v>-9</v>
      </c>
      <c r="I247">
        <f t="shared" si="28"/>
        <v>10</v>
      </c>
      <c r="J247">
        <f t="shared" si="26"/>
        <v>100.125</v>
      </c>
      <c r="K247">
        <f t="shared" si="27"/>
        <v>66.49999999999997</v>
      </c>
    </row>
    <row r="248" spans="1:11" ht="12.75">
      <c r="A248" s="8">
        <v>246</v>
      </c>
      <c r="B248" s="8">
        <v>590</v>
      </c>
      <c r="C248" s="8">
        <v>40</v>
      </c>
      <c r="D248" s="8">
        <v>807</v>
      </c>
      <c r="E248" s="8">
        <f t="shared" si="22"/>
        <v>5.9</v>
      </c>
      <c r="F248" s="8">
        <f t="shared" si="23"/>
        <v>654.5</v>
      </c>
      <c r="G248" s="8">
        <f t="shared" si="24"/>
        <v>107.625</v>
      </c>
      <c r="H248" s="8">
        <f t="shared" si="25"/>
        <v>0</v>
      </c>
      <c r="I248" s="8">
        <f t="shared" si="28"/>
        <v>30</v>
      </c>
      <c r="J248" s="8">
        <f t="shared" si="26"/>
        <v>107.625</v>
      </c>
      <c r="K248">
        <f t="shared" si="27"/>
        <v>73.99999999999997</v>
      </c>
    </row>
    <row r="249" spans="1:11" ht="12.75">
      <c r="A249">
        <v>247</v>
      </c>
      <c r="B249">
        <v>593</v>
      </c>
      <c r="C249">
        <v>42</v>
      </c>
      <c r="D249">
        <v>793</v>
      </c>
      <c r="E249">
        <f t="shared" si="22"/>
        <v>5.93</v>
      </c>
      <c r="F249">
        <f t="shared" si="23"/>
        <v>649.8333333333334</v>
      </c>
      <c r="G249">
        <f t="shared" si="24"/>
        <v>104.12500000000003</v>
      </c>
      <c r="H249">
        <f t="shared" si="25"/>
        <v>9</v>
      </c>
      <c r="I249">
        <f t="shared" si="28"/>
        <v>-14</v>
      </c>
      <c r="J249">
        <f t="shared" si="26"/>
        <v>104.12500000000003</v>
      </c>
      <c r="K249">
        <f t="shared" si="27"/>
        <v>70.5</v>
      </c>
    </row>
    <row r="250" spans="1:11" ht="12.75">
      <c r="A250">
        <v>248</v>
      </c>
      <c r="B250">
        <v>595</v>
      </c>
      <c r="C250">
        <v>44</v>
      </c>
      <c r="D250">
        <v>796</v>
      </c>
      <c r="E250">
        <f t="shared" si="22"/>
        <v>5.95</v>
      </c>
      <c r="F250">
        <f t="shared" si="23"/>
        <v>650.8333333333334</v>
      </c>
      <c r="G250">
        <f t="shared" si="24"/>
        <v>104.87500000000003</v>
      </c>
      <c r="H250">
        <f t="shared" si="25"/>
        <v>18</v>
      </c>
      <c r="I250">
        <f t="shared" si="28"/>
        <v>3</v>
      </c>
      <c r="J250">
        <f t="shared" si="26"/>
        <v>104.87500000000003</v>
      </c>
      <c r="K250">
        <f t="shared" si="27"/>
        <v>71.25</v>
      </c>
    </row>
    <row r="251" spans="1:11" ht="12.75">
      <c r="A251">
        <v>249</v>
      </c>
      <c r="B251">
        <v>597</v>
      </c>
      <c r="C251">
        <v>46</v>
      </c>
      <c r="D251">
        <v>780</v>
      </c>
      <c r="E251">
        <f t="shared" si="22"/>
        <v>5.97</v>
      </c>
      <c r="F251">
        <f t="shared" si="23"/>
        <v>645.5</v>
      </c>
      <c r="G251">
        <f t="shared" si="24"/>
        <v>100.875</v>
      </c>
      <c r="H251">
        <f t="shared" si="25"/>
        <v>27</v>
      </c>
      <c r="I251">
        <f t="shared" si="28"/>
        <v>-16</v>
      </c>
      <c r="J251">
        <f t="shared" si="26"/>
        <v>100.875</v>
      </c>
      <c r="K251">
        <f t="shared" si="27"/>
        <v>67.24999999999997</v>
      </c>
    </row>
    <row r="252" spans="1:11" ht="12.75">
      <c r="A252">
        <v>250</v>
      </c>
      <c r="B252">
        <v>600</v>
      </c>
      <c r="C252">
        <v>47</v>
      </c>
      <c r="D252">
        <v>715</v>
      </c>
      <c r="E252">
        <f aca="true" t="shared" si="29" ref="E252:E315">B252*10/1000</f>
        <v>6</v>
      </c>
      <c r="F252">
        <f t="shared" si="23"/>
        <v>623.8333333333334</v>
      </c>
      <c r="G252">
        <f t="shared" si="24"/>
        <v>84.62500000000003</v>
      </c>
      <c r="H252">
        <f t="shared" si="25"/>
        <v>31.5</v>
      </c>
      <c r="I252">
        <f t="shared" si="28"/>
        <v>-65</v>
      </c>
      <c r="J252">
        <f t="shared" si="26"/>
        <v>84.62500000000003</v>
      </c>
      <c r="K252">
        <f t="shared" si="27"/>
        <v>51</v>
      </c>
    </row>
    <row r="253" spans="1:11" ht="12.75">
      <c r="A253">
        <v>251</v>
      </c>
      <c r="B253">
        <v>602</v>
      </c>
      <c r="C253">
        <v>49</v>
      </c>
      <c r="D253">
        <v>698</v>
      </c>
      <c r="E253">
        <f t="shared" si="29"/>
        <v>6.02</v>
      </c>
      <c r="F253">
        <f t="shared" si="23"/>
        <v>618.1666666666666</v>
      </c>
      <c r="G253">
        <f t="shared" si="24"/>
        <v>80.37499999999997</v>
      </c>
      <c r="H253">
        <f t="shared" si="25"/>
        <v>40.5</v>
      </c>
      <c r="I253">
        <f t="shared" si="28"/>
        <v>-17</v>
      </c>
      <c r="J253">
        <f t="shared" si="26"/>
        <v>80.37499999999997</v>
      </c>
      <c r="K253">
        <f t="shared" si="27"/>
        <v>46.74999999999994</v>
      </c>
    </row>
    <row r="254" spans="1:11" ht="12.75">
      <c r="A254">
        <v>252</v>
      </c>
      <c r="B254">
        <v>604</v>
      </c>
      <c r="C254">
        <v>50</v>
      </c>
      <c r="D254">
        <v>682</v>
      </c>
      <c r="E254">
        <f t="shared" si="29"/>
        <v>6.04</v>
      </c>
      <c r="F254">
        <f t="shared" si="23"/>
        <v>612.8333333333334</v>
      </c>
      <c r="G254">
        <f t="shared" si="24"/>
        <v>76.37500000000003</v>
      </c>
      <c r="H254">
        <f t="shared" si="25"/>
        <v>45</v>
      </c>
      <c r="I254">
        <f t="shared" si="28"/>
        <v>-16</v>
      </c>
      <c r="J254">
        <f t="shared" si="26"/>
        <v>76.37500000000003</v>
      </c>
      <c r="K254">
        <f t="shared" si="27"/>
        <v>42.75</v>
      </c>
    </row>
    <row r="255" spans="1:11" ht="12.75">
      <c r="A255">
        <v>253</v>
      </c>
      <c r="B255">
        <v>607</v>
      </c>
      <c r="C255">
        <v>51</v>
      </c>
      <c r="D255">
        <v>690</v>
      </c>
      <c r="E255">
        <f t="shared" si="29"/>
        <v>6.07</v>
      </c>
      <c r="F255">
        <f t="shared" si="23"/>
        <v>615.5</v>
      </c>
      <c r="G255">
        <f t="shared" si="24"/>
        <v>78.375</v>
      </c>
      <c r="H255">
        <f t="shared" si="25"/>
        <v>49.5</v>
      </c>
      <c r="I255">
        <f t="shared" si="28"/>
        <v>8</v>
      </c>
      <c r="J255">
        <f t="shared" si="26"/>
        <v>78.375</v>
      </c>
      <c r="K255">
        <f t="shared" si="27"/>
        <v>44.74999999999997</v>
      </c>
    </row>
    <row r="256" spans="1:11" ht="12.75">
      <c r="A256">
        <v>254</v>
      </c>
      <c r="B256">
        <v>609</v>
      </c>
      <c r="C256">
        <v>53</v>
      </c>
      <c r="D256">
        <v>623</v>
      </c>
      <c r="E256">
        <f t="shared" si="29"/>
        <v>6.09</v>
      </c>
      <c r="F256">
        <f t="shared" si="23"/>
        <v>593.1666666666666</v>
      </c>
      <c r="G256">
        <f t="shared" si="24"/>
        <v>61.62499999999997</v>
      </c>
      <c r="H256">
        <f t="shared" si="25"/>
        <v>58.5</v>
      </c>
      <c r="I256">
        <f t="shared" si="28"/>
        <v>-67</v>
      </c>
      <c r="J256">
        <f t="shared" si="26"/>
        <v>61.62499999999997</v>
      </c>
      <c r="K256">
        <f t="shared" si="27"/>
        <v>27.999999999999943</v>
      </c>
    </row>
    <row r="257" spans="1:11" ht="12.75">
      <c r="A257">
        <v>255</v>
      </c>
      <c r="B257">
        <v>611</v>
      </c>
      <c r="C257">
        <v>54</v>
      </c>
      <c r="D257">
        <v>591</v>
      </c>
      <c r="E257">
        <f t="shared" si="29"/>
        <v>6.11</v>
      </c>
      <c r="F257">
        <f t="shared" si="23"/>
        <v>582.5</v>
      </c>
      <c r="G257">
        <f t="shared" si="24"/>
        <v>53.625</v>
      </c>
      <c r="H257">
        <f t="shared" si="25"/>
        <v>63</v>
      </c>
      <c r="I257">
        <f t="shared" si="28"/>
        <v>-32</v>
      </c>
      <c r="J257">
        <f t="shared" si="26"/>
        <v>53.625</v>
      </c>
      <c r="K257">
        <f t="shared" si="27"/>
        <v>19.99999999999997</v>
      </c>
    </row>
    <row r="258" spans="1:11" ht="12.75">
      <c r="A258">
        <v>256</v>
      </c>
      <c r="B258">
        <v>614</v>
      </c>
      <c r="C258">
        <v>54</v>
      </c>
      <c r="D258">
        <v>591</v>
      </c>
      <c r="E258">
        <f t="shared" si="29"/>
        <v>6.14</v>
      </c>
      <c r="F258">
        <f t="shared" si="23"/>
        <v>582.5</v>
      </c>
      <c r="G258">
        <f t="shared" si="24"/>
        <v>53.625</v>
      </c>
      <c r="H258">
        <f t="shared" si="25"/>
        <v>63</v>
      </c>
      <c r="I258">
        <f t="shared" si="28"/>
        <v>0</v>
      </c>
      <c r="J258">
        <f t="shared" si="26"/>
        <v>53.625</v>
      </c>
      <c r="K258">
        <f t="shared" si="27"/>
        <v>19.99999999999997</v>
      </c>
    </row>
    <row r="259" spans="1:11" ht="12.75">
      <c r="A259">
        <v>257</v>
      </c>
      <c r="B259">
        <v>616</v>
      </c>
      <c r="C259">
        <v>55</v>
      </c>
      <c r="D259">
        <v>552</v>
      </c>
      <c r="E259">
        <f t="shared" si="29"/>
        <v>6.16</v>
      </c>
      <c r="F259">
        <f aca="true" t="shared" si="30" ref="F259:F322">(AVERAGE($D$2,$D$251)+D259+511)/3</f>
        <v>569.5</v>
      </c>
      <c r="G259">
        <f aca="true" t="shared" si="31" ref="G259:G322">3/4*(F259-511)</f>
        <v>43.875</v>
      </c>
      <c r="H259">
        <f aca="true" t="shared" si="32" ref="H259:H322">C259*4.5-180</f>
        <v>67.5</v>
      </c>
      <c r="I259">
        <f t="shared" si="28"/>
        <v>-39</v>
      </c>
      <c r="J259">
        <f aca="true" t="shared" si="33" ref="J259:J322">ABS(G259)</f>
        <v>43.875</v>
      </c>
      <c r="K259">
        <f aca="true" t="shared" si="34" ref="K259:K322">G259-$G$2</f>
        <v>10.249999999999972</v>
      </c>
    </row>
    <row r="260" spans="1:11" ht="12.75">
      <c r="A260">
        <v>258</v>
      </c>
      <c r="B260">
        <v>619</v>
      </c>
      <c r="C260">
        <v>55</v>
      </c>
      <c r="D260">
        <v>524</v>
      </c>
      <c r="E260">
        <f t="shared" si="29"/>
        <v>6.19</v>
      </c>
      <c r="F260">
        <f t="shared" si="30"/>
        <v>560.1666666666666</v>
      </c>
      <c r="G260">
        <f t="shared" si="31"/>
        <v>36.87499999999997</v>
      </c>
      <c r="H260">
        <f t="shared" si="32"/>
        <v>67.5</v>
      </c>
      <c r="I260">
        <f aca="true" t="shared" si="35" ref="I260:I323">D260-D259</f>
        <v>-28</v>
      </c>
      <c r="J260">
        <f t="shared" si="33"/>
        <v>36.87499999999997</v>
      </c>
      <c r="K260">
        <f t="shared" si="34"/>
        <v>3.249999999999943</v>
      </c>
    </row>
    <row r="261" spans="1:11" ht="12.75">
      <c r="A261">
        <v>259</v>
      </c>
      <c r="B261">
        <v>621</v>
      </c>
      <c r="C261">
        <v>55</v>
      </c>
      <c r="D261">
        <v>501</v>
      </c>
      <c r="E261">
        <f t="shared" si="29"/>
        <v>6.21</v>
      </c>
      <c r="F261">
        <f t="shared" si="30"/>
        <v>552.5</v>
      </c>
      <c r="G261">
        <f t="shared" si="31"/>
        <v>31.125</v>
      </c>
      <c r="H261">
        <f t="shared" si="32"/>
        <v>67.5</v>
      </c>
      <c r="I261">
        <f t="shared" si="35"/>
        <v>-23</v>
      </c>
      <c r="J261">
        <f t="shared" si="33"/>
        <v>31.125</v>
      </c>
      <c r="K261" s="10">
        <f t="shared" si="34"/>
        <v>-2.5000000000000284</v>
      </c>
    </row>
    <row r="262" spans="1:11" ht="12.75">
      <c r="A262">
        <v>260</v>
      </c>
      <c r="B262">
        <v>623</v>
      </c>
      <c r="C262">
        <v>55</v>
      </c>
      <c r="D262">
        <v>477</v>
      </c>
      <c r="E262">
        <f t="shared" si="29"/>
        <v>6.23</v>
      </c>
      <c r="F262">
        <f t="shared" si="30"/>
        <v>544.5</v>
      </c>
      <c r="G262">
        <f t="shared" si="31"/>
        <v>25.125</v>
      </c>
      <c r="H262">
        <f t="shared" si="32"/>
        <v>67.5</v>
      </c>
      <c r="I262">
        <f t="shared" si="35"/>
        <v>-24</v>
      </c>
      <c r="J262">
        <f t="shared" si="33"/>
        <v>25.125</v>
      </c>
      <c r="K262">
        <f t="shared" si="34"/>
        <v>-8.500000000000028</v>
      </c>
    </row>
    <row r="263" spans="1:11" ht="12.75">
      <c r="A263">
        <v>261</v>
      </c>
      <c r="B263">
        <v>626</v>
      </c>
      <c r="C263">
        <v>55</v>
      </c>
      <c r="D263">
        <v>436</v>
      </c>
      <c r="E263">
        <f t="shared" si="29"/>
        <v>6.26</v>
      </c>
      <c r="F263">
        <f t="shared" si="30"/>
        <v>530.8333333333334</v>
      </c>
      <c r="G263">
        <f t="shared" si="31"/>
        <v>14.875000000000028</v>
      </c>
      <c r="H263">
        <f t="shared" si="32"/>
        <v>67.5</v>
      </c>
      <c r="I263">
        <f t="shared" si="35"/>
        <v>-41</v>
      </c>
      <c r="J263">
        <f t="shared" si="33"/>
        <v>14.875000000000028</v>
      </c>
      <c r="K263">
        <f t="shared" si="34"/>
        <v>-18.75</v>
      </c>
    </row>
    <row r="264" spans="1:11" ht="12.75">
      <c r="A264">
        <v>262</v>
      </c>
      <c r="B264">
        <v>628</v>
      </c>
      <c r="C264">
        <v>54</v>
      </c>
      <c r="D264">
        <v>409</v>
      </c>
      <c r="E264">
        <f t="shared" si="29"/>
        <v>6.28</v>
      </c>
      <c r="F264">
        <f t="shared" si="30"/>
        <v>521.8333333333334</v>
      </c>
      <c r="G264">
        <f t="shared" si="31"/>
        <v>8.125000000000028</v>
      </c>
      <c r="H264">
        <f t="shared" si="32"/>
        <v>63</v>
      </c>
      <c r="I264">
        <f t="shared" si="35"/>
        <v>-27</v>
      </c>
      <c r="J264">
        <f t="shared" si="33"/>
        <v>8.125000000000028</v>
      </c>
      <c r="K264">
        <f t="shared" si="34"/>
        <v>-25.5</v>
      </c>
    </row>
    <row r="265" spans="1:11" ht="12.75">
      <c r="A265">
        <v>263</v>
      </c>
      <c r="B265">
        <v>630</v>
      </c>
      <c r="C265">
        <v>54</v>
      </c>
      <c r="D265">
        <v>389</v>
      </c>
      <c r="E265">
        <f t="shared" si="29"/>
        <v>6.3</v>
      </c>
      <c r="F265">
        <f t="shared" si="30"/>
        <v>515.1666666666666</v>
      </c>
      <c r="G265">
        <f t="shared" si="31"/>
        <v>3.1249999999999716</v>
      </c>
      <c r="H265">
        <f t="shared" si="32"/>
        <v>63</v>
      </c>
      <c r="I265">
        <f t="shared" si="35"/>
        <v>-20</v>
      </c>
      <c r="J265">
        <f t="shared" si="33"/>
        <v>3.1249999999999716</v>
      </c>
      <c r="K265">
        <f t="shared" si="34"/>
        <v>-30.500000000000057</v>
      </c>
    </row>
    <row r="266" spans="1:11" ht="12.75">
      <c r="A266">
        <v>264</v>
      </c>
      <c r="B266">
        <v>633</v>
      </c>
      <c r="C266">
        <v>53</v>
      </c>
      <c r="D266">
        <v>357</v>
      </c>
      <c r="E266">
        <f t="shared" si="29"/>
        <v>6.33</v>
      </c>
      <c r="F266">
        <f t="shared" si="30"/>
        <v>504.5</v>
      </c>
      <c r="G266">
        <f t="shared" si="31"/>
        <v>-4.875</v>
      </c>
      <c r="H266">
        <f t="shared" si="32"/>
        <v>58.5</v>
      </c>
      <c r="I266">
        <f t="shared" si="35"/>
        <v>-32</v>
      </c>
      <c r="J266">
        <f t="shared" si="33"/>
        <v>4.875</v>
      </c>
      <c r="K266">
        <f t="shared" si="34"/>
        <v>-38.50000000000003</v>
      </c>
    </row>
    <row r="267" spans="1:11" ht="12.75">
      <c r="A267">
        <v>265</v>
      </c>
      <c r="B267">
        <v>635</v>
      </c>
      <c r="C267">
        <v>52</v>
      </c>
      <c r="D267">
        <v>357</v>
      </c>
      <c r="E267">
        <f t="shared" si="29"/>
        <v>6.35</v>
      </c>
      <c r="F267">
        <f t="shared" si="30"/>
        <v>504.5</v>
      </c>
      <c r="G267">
        <f t="shared" si="31"/>
        <v>-4.875</v>
      </c>
      <c r="H267">
        <f t="shared" si="32"/>
        <v>54</v>
      </c>
      <c r="I267">
        <f t="shared" si="35"/>
        <v>0</v>
      </c>
      <c r="J267">
        <f t="shared" si="33"/>
        <v>4.875</v>
      </c>
      <c r="K267">
        <f t="shared" si="34"/>
        <v>-38.50000000000003</v>
      </c>
    </row>
    <row r="268" spans="1:11" ht="12.75">
      <c r="A268">
        <v>266</v>
      </c>
      <c r="B268">
        <v>637</v>
      </c>
      <c r="C268">
        <v>50</v>
      </c>
      <c r="D268">
        <v>323</v>
      </c>
      <c r="E268">
        <f t="shared" si="29"/>
        <v>6.37</v>
      </c>
      <c r="F268">
        <f t="shared" si="30"/>
        <v>493.1666666666667</v>
      </c>
      <c r="G268">
        <f t="shared" si="31"/>
        <v>-13.374999999999986</v>
      </c>
      <c r="H268">
        <f t="shared" si="32"/>
        <v>45</v>
      </c>
      <c r="I268">
        <f t="shared" si="35"/>
        <v>-34</v>
      </c>
      <c r="J268">
        <f t="shared" si="33"/>
        <v>13.374999999999986</v>
      </c>
      <c r="K268">
        <f t="shared" si="34"/>
        <v>-47.000000000000014</v>
      </c>
    </row>
    <row r="269" spans="1:11" ht="12.75">
      <c r="A269">
        <v>267</v>
      </c>
      <c r="B269">
        <v>640</v>
      </c>
      <c r="C269">
        <v>49</v>
      </c>
      <c r="D269">
        <v>317</v>
      </c>
      <c r="E269">
        <f t="shared" si="29"/>
        <v>6.4</v>
      </c>
      <c r="F269">
        <f t="shared" si="30"/>
        <v>491.1666666666667</v>
      </c>
      <c r="G269">
        <f t="shared" si="31"/>
        <v>-14.874999999999986</v>
      </c>
      <c r="H269">
        <f t="shared" si="32"/>
        <v>40.5</v>
      </c>
      <c r="I269">
        <f t="shared" si="35"/>
        <v>-6</v>
      </c>
      <c r="J269">
        <f t="shared" si="33"/>
        <v>14.874999999999986</v>
      </c>
      <c r="K269">
        <f t="shared" si="34"/>
        <v>-48.500000000000014</v>
      </c>
    </row>
    <row r="270" spans="1:11" ht="12.75">
      <c r="A270">
        <v>268</v>
      </c>
      <c r="B270">
        <v>642</v>
      </c>
      <c r="C270">
        <v>47</v>
      </c>
      <c r="D270">
        <v>281</v>
      </c>
      <c r="E270">
        <f t="shared" si="29"/>
        <v>6.42</v>
      </c>
      <c r="F270">
        <f t="shared" si="30"/>
        <v>479.1666666666667</v>
      </c>
      <c r="G270">
        <f t="shared" si="31"/>
        <v>-23.874999999999986</v>
      </c>
      <c r="H270">
        <f t="shared" si="32"/>
        <v>31.5</v>
      </c>
      <c r="I270">
        <f t="shared" si="35"/>
        <v>-36</v>
      </c>
      <c r="J270">
        <f t="shared" si="33"/>
        <v>23.874999999999986</v>
      </c>
      <c r="K270">
        <f t="shared" si="34"/>
        <v>-57.500000000000014</v>
      </c>
    </row>
    <row r="271" spans="1:11" ht="12.75">
      <c r="A271">
        <v>269</v>
      </c>
      <c r="B271">
        <v>644</v>
      </c>
      <c r="C271">
        <v>46</v>
      </c>
      <c r="D271">
        <v>269</v>
      </c>
      <c r="E271">
        <f t="shared" si="29"/>
        <v>6.44</v>
      </c>
      <c r="F271">
        <f t="shared" si="30"/>
        <v>475.1666666666667</v>
      </c>
      <c r="G271">
        <f t="shared" si="31"/>
        <v>-26.874999999999986</v>
      </c>
      <c r="H271">
        <f t="shared" si="32"/>
        <v>27</v>
      </c>
      <c r="I271">
        <f t="shared" si="35"/>
        <v>-12</v>
      </c>
      <c r="J271">
        <f t="shared" si="33"/>
        <v>26.874999999999986</v>
      </c>
      <c r="K271">
        <f t="shared" si="34"/>
        <v>-60.500000000000014</v>
      </c>
    </row>
    <row r="272" spans="1:11" ht="12.75">
      <c r="A272">
        <v>270</v>
      </c>
      <c r="B272">
        <v>647</v>
      </c>
      <c r="C272">
        <v>44</v>
      </c>
      <c r="D272">
        <v>270</v>
      </c>
      <c r="E272">
        <f t="shared" si="29"/>
        <v>6.47</v>
      </c>
      <c r="F272">
        <f t="shared" si="30"/>
        <v>475.5</v>
      </c>
      <c r="G272">
        <f t="shared" si="31"/>
        <v>-26.625</v>
      </c>
      <c r="H272">
        <f t="shared" si="32"/>
        <v>18</v>
      </c>
      <c r="I272">
        <f t="shared" si="35"/>
        <v>1</v>
      </c>
      <c r="J272">
        <f t="shared" si="33"/>
        <v>26.625</v>
      </c>
      <c r="K272">
        <f t="shared" si="34"/>
        <v>-60.25000000000003</v>
      </c>
    </row>
    <row r="273" spans="1:11" ht="12.75">
      <c r="A273">
        <v>271</v>
      </c>
      <c r="B273">
        <v>649</v>
      </c>
      <c r="C273">
        <v>42</v>
      </c>
      <c r="D273">
        <v>262</v>
      </c>
      <c r="E273">
        <f t="shared" si="29"/>
        <v>6.49</v>
      </c>
      <c r="F273">
        <f t="shared" si="30"/>
        <v>472.8333333333333</v>
      </c>
      <c r="G273">
        <f t="shared" si="31"/>
        <v>-28.625000000000014</v>
      </c>
      <c r="H273">
        <f t="shared" si="32"/>
        <v>9</v>
      </c>
      <c r="I273">
        <f t="shared" si="35"/>
        <v>-8</v>
      </c>
      <c r="J273">
        <f t="shared" si="33"/>
        <v>28.625000000000014</v>
      </c>
      <c r="K273">
        <f t="shared" si="34"/>
        <v>-62.25000000000004</v>
      </c>
    </row>
    <row r="274" spans="1:11" ht="12.75">
      <c r="A274" s="8">
        <v>272</v>
      </c>
      <c r="B274" s="8">
        <v>652</v>
      </c>
      <c r="C274" s="8">
        <v>40</v>
      </c>
      <c r="D274" s="8">
        <v>265</v>
      </c>
      <c r="E274" s="8">
        <f t="shared" si="29"/>
        <v>6.52</v>
      </c>
      <c r="F274" s="8">
        <f t="shared" si="30"/>
        <v>473.8333333333333</v>
      </c>
      <c r="G274" s="8">
        <f t="shared" si="31"/>
        <v>-27.875000000000014</v>
      </c>
      <c r="H274" s="8">
        <f t="shared" si="32"/>
        <v>0</v>
      </c>
      <c r="I274" s="8">
        <f t="shared" si="35"/>
        <v>3</v>
      </c>
      <c r="J274" s="8">
        <f t="shared" si="33"/>
        <v>27.875000000000014</v>
      </c>
      <c r="K274">
        <f t="shared" si="34"/>
        <v>-61.50000000000004</v>
      </c>
    </row>
    <row r="275" spans="1:11" ht="12.75">
      <c r="A275">
        <v>273</v>
      </c>
      <c r="B275">
        <v>654</v>
      </c>
      <c r="C275">
        <v>38</v>
      </c>
      <c r="D275">
        <v>275</v>
      </c>
      <c r="E275">
        <f t="shared" si="29"/>
        <v>6.54</v>
      </c>
      <c r="F275">
        <f t="shared" si="30"/>
        <v>477.1666666666667</v>
      </c>
      <c r="G275">
        <f t="shared" si="31"/>
        <v>-25.374999999999986</v>
      </c>
      <c r="H275">
        <f t="shared" si="32"/>
        <v>-9</v>
      </c>
      <c r="I275">
        <f t="shared" si="35"/>
        <v>10</v>
      </c>
      <c r="J275">
        <f t="shared" si="33"/>
        <v>25.374999999999986</v>
      </c>
      <c r="K275">
        <f t="shared" si="34"/>
        <v>-59.000000000000014</v>
      </c>
    </row>
    <row r="276" spans="1:11" ht="12.75">
      <c r="A276">
        <v>274</v>
      </c>
      <c r="B276">
        <v>656</v>
      </c>
      <c r="C276">
        <v>37</v>
      </c>
      <c r="D276">
        <v>264</v>
      </c>
      <c r="E276">
        <f t="shared" si="29"/>
        <v>6.56</v>
      </c>
      <c r="F276">
        <f t="shared" si="30"/>
        <v>473.5</v>
      </c>
      <c r="G276">
        <f t="shared" si="31"/>
        <v>-28.125</v>
      </c>
      <c r="H276">
        <f t="shared" si="32"/>
        <v>-13.5</v>
      </c>
      <c r="I276">
        <f t="shared" si="35"/>
        <v>-11</v>
      </c>
      <c r="J276">
        <f t="shared" si="33"/>
        <v>28.125</v>
      </c>
      <c r="K276">
        <f t="shared" si="34"/>
        <v>-61.75000000000003</v>
      </c>
    </row>
    <row r="277" spans="1:11" ht="12.75">
      <c r="A277">
        <v>275</v>
      </c>
      <c r="B277">
        <v>658</v>
      </c>
      <c r="C277">
        <v>35</v>
      </c>
      <c r="D277">
        <v>305</v>
      </c>
      <c r="E277">
        <f t="shared" si="29"/>
        <v>6.58</v>
      </c>
      <c r="F277">
        <f t="shared" si="30"/>
        <v>487.1666666666667</v>
      </c>
      <c r="G277">
        <f t="shared" si="31"/>
        <v>-17.874999999999986</v>
      </c>
      <c r="H277">
        <f t="shared" si="32"/>
        <v>-22.5</v>
      </c>
      <c r="I277">
        <f t="shared" si="35"/>
        <v>41</v>
      </c>
      <c r="J277">
        <f t="shared" si="33"/>
        <v>17.874999999999986</v>
      </c>
      <c r="K277">
        <f t="shared" si="34"/>
        <v>-51.500000000000014</v>
      </c>
    </row>
    <row r="278" spans="1:11" ht="12.75">
      <c r="A278">
        <v>276</v>
      </c>
      <c r="B278">
        <v>661</v>
      </c>
      <c r="C278">
        <v>34</v>
      </c>
      <c r="D278">
        <v>290</v>
      </c>
      <c r="E278">
        <f t="shared" si="29"/>
        <v>6.61</v>
      </c>
      <c r="F278">
        <f t="shared" si="30"/>
        <v>482.1666666666667</v>
      </c>
      <c r="G278">
        <f t="shared" si="31"/>
        <v>-21.624999999999986</v>
      </c>
      <c r="H278">
        <f t="shared" si="32"/>
        <v>-27</v>
      </c>
      <c r="I278">
        <f t="shared" si="35"/>
        <v>-15</v>
      </c>
      <c r="J278">
        <f t="shared" si="33"/>
        <v>21.624999999999986</v>
      </c>
      <c r="K278">
        <f t="shared" si="34"/>
        <v>-55.250000000000014</v>
      </c>
    </row>
    <row r="279" spans="1:11" ht="12.75">
      <c r="A279">
        <v>277</v>
      </c>
      <c r="B279">
        <v>663</v>
      </c>
      <c r="C279">
        <v>32</v>
      </c>
      <c r="D279">
        <v>309</v>
      </c>
      <c r="E279">
        <f t="shared" si="29"/>
        <v>6.63</v>
      </c>
      <c r="F279">
        <f t="shared" si="30"/>
        <v>488.5</v>
      </c>
      <c r="G279">
        <f t="shared" si="31"/>
        <v>-16.875</v>
      </c>
      <c r="H279">
        <f t="shared" si="32"/>
        <v>-36</v>
      </c>
      <c r="I279">
        <f t="shared" si="35"/>
        <v>19</v>
      </c>
      <c r="J279">
        <f t="shared" si="33"/>
        <v>16.875</v>
      </c>
      <c r="K279">
        <f t="shared" si="34"/>
        <v>-50.50000000000003</v>
      </c>
    </row>
    <row r="280" spans="1:11" ht="12.75">
      <c r="A280">
        <v>278</v>
      </c>
      <c r="B280">
        <v>666</v>
      </c>
      <c r="C280">
        <v>31</v>
      </c>
      <c r="D280">
        <v>390</v>
      </c>
      <c r="E280">
        <f t="shared" si="29"/>
        <v>6.66</v>
      </c>
      <c r="F280">
        <f t="shared" si="30"/>
        <v>515.5</v>
      </c>
      <c r="G280">
        <f t="shared" si="31"/>
        <v>3.375</v>
      </c>
      <c r="H280">
        <f t="shared" si="32"/>
        <v>-40.5</v>
      </c>
      <c r="I280">
        <f t="shared" si="35"/>
        <v>81</v>
      </c>
      <c r="J280">
        <f t="shared" si="33"/>
        <v>3.375</v>
      </c>
      <c r="K280">
        <f t="shared" si="34"/>
        <v>-30.25000000000003</v>
      </c>
    </row>
    <row r="281" spans="1:11" ht="12.75">
      <c r="A281">
        <v>279</v>
      </c>
      <c r="B281">
        <v>668</v>
      </c>
      <c r="C281">
        <v>30</v>
      </c>
      <c r="D281">
        <v>399</v>
      </c>
      <c r="E281">
        <f t="shared" si="29"/>
        <v>6.68</v>
      </c>
      <c r="F281">
        <f t="shared" si="30"/>
        <v>518.5</v>
      </c>
      <c r="G281">
        <f t="shared" si="31"/>
        <v>5.625</v>
      </c>
      <c r="H281">
        <f t="shared" si="32"/>
        <v>-45</v>
      </c>
      <c r="I281">
        <f t="shared" si="35"/>
        <v>9</v>
      </c>
      <c r="J281">
        <f t="shared" si="33"/>
        <v>5.625</v>
      </c>
      <c r="K281">
        <f t="shared" si="34"/>
        <v>-28.00000000000003</v>
      </c>
    </row>
    <row r="282" spans="1:11" ht="12.75">
      <c r="A282">
        <v>280</v>
      </c>
      <c r="B282">
        <v>670</v>
      </c>
      <c r="C282">
        <v>29</v>
      </c>
      <c r="D282">
        <v>424</v>
      </c>
      <c r="E282">
        <f t="shared" si="29"/>
        <v>6.7</v>
      </c>
      <c r="F282">
        <f t="shared" si="30"/>
        <v>526.8333333333334</v>
      </c>
      <c r="G282">
        <f t="shared" si="31"/>
        <v>11.875000000000028</v>
      </c>
      <c r="H282">
        <f t="shared" si="32"/>
        <v>-49.5</v>
      </c>
      <c r="I282">
        <f t="shared" si="35"/>
        <v>25</v>
      </c>
      <c r="J282">
        <f t="shared" si="33"/>
        <v>11.875000000000028</v>
      </c>
      <c r="K282">
        <f t="shared" si="34"/>
        <v>-21.75</v>
      </c>
    </row>
    <row r="283" spans="1:11" ht="12.75">
      <c r="A283">
        <v>281</v>
      </c>
      <c r="B283">
        <v>673</v>
      </c>
      <c r="C283">
        <v>29</v>
      </c>
      <c r="D283">
        <v>420</v>
      </c>
      <c r="E283">
        <f t="shared" si="29"/>
        <v>6.73</v>
      </c>
      <c r="F283">
        <f t="shared" si="30"/>
        <v>525.5</v>
      </c>
      <c r="G283">
        <f t="shared" si="31"/>
        <v>10.875</v>
      </c>
      <c r="H283">
        <f t="shared" si="32"/>
        <v>-49.5</v>
      </c>
      <c r="I283">
        <f t="shared" si="35"/>
        <v>-4</v>
      </c>
      <c r="J283">
        <f t="shared" si="33"/>
        <v>10.875</v>
      </c>
      <c r="K283">
        <f t="shared" si="34"/>
        <v>-22.75000000000003</v>
      </c>
    </row>
    <row r="284" spans="1:11" ht="12.75">
      <c r="A284">
        <v>282</v>
      </c>
      <c r="B284">
        <v>675</v>
      </c>
      <c r="C284">
        <v>28</v>
      </c>
      <c r="D284">
        <v>479</v>
      </c>
      <c r="E284">
        <f t="shared" si="29"/>
        <v>6.75</v>
      </c>
      <c r="F284">
        <f t="shared" si="30"/>
        <v>545.1666666666666</v>
      </c>
      <c r="G284">
        <f t="shared" si="31"/>
        <v>25.62499999999997</v>
      </c>
      <c r="H284">
        <f t="shared" si="32"/>
        <v>-54</v>
      </c>
      <c r="I284">
        <f t="shared" si="35"/>
        <v>59</v>
      </c>
      <c r="J284">
        <f t="shared" si="33"/>
        <v>25.62499999999997</v>
      </c>
      <c r="K284">
        <f t="shared" si="34"/>
        <v>-8.000000000000057</v>
      </c>
    </row>
    <row r="285" spans="1:11" ht="12.75">
      <c r="A285">
        <v>283</v>
      </c>
      <c r="B285">
        <v>677</v>
      </c>
      <c r="C285">
        <v>28</v>
      </c>
      <c r="D285">
        <v>510</v>
      </c>
      <c r="E285">
        <f t="shared" si="29"/>
        <v>6.77</v>
      </c>
      <c r="F285">
        <f t="shared" si="30"/>
        <v>555.5</v>
      </c>
      <c r="G285">
        <f t="shared" si="31"/>
        <v>33.375</v>
      </c>
      <c r="H285">
        <f t="shared" si="32"/>
        <v>-54</v>
      </c>
      <c r="I285">
        <f t="shared" si="35"/>
        <v>31</v>
      </c>
      <c r="J285">
        <f t="shared" si="33"/>
        <v>33.375</v>
      </c>
      <c r="K285" s="10">
        <f t="shared" si="34"/>
        <v>-0.2500000000000284</v>
      </c>
    </row>
    <row r="286" spans="1:11" ht="12.75">
      <c r="A286">
        <v>284</v>
      </c>
      <c r="B286">
        <v>680</v>
      </c>
      <c r="C286">
        <v>28</v>
      </c>
      <c r="D286">
        <v>514</v>
      </c>
      <c r="E286">
        <f t="shared" si="29"/>
        <v>6.8</v>
      </c>
      <c r="F286">
        <f t="shared" si="30"/>
        <v>556.8333333333334</v>
      </c>
      <c r="G286">
        <f t="shared" si="31"/>
        <v>34.37500000000003</v>
      </c>
      <c r="H286">
        <f t="shared" si="32"/>
        <v>-54</v>
      </c>
      <c r="I286">
        <f t="shared" si="35"/>
        <v>4</v>
      </c>
      <c r="J286">
        <f t="shared" si="33"/>
        <v>34.37500000000003</v>
      </c>
      <c r="K286">
        <f t="shared" si="34"/>
        <v>0.75</v>
      </c>
    </row>
    <row r="287" spans="1:11" ht="12.75">
      <c r="A287">
        <v>285</v>
      </c>
      <c r="B287">
        <v>682</v>
      </c>
      <c r="C287">
        <v>28</v>
      </c>
      <c r="D287">
        <v>536</v>
      </c>
      <c r="E287">
        <f t="shared" si="29"/>
        <v>6.82</v>
      </c>
      <c r="F287">
        <f t="shared" si="30"/>
        <v>564.1666666666666</v>
      </c>
      <c r="G287">
        <f t="shared" si="31"/>
        <v>39.87499999999997</v>
      </c>
      <c r="H287">
        <f t="shared" si="32"/>
        <v>-54</v>
      </c>
      <c r="I287">
        <f t="shared" si="35"/>
        <v>22</v>
      </c>
      <c r="J287">
        <f t="shared" si="33"/>
        <v>39.87499999999997</v>
      </c>
      <c r="K287">
        <f t="shared" si="34"/>
        <v>6.249999999999943</v>
      </c>
    </row>
    <row r="288" spans="1:11" ht="12.75">
      <c r="A288">
        <v>286</v>
      </c>
      <c r="B288">
        <v>684</v>
      </c>
      <c r="C288">
        <v>28</v>
      </c>
      <c r="D288">
        <v>590</v>
      </c>
      <c r="E288">
        <f t="shared" si="29"/>
        <v>6.84</v>
      </c>
      <c r="F288">
        <f t="shared" si="30"/>
        <v>582.1666666666666</v>
      </c>
      <c r="G288">
        <f t="shared" si="31"/>
        <v>53.37499999999997</v>
      </c>
      <c r="H288">
        <f t="shared" si="32"/>
        <v>-54</v>
      </c>
      <c r="I288">
        <f t="shared" si="35"/>
        <v>54</v>
      </c>
      <c r="J288">
        <f t="shared" si="33"/>
        <v>53.37499999999997</v>
      </c>
      <c r="K288">
        <f t="shared" si="34"/>
        <v>19.749999999999943</v>
      </c>
    </row>
    <row r="289" spans="1:11" ht="12.75">
      <c r="A289">
        <v>287</v>
      </c>
      <c r="B289">
        <v>687</v>
      </c>
      <c r="C289">
        <v>29</v>
      </c>
      <c r="D289">
        <v>598</v>
      </c>
      <c r="E289">
        <f t="shared" si="29"/>
        <v>6.87</v>
      </c>
      <c r="F289">
        <f t="shared" si="30"/>
        <v>584.8333333333334</v>
      </c>
      <c r="G289">
        <f t="shared" si="31"/>
        <v>55.37500000000003</v>
      </c>
      <c r="H289">
        <f t="shared" si="32"/>
        <v>-49.5</v>
      </c>
      <c r="I289">
        <f t="shared" si="35"/>
        <v>8</v>
      </c>
      <c r="J289">
        <f t="shared" si="33"/>
        <v>55.37500000000003</v>
      </c>
      <c r="K289">
        <f t="shared" si="34"/>
        <v>21.75</v>
      </c>
    </row>
    <row r="290" spans="1:11" ht="12.75">
      <c r="A290">
        <v>288</v>
      </c>
      <c r="B290">
        <v>689</v>
      </c>
      <c r="C290">
        <v>30</v>
      </c>
      <c r="D290">
        <v>611</v>
      </c>
      <c r="E290">
        <f t="shared" si="29"/>
        <v>6.89</v>
      </c>
      <c r="F290">
        <f t="shared" si="30"/>
        <v>589.1666666666666</v>
      </c>
      <c r="G290">
        <f t="shared" si="31"/>
        <v>58.62499999999997</v>
      </c>
      <c r="H290">
        <f t="shared" si="32"/>
        <v>-45</v>
      </c>
      <c r="I290">
        <f t="shared" si="35"/>
        <v>13</v>
      </c>
      <c r="J290">
        <f t="shared" si="33"/>
        <v>58.62499999999997</v>
      </c>
      <c r="K290">
        <f t="shared" si="34"/>
        <v>24.999999999999943</v>
      </c>
    </row>
    <row r="291" spans="1:11" ht="12.75">
      <c r="A291">
        <v>289</v>
      </c>
      <c r="B291">
        <v>692</v>
      </c>
      <c r="C291">
        <v>30</v>
      </c>
      <c r="D291">
        <v>662</v>
      </c>
      <c r="E291">
        <f t="shared" si="29"/>
        <v>6.92</v>
      </c>
      <c r="F291">
        <f t="shared" si="30"/>
        <v>606.1666666666666</v>
      </c>
      <c r="G291">
        <f t="shared" si="31"/>
        <v>71.37499999999997</v>
      </c>
      <c r="H291">
        <f t="shared" si="32"/>
        <v>-45</v>
      </c>
      <c r="I291">
        <f t="shared" si="35"/>
        <v>51</v>
      </c>
      <c r="J291">
        <f t="shared" si="33"/>
        <v>71.37499999999997</v>
      </c>
      <c r="K291">
        <f t="shared" si="34"/>
        <v>37.74999999999994</v>
      </c>
    </row>
    <row r="292" spans="1:11" ht="12.75">
      <c r="A292">
        <v>290</v>
      </c>
      <c r="B292">
        <v>694</v>
      </c>
      <c r="C292">
        <v>31</v>
      </c>
      <c r="D292">
        <v>672</v>
      </c>
      <c r="E292">
        <f t="shared" si="29"/>
        <v>6.94</v>
      </c>
      <c r="F292">
        <f t="shared" si="30"/>
        <v>609.5</v>
      </c>
      <c r="G292">
        <f t="shared" si="31"/>
        <v>73.875</v>
      </c>
      <c r="H292">
        <f t="shared" si="32"/>
        <v>-40.5</v>
      </c>
      <c r="I292">
        <f t="shared" si="35"/>
        <v>10</v>
      </c>
      <c r="J292">
        <f t="shared" si="33"/>
        <v>73.875</v>
      </c>
      <c r="K292">
        <f t="shared" si="34"/>
        <v>40.24999999999997</v>
      </c>
    </row>
    <row r="293" spans="1:11" ht="12.75">
      <c r="A293">
        <v>291</v>
      </c>
      <c r="B293">
        <v>696</v>
      </c>
      <c r="C293">
        <v>33</v>
      </c>
      <c r="D293">
        <v>687</v>
      </c>
      <c r="E293">
        <f t="shared" si="29"/>
        <v>6.96</v>
      </c>
      <c r="F293">
        <f t="shared" si="30"/>
        <v>614.5</v>
      </c>
      <c r="G293">
        <f t="shared" si="31"/>
        <v>77.625</v>
      </c>
      <c r="H293">
        <f t="shared" si="32"/>
        <v>-31.5</v>
      </c>
      <c r="I293">
        <f t="shared" si="35"/>
        <v>15</v>
      </c>
      <c r="J293">
        <f t="shared" si="33"/>
        <v>77.625</v>
      </c>
      <c r="K293">
        <f t="shared" si="34"/>
        <v>43.99999999999997</v>
      </c>
    </row>
    <row r="294" spans="1:11" ht="12.75">
      <c r="A294">
        <v>292</v>
      </c>
      <c r="B294">
        <v>699</v>
      </c>
      <c r="C294">
        <v>34</v>
      </c>
      <c r="D294">
        <v>713</v>
      </c>
      <c r="E294">
        <f t="shared" si="29"/>
        <v>6.99</v>
      </c>
      <c r="F294">
        <f t="shared" si="30"/>
        <v>623.1666666666666</v>
      </c>
      <c r="G294">
        <f t="shared" si="31"/>
        <v>84.12499999999997</v>
      </c>
      <c r="H294">
        <f t="shared" si="32"/>
        <v>-27</v>
      </c>
      <c r="I294">
        <f t="shared" si="35"/>
        <v>26</v>
      </c>
      <c r="J294">
        <f t="shared" si="33"/>
        <v>84.12499999999997</v>
      </c>
      <c r="K294">
        <f t="shared" si="34"/>
        <v>50.49999999999994</v>
      </c>
    </row>
    <row r="295" spans="1:11" ht="12.75">
      <c r="A295">
        <v>293</v>
      </c>
      <c r="B295">
        <v>701</v>
      </c>
      <c r="C295">
        <v>36</v>
      </c>
      <c r="D295">
        <v>730</v>
      </c>
      <c r="E295">
        <f t="shared" si="29"/>
        <v>7.01</v>
      </c>
      <c r="F295">
        <f t="shared" si="30"/>
        <v>628.8333333333334</v>
      </c>
      <c r="G295">
        <f t="shared" si="31"/>
        <v>88.37500000000003</v>
      </c>
      <c r="H295">
        <f t="shared" si="32"/>
        <v>-18</v>
      </c>
      <c r="I295">
        <f t="shared" si="35"/>
        <v>17</v>
      </c>
      <c r="J295">
        <f t="shared" si="33"/>
        <v>88.37500000000003</v>
      </c>
      <c r="K295">
        <f t="shared" si="34"/>
        <v>54.75</v>
      </c>
    </row>
    <row r="296" spans="1:11" ht="12.75">
      <c r="A296">
        <v>294</v>
      </c>
      <c r="B296">
        <v>703</v>
      </c>
      <c r="C296">
        <v>37</v>
      </c>
      <c r="D296">
        <v>728</v>
      </c>
      <c r="E296">
        <f t="shared" si="29"/>
        <v>7.03</v>
      </c>
      <c r="F296">
        <f t="shared" si="30"/>
        <v>628.1666666666666</v>
      </c>
      <c r="G296">
        <f t="shared" si="31"/>
        <v>87.87499999999997</v>
      </c>
      <c r="H296">
        <f t="shared" si="32"/>
        <v>-13.5</v>
      </c>
      <c r="I296">
        <f t="shared" si="35"/>
        <v>-2</v>
      </c>
      <c r="J296">
        <f t="shared" si="33"/>
        <v>87.87499999999997</v>
      </c>
      <c r="K296">
        <f t="shared" si="34"/>
        <v>54.24999999999994</v>
      </c>
    </row>
    <row r="297" spans="1:11" ht="12.75">
      <c r="A297">
        <v>295</v>
      </c>
      <c r="B297">
        <v>706</v>
      </c>
      <c r="C297">
        <v>38</v>
      </c>
      <c r="D297">
        <v>735</v>
      </c>
      <c r="E297">
        <f t="shared" si="29"/>
        <v>7.06</v>
      </c>
      <c r="F297">
        <f t="shared" si="30"/>
        <v>630.5</v>
      </c>
      <c r="G297">
        <f t="shared" si="31"/>
        <v>89.625</v>
      </c>
      <c r="H297">
        <f t="shared" si="32"/>
        <v>-9</v>
      </c>
      <c r="I297">
        <f t="shared" si="35"/>
        <v>7</v>
      </c>
      <c r="J297">
        <f t="shared" si="33"/>
        <v>89.625</v>
      </c>
      <c r="K297">
        <f t="shared" si="34"/>
        <v>55.99999999999997</v>
      </c>
    </row>
    <row r="298" spans="1:11" ht="12.75">
      <c r="A298" s="8">
        <v>296</v>
      </c>
      <c r="B298" s="8">
        <v>708</v>
      </c>
      <c r="C298" s="8">
        <v>40</v>
      </c>
      <c r="D298" s="8">
        <v>708</v>
      </c>
      <c r="E298" s="8">
        <f t="shared" si="29"/>
        <v>7.08</v>
      </c>
      <c r="F298" s="8">
        <f t="shared" si="30"/>
        <v>621.5</v>
      </c>
      <c r="G298" s="8">
        <f t="shared" si="31"/>
        <v>82.875</v>
      </c>
      <c r="H298" s="8">
        <f t="shared" si="32"/>
        <v>0</v>
      </c>
      <c r="I298" s="8">
        <f t="shared" si="35"/>
        <v>-27</v>
      </c>
      <c r="J298" s="8">
        <f t="shared" si="33"/>
        <v>82.875</v>
      </c>
      <c r="K298">
        <f t="shared" si="34"/>
        <v>49.24999999999997</v>
      </c>
    </row>
    <row r="299" spans="1:11" ht="12.75">
      <c r="A299">
        <v>297</v>
      </c>
      <c r="B299">
        <v>710</v>
      </c>
      <c r="C299">
        <v>42</v>
      </c>
      <c r="D299">
        <v>746</v>
      </c>
      <c r="E299">
        <f t="shared" si="29"/>
        <v>7.1</v>
      </c>
      <c r="F299">
        <f t="shared" si="30"/>
        <v>634.1666666666666</v>
      </c>
      <c r="G299">
        <f t="shared" si="31"/>
        <v>92.37499999999997</v>
      </c>
      <c r="H299">
        <f t="shared" si="32"/>
        <v>9</v>
      </c>
      <c r="I299">
        <f t="shared" si="35"/>
        <v>38</v>
      </c>
      <c r="J299">
        <f t="shared" si="33"/>
        <v>92.37499999999997</v>
      </c>
      <c r="K299">
        <f t="shared" si="34"/>
        <v>58.74999999999994</v>
      </c>
    </row>
    <row r="300" spans="1:11" ht="12.75">
      <c r="A300">
        <v>298</v>
      </c>
      <c r="B300">
        <v>713</v>
      </c>
      <c r="C300">
        <v>43</v>
      </c>
      <c r="D300">
        <v>744</v>
      </c>
      <c r="E300">
        <f t="shared" si="29"/>
        <v>7.13</v>
      </c>
      <c r="F300">
        <f t="shared" si="30"/>
        <v>633.5</v>
      </c>
      <c r="G300">
        <f t="shared" si="31"/>
        <v>91.875</v>
      </c>
      <c r="H300">
        <f t="shared" si="32"/>
        <v>13.5</v>
      </c>
      <c r="I300">
        <f t="shared" si="35"/>
        <v>-2</v>
      </c>
      <c r="J300">
        <f t="shared" si="33"/>
        <v>91.875</v>
      </c>
      <c r="K300">
        <f t="shared" si="34"/>
        <v>58.24999999999997</v>
      </c>
    </row>
    <row r="301" spans="1:11" ht="12.75">
      <c r="A301">
        <v>299</v>
      </c>
      <c r="B301">
        <v>715</v>
      </c>
      <c r="C301">
        <v>45</v>
      </c>
      <c r="D301">
        <v>732</v>
      </c>
      <c r="E301">
        <f t="shared" si="29"/>
        <v>7.15</v>
      </c>
      <c r="F301">
        <f t="shared" si="30"/>
        <v>629.5</v>
      </c>
      <c r="G301">
        <f t="shared" si="31"/>
        <v>88.875</v>
      </c>
      <c r="H301">
        <f t="shared" si="32"/>
        <v>22.5</v>
      </c>
      <c r="I301">
        <f t="shared" si="35"/>
        <v>-12</v>
      </c>
      <c r="J301">
        <f t="shared" si="33"/>
        <v>88.875</v>
      </c>
      <c r="K301">
        <f t="shared" si="34"/>
        <v>55.24999999999997</v>
      </c>
    </row>
    <row r="302" spans="1:11" ht="12.75">
      <c r="A302">
        <v>300</v>
      </c>
      <c r="B302">
        <v>718</v>
      </c>
      <c r="C302">
        <v>46</v>
      </c>
      <c r="D302">
        <v>730</v>
      </c>
      <c r="E302">
        <f t="shared" si="29"/>
        <v>7.18</v>
      </c>
      <c r="F302">
        <f t="shared" si="30"/>
        <v>628.8333333333334</v>
      </c>
      <c r="G302">
        <f t="shared" si="31"/>
        <v>88.37500000000003</v>
      </c>
      <c r="H302">
        <f t="shared" si="32"/>
        <v>27</v>
      </c>
      <c r="I302">
        <f t="shared" si="35"/>
        <v>-2</v>
      </c>
      <c r="J302">
        <f t="shared" si="33"/>
        <v>88.37500000000003</v>
      </c>
      <c r="K302">
        <f t="shared" si="34"/>
        <v>54.75</v>
      </c>
    </row>
    <row r="303" spans="1:11" ht="12.75">
      <c r="A303">
        <v>301</v>
      </c>
      <c r="B303">
        <v>720</v>
      </c>
      <c r="C303">
        <v>48</v>
      </c>
      <c r="D303">
        <v>659</v>
      </c>
      <c r="E303">
        <f t="shared" si="29"/>
        <v>7.2</v>
      </c>
      <c r="F303">
        <f t="shared" si="30"/>
        <v>605.1666666666666</v>
      </c>
      <c r="G303">
        <f t="shared" si="31"/>
        <v>70.62499999999997</v>
      </c>
      <c r="H303">
        <f t="shared" si="32"/>
        <v>36</v>
      </c>
      <c r="I303">
        <f t="shared" si="35"/>
        <v>-71</v>
      </c>
      <c r="J303">
        <f t="shared" si="33"/>
        <v>70.62499999999997</v>
      </c>
      <c r="K303">
        <f t="shared" si="34"/>
        <v>36.99999999999994</v>
      </c>
    </row>
    <row r="304" spans="1:11" ht="12.75">
      <c r="A304">
        <v>302</v>
      </c>
      <c r="B304">
        <v>722</v>
      </c>
      <c r="C304">
        <v>49</v>
      </c>
      <c r="D304">
        <v>655</v>
      </c>
      <c r="E304">
        <f t="shared" si="29"/>
        <v>7.22</v>
      </c>
      <c r="F304">
        <f t="shared" si="30"/>
        <v>603.8333333333334</v>
      </c>
      <c r="G304">
        <f t="shared" si="31"/>
        <v>69.62500000000003</v>
      </c>
      <c r="H304">
        <f t="shared" si="32"/>
        <v>40.5</v>
      </c>
      <c r="I304">
        <f t="shared" si="35"/>
        <v>-4</v>
      </c>
      <c r="J304">
        <f t="shared" si="33"/>
        <v>69.62500000000003</v>
      </c>
      <c r="K304">
        <f t="shared" si="34"/>
        <v>36</v>
      </c>
    </row>
    <row r="305" spans="1:11" ht="12.75">
      <c r="A305">
        <v>303</v>
      </c>
      <c r="B305">
        <v>725</v>
      </c>
      <c r="C305">
        <v>50</v>
      </c>
      <c r="D305">
        <v>650</v>
      </c>
      <c r="E305">
        <f t="shared" si="29"/>
        <v>7.25</v>
      </c>
      <c r="F305">
        <f t="shared" si="30"/>
        <v>602.1666666666666</v>
      </c>
      <c r="G305">
        <f t="shared" si="31"/>
        <v>68.37499999999997</v>
      </c>
      <c r="H305">
        <f t="shared" si="32"/>
        <v>45</v>
      </c>
      <c r="I305">
        <f t="shared" si="35"/>
        <v>-5</v>
      </c>
      <c r="J305">
        <f t="shared" si="33"/>
        <v>68.37499999999997</v>
      </c>
      <c r="K305">
        <f t="shared" si="34"/>
        <v>34.74999999999994</v>
      </c>
    </row>
    <row r="306" spans="1:11" ht="12.75">
      <c r="A306">
        <v>304</v>
      </c>
      <c r="B306">
        <v>727</v>
      </c>
      <c r="C306">
        <v>51</v>
      </c>
      <c r="D306">
        <v>628</v>
      </c>
      <c r="E306">
        <f t="shared" si="29"/>
        <v>7.27</v>
      </c>
      <c r="F306">
        <f t="shared" si="30"/>
        <v>594.8333333333334</v>
      </c>
      <c r="G306">
        <f t="shared" si="31"/>
        <v>62.87500000000003</v>
      </c>
      <c r="H306">
        <f t="shared" si="32"/>
        <v>49.5</v>
      </c>
      <c r="I306">
        <f t="shared" si="35"/>
        <v>-22</v>
      </c>
      <c r="J306">
        <f t="shared" si="33"/>
        <v>62.87500000000003</v>
      </c>
      <c r="K306">
        <f t="shared" si="34"/>
        <v>29.25</v>
      </c>
    </row>
    <row r="307" spans="1:11" ht="12.75">
      <c r="A307">
        <v>305</v>
      </c>
      <c r="B307">
        <v>729</v>
      </c>
      <c r="C307">
        <v>51</v>
      </c>
      <c r="D307">
        <v>565</v>
      </c>
      <c r="E307">
        <f t="shared" si="29"/>
        <v>7.29</v>
      </c>
      <c r="F307">
        <f t="shared" si="30"/>
        <v>573.8333333333334</v>
      </c>
      <c r="G307">
        <f t="shared" si="31"/>
        <v>47.12500000000003</v>
      </c>
      <c r="H307">
        <f t="shared" si="32"/>
        <v>49.5</v>
      </c>
      <c r="I307">
        <f t="shared" si="35"/>
        <v>-63</v>
      </c>
      <c r="J307">
        <f t="shared" si="33"/>
        <v>47.12500000000003</v>
      </c>
      <c r="K307">
        <f t="shared" si="34"/>
        <v>13.5</v>
      </c>
    </row>
    <row r="308" spans="1:11" ht="12.75">
      <c r="A308">
        <v>306</v>
      </c>
      <c r="B308">
        <v>732</v>
      </c>
      <c r="C308">
        <v>52</v>
      </c>
      <c r="D308">
        <v>570</v>
      </c>
      <c r="E308">
        <f t="shared" si="29"/>
        <v>7.32</v>
      </c>
      <c r="F308">
        <f t="shared" si="30"/>
        <v>575.5</v>
      </c>
      <c r="G308">
        <f t="shared" si="31"/>
        <v>48.375</v>
      </c>
      <c r="H308">
        <f t="shared" si="32"/>
        <v>54</v>
      </c>
      <c r="I308">
        <f t="shared" si="35"/>
        <v>5</v>
      </c>
      <c r="J308">
        <f t="shared" si="33"/>
        <v>48.375</v>
      </c>
      <c r="K308">
        <f t="shared" si="34"/>
        <v>14.749999999999972</v>
      </c>
    </row>
    <row r="309" spans="1:11" ht="12.75">
      <c r="A309">
        <v>307</v>
      </c>
      <c r="B309">
        <v>734</v>
      </c>
      <c r="C309">
        <v>52</v>
      </c>
      <c r="D309">
        <v>557</v>
      </c>
      <c r="E309">
        <f t="shared" si="29"/>
        <v>7.34</v>
      </c>
      <c r="F309">
        <f t="shared" si="30"/>
        <v>571.1666666666666</v>
      </c>
      <c r="G309">
        <f t="shared" si="31"/>
        <v>45.12499999999997</v>
      </c>
      <c r="H309">
        <f t="shared" si="32"/>
        <v>54</v>
      </c>
      <c r="I309">
        <f t="shared" si="35"/>
        <v>-13</v>
      </c>
      <c r="J309">
        <f t="shared" si="33"/>
        <v>45.12499999999997</v>
      </c>
      <c r="K309">
        <f t="shared" si="34"/>
        <v>11.499999999999943</v>
      </c>
    </row>
    <row r="310" spans="1:11" ht="12.75">
      <c r="A310">
        <v>308</v>
      </c>
      <c r="B310">
        <v>736</v>
      </c>
      <c r="C310">
        <v>53</v>
      </c>
      <c r="D310">
        <v>502</v>
      </c>
      <c r="E310">
        <f t="shared" si="29"/>
        <v>7.36</v>
      </c>
      <c r="F310">
        <f t="shared" si="30"/>
        <v>552.8333333333334</v>
      </c>
      <c r="G310">
        <f t="shared" si="31"/>
        <v>31.37500000000003</v>
      </c>
      <c r="H310">
        <f t="shared" si="32"/>
        <v>58.5</v>
      </c>
      <c r="I310">
        <f t="shared" si="35"/>
        <v>-55</v>
      </c>
      <c r="J310">
        <f t="shared" si="33"/>
        <v>31.37500000000003</v>
      </c>
      <c r="K310" s="10">
        <f t="shared" si="34"/>
        <v>-2.25</v>
      </c>
    </row>
    <row r="311" spans="1:11" ht="12.75">
      <c r="A311">
        <v>309</v>
      </c>
      <c r="B311">
        <v>739</v>
      </c>
      <c r="C311">
        <v>53</v>
      </c>
      <c r="D311">
        <v>497</v>
      </c>
      <c r="E311">
        <f t="shared" si="29"/>
        <v>7.39</v>
      </c>
      <c r="F311">
        <f t="shared" si="30"/>
        <v>551.1666666666666</v>
      </c>
      <c r="G311">
        <f t="shared" si="31"/>
        <v>30.12499999999997</v>
      </c>
      <c r="H311">
        <f t="shared" si="32"/>
        <v>58.5</v>
      </c>
      <c r="I311">
        <f t="shared" si="35"/>
        <v>-5</v>
      </c>
      <c r="J311">
        <f t="shared" si="33"/>
        <v>30.12499999999997</v>
      </c>
      <c r="K311">
        <f t="shared" si="34"/>
        <v>-3.500000000000057</v>
      </c>
    </row>
    <row r="312" spans="1:11" ht="12.75">
      <c r="A312">
        <v>310</v>
      </c>
      <c r="B312">
        <v>741</v>
      </c>
      <c r="C312">
        <v>53</v>
      </c>
      <c r="D312">
        <v>469</v>
      </c>
      <c r="E312">
        <f t="shared" si="29"/>
        <v>7.41</v>
      </c>
      <c r="F312">
        <f t="shared" si="30"/>
        <v>541.8333333333334</v>
      </c>
      <c r="G312">
        <f t="shared" si="31"/>
        <v>23.12500000000003</v>
      </c>
      <c r="H312">
        <f t="shared" si="32"/>
        <v>58.5</v>
      </c>
      <c r="I312">
        <f t="shared" si="35"/>
        <v>-28</v>
      </c>
      <c r="J312">
        <f t="shared" si="33"/>
        <v>23.12500000000003</v>
      </c>
      <c r="K312">
        <f t="shared" si="34"/>
        <v>-10.5</v>
      </c>
    </row>
    <row r="313" spans="1:11" ht="12.75">
      <c r="A313">
        <v>311</v>
      </c>
      <c r="B313">
        <v>743</v>
      </c>
      <c r="C313">
        <v>52</v>
      </c>
      <c r="D313">
        <v>426</v>
      </c>
      <c r="E313">
        <f t="shared" si="29"/>
        <v>7.43</v>
      </c>
      <c r="F313">
        <f t="shared" si="30"/>
        <v>527.5</v>
      </c>
      <c r="G313">
        <f t="shared" si="31"/>
        <v>12.375</v>
      </c>
      <c r="H313">
        <f t="shared" si="32"/>
        <v>54</v>
      </c>
      <c r="I313">
        <f t="shared" si="35"/>
        <v>-43</v>
      </c>
      <c r="J313">
        <f t="shared" si="33"/>
        <v>12.375</v>
      </c>
      <c r="K313">
        <f t="shared" si="34"/>
        <v>-21.25000000000003</v>
      </c>
    </row>
    <row r="314" spans="1:11" ht="12.75">
      <c r="A314">
        <v>312</v>
      </c>
      <c r="B314">
        <v>746</v>
      </c>
      <c r="C314">
        <v>52</v>
      </c>
      <c r="D314">
        <v>413</v>
      </c>
      <c r="E314">
        <f t="shared" si="29"/>
        <v>7.46</v>
      </c>
      <c r="F314">
        <f t="shared" si="30"/>
        <v>523.1666666666666</v>
      </c>
      <c r="G314">
        <f t="shared" si="31"/>
        <v>9.124999999999972</v>
      </c>
      <c r="H314">
        <f t="shared" si="32"/>
        <v>54</v>
      </c>
      <c r="I314">
        <f t="shared" si="35"/>
        <v>-13</v>
      </c>
      <c r="J314">
        <f t="shared" si="33"/>
        <v>9.124999999999972</v>
      </c>
      <c r="K314">
        <f t="shared" si="34"/>
        <v>-24.500000000000057</v>
      </c>
    </row>
    <row r="315" spans="1:11" ht="12.75">
      <c r="A315">
        <v>313</v>
      </c>
      <c r="B315">
        <v>748</v>
      </c>
      <c r="C315">
        <v>51</v>
      </c>
      <c r="D315">
        <v>395</v>
      </c>
      <c r="E315">
        <f t="shared" si="29"/>
        <v>7.48</v>
      </c>
      <c r="F315">
        <f t="shared" si="30"/>
        <v>517.1666666666666</v>
      </c>
      <c r="G315">
        <f t="shared" si="31"/>
        <v>4.624999999999972</v>
      </c>
      <c r="H315">
        <f t="shared" si="32"/>
        <v>49.5</v>
      </c>
      <c r="I315">
        <f t="shared" si="35"/>
        <v>-18</v>
      </c>
      <c r="J315">
        <f t="shared" si="33"/>
        <v>4.624999999999972</v>
      </c>
      <c r="K315">
        <f t="shared" si="34"/>
        <v>-29.000000000000057</v>
      </c>
    </row>
    <row r="316" spans="1:11" ht="12.75">
      <c r="A316">
        <v>314</v>
      </c>
      <c r="B316">
        <v>750</v>
      </c>
      <c r="C316">
        <v>50</v>
      </c>
      <c r="D316">
        <v>362</v>
      </c>
      <c r="E316">
        <f aca="true" t="shared" si="36" ref="E316:E379">B316*10/1000</f>
        <v>7.5</v>
      </c>
      <c r="F316">
        <f t="shared" si="30"/>
        <v>506.1666666666667</v>
      </c>
      <c r="G316">
        <f t="shared" si="31"/>
        <v>-3.624999999999986</v>
      </c>
      <c r="H316">
        <f t="shared" si="32"/>
        <v>45</v>
      </c>
      <c r="I316">
        <f t="shared" si="35"/>
        <v>-33</v>
      </c>
      <c r="J316">
        <f t="shared" si="33"/>
        <v>3.624999999999986</v>
      </c>
      <c r="K316">
        <f t="shared" si="34"/>
        <v>-37.250000000000014</v>
      </c>
    </row>
    <row r="317" spans="1:11" ht="12.75">
      <c r="A317">
        <v>315</v>
      </c>
      <c r="B317">
        <v>753</v>
      </c>
      <c r="C317">
        <v>49</v>
      </c>
      <c r="D317">
        <v>344</v>
      </c>
      <c r="E317">
        <f t="shared" si="36"/>
        <v>7.53</v>
      </c>
      <c r="F317">
        <f t="shared" si="30"/>
        <v>500.1666666666667</v>
      </c>
      <c r="G317">
        <f t="shared" si="31"/>
        <v>-8.124999999999986</v>
      </c>
      <c r="H317">
        <f t="shared" si="32"/>
        <v>40.5</v>
      </c>
      <c r="I317">
        <f t="shared" si="35"/>
        <v>-18</v>
      </c>
      <c r="J317">
        <f t="shared" si="33"/>
        <v>8.124999999999986</v>
      </c>
      <c r="K317">
        <f t="shared" si="34"/>
        <v>-41.750000000000014</v>
      </c>
    </row>
    <row r="318" spans="1:11" ht="12.75">
      <c r="A318">
        <v>316</v>
      </c>
      <c r="B318">
        <v>755</v>
      </c>
      <c r="C318">
        <v>48</v>
      </c>
      <c r="D318">
        <v>340</v>
      </c>
      <c r="E318">
        <f t="shared" si="36"/>
        <v>7.55</v>
      </c>
      <c r="F318">
        <f t="shared" si="30"/>
        <v>498.8333333333333</v>
      </c>
      <c r="G318">
        <f t="shared" si="31"/>
        <v>-9.125000000000014</v>
      </c>
      <c r="H318">
        <f t="shared" si="32"/>
        <v>36</v>
      </c>
      <c r="I318">
        <f t="shared" si="35"/>
        <v>-4</v>
      </c>
      <c r="J318">
        <f t="shared" si="33"/>
        <v>9.125000000000014</v>
      </c>
      <c r="K318">
        <f t="shared" si="34"/>
        <v>-42.75000000000004</v>
      </c>
    </row>
    <row r="319" spans="1:11" ht="12.75">
      <c r="A319">
        <v>317</v>
      </c>
      <c r="B319">
        <v>757</v>
      </c>
      <c r="C319">
        <v>46</v>
      </c>
      <c r="D319">
        <v>333</v>
      </c>
      <c r="E319">
        <f t="shared" si="36"/>
        <v>7.57</v>
      </c>
      <c r="F319">
        <f t="shared" si="30"/>
        <v>496.5</v>
      </c>
      <c r="G319">
        <f t="shared" si="31"/>
        <v>-10.875</v>
      </c>
      <c r="H319">
        <f t="shared" si="32"/>
        <v>27</v>
      </c>
      <c r="I319">
        <f t="shared" si="35"/>
        <v>-7</v>
      </c>
      <c r="J319">
        <f t="shared" si="33"/>
        <v>10.875</v>
      </c>
      <c r="K319">
        <f t="shared" si="34"/>
        <v>-44.50000000000003</v>
      </c>
    </row>
    <row r="320" spans="1:11" ht="12.75">
      <c r="A320">
        <v>318</v>
      </c>
      <c r="B320">
        <v>760</v>
      </c>
      <c r="C320">
        <v>45</v>
      </c>
      <c r="D320">
        <v>315</v>
      </c>
      <c r="E320">
        <f t="shared" si="36"/>
        <v>7.6</v>
      </c>
      <c r="F320">
        <f t="shared" si="30"/>
        <v>490.5</v>
      </c>
      <c r="G320">
        <f t="shared" si="31"/>
        <v>-15.375</v>
      </c>
      <c r="H320">
        <f t="shared" si="32"/>
        <v>22.5</v>
      </c>
      <c r="I320">
        <f t="shared" si="35"/>
        <v>-18</v>
      </c>
      <c r="J320">
        <f t="shared" si="33"/>
        <v>15.375</v>
      </c>
      <c r="K320">
        <f t="shared" si="34"/>
        <v>-49.00000000000003</v>
      </c>
    </row>
    <row r="321" spans="1:11" ht="12.75">
      <c r="A321">
        <v>319</v>
      </c>
      <c r="B321">
        <v>762</v>
      </c>
      <c r="C321">
        <v>44</v>
      </c>
      <c r="D321">
        <v>312</v>
      </c>
      <c r="E321">
        <f t="shared" si="36"/>
        <v>7.62</v>
      </c>
      <c r="F321">
        <f t="shared" si="30"/>
        <v>489.5</v>
      </c>
      <c r="G321">
        <f t="shared" si="31"/>
        <v>-16.125</v>
      </c>
      <c r="H321">
        <f t="shared" si="32"/>
        <v>18</v>
      </c>
      <c r="I321">
        <f t="shared" si="35"/>
        <v>-3</v>
      </c>
      <c r="J321">
        <f t="shared" si="33"/>
        <v>16.125</v>
      </c>
      <c r="K321">
        <f t="shared" si="34"/>
        <v>-49.75000000000003</v>
      </c>
    </row>
    <row r="322" spans="1:11" ht="12.75">
      <c r="A322">
        <v>320</v>
      </c>
      <c r="B322">
        <v>764</v>
      </c>
      <c r="C322">
        <v>42</v>
      </c>
      <c r="D322">
        <v>343</v>
      </c>
      <c r="E322">
        <f t="shared" si="36"/>
        <v>7.64</v>
      </c>
      <c r="F322">
        <f t="shared" si="30"/>
        <v>499.8333333333333</v>
      </c>
      <c r="G322">
        <f t="shared" si="31"/>
        <v>-8.375000000000014</v>
      </c>
      <c r="H322">
        <f t="shared" si="32"/>
        <v>9</v>
      </c>
      <c r="I322">
        <f t="shared" si="35"/>
        <v>31</v>
      </c>
      <c r="J322">
        <f t="shared" si="33"/>
        <v>8.375000000000014</v>
      </c>
      <c r="K322">
        <f t="shared" si="34"/>
        <v>-42.00000000000004</v>
      </c>
    </row>
    <row r="323" spans="1:11" ht="12.75">
      <c r="A323" s="8">
        <v>321</v>
      </c>
      <c r="B323" s="8">
        <v>767</v>
      </c>
      <c r="C323" s="8">
        <v>41</v>
      </c>
      <c r="D323" s="8">
        <v>301</v>
      </c>
      <c r="E323" s="8">
        <f t="shared" si="36"/>
        <v>7.67</v>
      </c>
      <c r="F323" s="8">
        <f aca="true" t="shared" si="37" ref="F323:F386">(AVERAGE($D$2,$D$251)+D323+511)/3</f>
        <v>485.8333333333333</v>
      </c>
      <c r="G323" s="8">
        <f aca="true" t="shared" si="38" ref="G323:G386">3/4*(F323-511)</f>
        <v>-18.875000000000014</v>
      </c>
      <c r="H323" s="8">
        <f aca="true" t="shared" si="39" ref="H323:H386">C323*4.5-180</f>
        <v>4.5</v>
      </c>
      <c r="I323" s="8">
        <f t="shared" si="35"/>
        <v>-42</v>
      </c>
      <c r="J323" s="8">
        <f aca="true" t="shared" si="40" ref="J323:J386">ABS(G323)</f>
        <v>18.875000000000014</v>
      </c>
      <c r="K323">
        <f aca="true" t="shared" si="41" ref="K323:K386">G323-$G$2</f>
        <v>-52.50000000000004</v>
      </c>
    </row>
    <row r="324" spans="1:11" ht="12.75">
      <c r="A324" s="8">
        <v>322</v>
      </c>
      <c r="B324" s="8">
        <v>769</v>
      </c>
      <c r="C324" s="8">
        <v>39</v>
      </c>
      <c r="D324" s="8">
        <v>303</v>
      </c>
      <c r="E324" s="8">
        <f t="shared" si="36"/>
        <v>7.69</v>
      </c>
      <c r="F324" s="8">
        <f t="shared" si="37"/>
        <v>486.5</v>
      </c>
      <c r="G324" s="8">
        <f t="shared" si="38"/>
        <v>-18.375</v>
      </c>
      <c r="H324" s="8">
        <f t="shared" si="39"/>
        <v>-4.5</v>
      </c>
      <c r="I324" s="8">
        <f aca="true" t="shared" si="42" ref="I324:I387">D324-D323</f>
        <v>2</v>
      </c>
      <c r="J324" s="8">
        <f t="shared" si="40"/>
        <v>18.375</v>
      </c>
      <c r="K324">
        <f t="shared" si="41"/>
        <v>-52.00000000000003</v>
      </c>
    </row>
    <row r="325" spans="1:11" ht="12.75">
      <c r="A325">
        <v>323</v>
      </c>
      <c r="B325">
        <v>772</v>
      </c>
      <c r="C325">
        <v>38</v>
      </c>
      <c r="D325">
        <v>327</v>
      </c>
      <c r="E325">
        <f t="shared" si="36"/>
        <v>7.72</v>
      </c>
      <c r="F325">
        <f t="shared" si="37"/>
        <v>494.5</v>
      </c>
      <c r="G325">
        <f t="shared" si="38"/>
        <v>-12.375</v>
      </c>
      <c r="H325">
        <f t="shared" si="39"/>
        <v>-9</v>
      </c>
      <c r="I325">
        <f t="shared" si="42"/>
        <v>24</v>
      </c>
      <c r="J325">
        <f t="shared" si="40"/>
        <v>12.375</v>
      </c>
      <c r="K325">
        <f t="shared" si="41"/>
        <v>-46.00000000000003</v>
      </c>
    </row>
    <row r="326" spans="1:11" ht="12.75">
      <c r="A326">
        <v>324</v>
      </c>
      <c r="B326">
        <v>774</v>
      </c>
      <c r="C326">
        <v>36</v>
      </c>
      <c r="D326">
        <v>325</v>
      </c>
      <c r="E326">
        <f t="shared" si="36"/>
        <v>7.74</v>
      </c>
      <c r="F326">
        <f t="shared" si="37"/>
        <v>493.8333333333333</v>
      </c>
      <c r="G326">
        <f t="shared" si="38"/>
        <v>-12.875000000000014</v>
      </c>
      <c r="H326">
        <f t="shared" si="39"/>
        <v>-18</v>
      </c>
      <c r="I326">
        <f t="shared" si="42"/>
        <v>-2</v>
      </c>
      <c r="J326">
        <f t="shared" si="40"/>
        <v>12.875000000000014</v>
      </c>
      <c r="K326">
        <f t="shared" si="41"/>
        <v>-46.50000000000004</v>
      </c>
    </row>
    <row r="327" spans="1:11" ht="12.75">
      <c r="A327">
        <v>325</v>
      </c>
      <c r="B327">
        <v>776</v>
      </c>
      <c r="C327">
        <v>35</v>
      </c>
      <c r="D327">
        <v>315</v>
      </c>
      <c r="E327">
        <f t="shared" si="36"/>
        <v>7.76</v>
      </c>
      <c r="F327">
        <f t="shared" si="37"/>
        <v>490.5</v>
      </c>
      <c r="G327">
        <f t="shared" si="38"/>
        <v>-15.375</v>
      </c>
      <c r="H327">
        <f t="shared" si="39"/>
        <v>-22.5</v>
      </c>
      <c r="I327">
        <f t="shared" si="42"/>
        <v>-10</v>
      </c>
      <c r="J327">
        <f t="shared" si="40"/>
        <v>15.375</v>
      </c>
      <c r="K327">
        <f t="shared" si="41"/>
        <v>-49.00000000000003</v>
      </c>
    </row>
    <row r="328" spans="1:11" ht="12.75">
      <c r="A328">
        <v>326</v>
      </c>
      <c r="B328">
        <v>779</v>
      </c>
      <c r="C328">
        <v>34</v>
      </c>
      <c r="D328">
        <v>359</v>
      </c>
      <c r="E328">
        <f t="shared" si="36"/>
        <v>7.79</v>
      </c>
      <c r="F328">
        <f t="shared" si="37"/>
        <v>505.1666666666667</v>
      </c>
      <c r="G328">
        <f t="shared" si="38"/>
        <v>-4.374999999999986</v>
      </c>
      <c r="H328">
        <f t="shared" si="39"/>
        <v>-27</v>
      </c>
      <c r="I328">
        <f t="shared" si="42"/>
        <v>44</v>
      </c>
      <c r="J328">
        <f t="shared" si="40"/>
        <v>4.374999999999986</v>
      </c>
      <c r="K328">
        <f t="shared" si="41"/>
        <v>-38.000000000000014</v>
      </c>
    </row>
    <row r="329" spans="1:11" ht="12.75">
      <c r="A329">
        <v>327</v>
      </c>
      <c r="B329">
        <v>781</v>
      </c>
      <c r="C329">
        <v>33</v>
      </c>
      <c r="D329">
        <v>407</v>
      </c>
      <c r="E329">
        <f t="shared" si="36"/>
        <v>7.81</v>
      </c>
      <c r="F329">
        <f t="shared" si="37"/>
        <v>521.1666666666666</v>
      </c>
      <c r="G329">
        <f t="shared" si="38"/>
        <v>7.624999999999972</v>
      </c>
      <c r="H329">
        <f t="shared" si="39"/>
        <v>-31.5</v>
      </c>
      <c r="I329">
        <f t="shared" si="42"/>
        <v>48</v>
      </c>
      <c r="J329">
        <f t="shared" si="40"/>
        <v>7.624999999999972</v>
      </c>
      <c r="K329">
        <f t="shared" si="41"/>
        <v>-26.000000000000057</v>
      </c>
    </row>
    <row r="330" spans="1:11" ht="12.75">
      <c r="A330">
        <v>328</v>
      </c>
      <c r="B330">
        <v>783</v>
      </c>
      <c r="C330">
        <v>32</v>
      </c>
      <c r="D330">
        <v>427</v>
      </c>
      <c r="E330">
        <f t="shared" si="36"/>
        <v>7.83</v>
      </c>
      <c r="F330">
        <f t="shared" si="37"/>
        <v>527.8333333333334</v>
      </c>
      <c r="G330">
        <f t="shared" si="38"/>
        <v>12.625000000000028</v>
      </c>
      <c r="H330">
        <f t="shared" si="39"/>
        <v>-36</v>
      </c>
      <c r="I330">
        <f t="shared" si="42"/>
        <v>20</v>
      </c>
      <c r="J330">
        <f t="shared" si="40"/>
        <v>12.625000000000028</v>
      </c>
      <c r="K330">
        <f t="shared" si="41"/>
        <v>-21</v>
      </c>
    </row>
    <row r="331" spans="1:11" ht="12.75">
      <c r="A331">
        <v>329</v>
      </c>
      <c r="B331">
        <v>786</v>
      </c>
      <c r="C331">
        <v>31</v>
      </c>
      <c r="D331">
        <v>430</v>
      </c>
      <c r="E331">
        <f t="shared" si="36"/>
        <v>7.86</v>
      </c>
      <c r="F331">
        <f t="shared" si="37"/>
        <v>528.8333333333334</v>
      </c>
      <c r="G331">
        <f t="shared" si="38"/>
        <v>13.375000000000028</v>
      </c>
      <c r="H331">
        <f t="shared" si="39"/>
        <v>-40.5</v>
      </c>
      <c r="I331">
        <f t="shared" si="42"/>
        <v>3</v>
      </c>
      <c r="J331">
        <f t="shared" si="40"/>
        <v>13.375000000000028</v>
      </c>
      <c r="K331">
        <f t="shared" si="41"/>
        <v>-20.25</v>
      </c>
    </row>
    <row r="332" spans="1:11" ht="12.75">
      <c r="A332">
        <v>330</v>
      </c>
      <c r="B332">
        <v>788</v>
      </c>
      <c r="C332">
        <v>31</v>
      </c>
      <c r="D332">
        <v>435</v>
      </c>
      <c r="E332">
        <f t="shared" si="36"/>
        <v>7.88</v>
      </c>
      <c r="F332">
        <f t="shared" si="37"/>
        <v>530.5</v>
      </c>
      <c r="G332">
        <f t="shared" si="38"/>
        <v>14.625</v>
      </c>
      <c r="H332">
        <f t="shared" si="39"/>
        <v>-40.5</v>
      </c>
      <c r="I332">
        <f t="shared" si="42"/>
        <v>5</v>
      </c>
      <c r="J332">
        <f t="shared" si="40"/>
        <v>14.625</v>
      </c>
      <c r="K332">
        <f t="shared" si="41"/>
        <v>-19.00000000000003</v>
      </c>
    </row>
    <row r="333" spans="1:11" ht="12.75">
      <c r="A333">
        <v>331</v>
      </c>
      <c r="B333">
        <v>790</v>
      </c>
      <c r="C333">
        <v>30</v>
      </c>
      <c r="D333">
        <v>445</v>
      </c>
      <c r="E333">
        <f t="shared" si="36"/>
        <v>7.9</v>
      </c>
      <c r="F333">
        <f t="shared" si="37"/>
        <v>533.8333333333334</v>
      </c>
      <c r="G333">
        <f t="shared" si="38"/>
        <v>17.12500000000003</v>
      </c>
      <c r="H333">
        <f t="shared" si="39"/>
        <v>-45</v>
      </c>
      <c r="I333">
        <f t="shared" si="42"/>
        <v>10</v>
      </c>
      <c r="J333">
        <f t="shared" si="40"/>
        <v>17.12500000000003</v>
      </c>
      <c r="K333">
        <f t="shared" si="41"/>
        <v>-16.5</v>
      </c>
    </row>
    <row r="334" spans="1:11" ht="12.75">
      <c r="A334">
        <v>332</v>
      </c>
      <c r="B334">
        <v>793</v>
      </c>
      <c r="C334">
        <v>30</v>
      </c>
      <c r="D334">
        <v>512</v>
      </c>
      <c r="E334">
        <f t="shared" si="36"/>
        <v>7.93</v>
      </c>
      <c r="F334">
        <f t="shared" si="37"/>
        <v>556.1666666666666</v>
      </c>
      <c r="G334">
        <f t="shared" si="38"/>
        <v>33.87499999999997</v>
      </c>
      <c r="H334">
        <f t="shared" si="39"/>
        <v>-45</v>
      </c>
      <c r="I334">
        <f t="shared" si="42"/>
        <v>67</v>
      </c>
      <c r="J334">
        <f t="shared" si="40"/>
        <v>33.87499999999997</v>
      </c>
      <c r="K334" s="10">
        <f t="shared" si="41"/>
        <v>0.24999999999994316</v>
      </c>
    </row>
    <row r="335" spans="1:11" ht="12.75">
      <c r="A335">
        <v>333</v>
      </c>
      <c r="B335">
        <v>795</v>
      </c>
      <c r="C335">
        <v>30</v>
      </c>
      <c r="D335">
        <v>531</v>
      </c>
      <c r="E335">
        <f t="shared" si="36"/>
        <v>7.95</v>
      </c>
      <c r="F335">
        <f t="shared" si="37"/>
        <v>562.5</v>
      </c>
      <c r="G335">
        <f t="shared" si="38"/>
        <v>38.625</v>
      </c>
      <c r="H335">
        <f t="shared" si="39"/>
        <v>-45</v>
      </c>
      <c r="I335">
        <f t="shared" si="42"/>
        <v>19</v>
      </c>
      <c r="J335">
        <f t="shared" si="40"/>
        <v>38.625</v>
      </c>
      <c r="K335">
        <f t="shared" si="41"/>
        <v>4.999999999999972</v>
      </c>
    </row>
    <row r="336" spans="1:11" ht="12.75">
      <c r="A336">
        <v>334</v>
      </c>
      <c r="B336">
        <v>798</v>
      </c>
      <c r="C336">
        <v>30</v>
      </c>
      <c r="D336">
        <v>535</v>
      </c>
      <c r="E336">
        <f t="shared" si="36"/>
        <v>7.98</v>
      </c>
      <c r="F336">
        <f t="shared" si="37"/>
        <v>563.8333333333334</v>
      </c>
      <c r="G336">
        <f t="shared" si="38"/>
        <v>39.62500000000003</v>
      </c>
      <c r="H336">
        <f t="shared" si="39"/>
        <v>-45</v>
      </c>
      <c r="I336">
        <f t="shared" si="42"/>
        <v>4</v>
      </c>
      <c r="J336">
        <f t="shared" si="40"/>
        <v>39.62500000000003</v>
      </c>
      <c r="K336">
        <f t="shared" si="41"/>
        <v>6</v>
      </c>
    </row>
    <row r="337" spans="1:11" ht="12.75">
      <c r="A337">
        <v>335</v>
      </c>
      <c r="B337">
        <v>800</v>
      </c>
      <c r="C337">
        <v>30</v>
      </c>
      <c r="D337">
        <v>566</v>
      </c>
      <c r="E337">
        <f t="shared" si="36"/>
        <v>8</v>
      </c>
      <c r="F337">
        <f t="shared" si="37"/>
        <v>574.1666666666666</v>
      </c>
      <c r="G337">
        <f t="shared" si="38"/>
        <v>47.37499999999997</v>
      </c>
      <c r="H337">
        <f t="shared" si="39"/>
        <v>-45</v>
      </c>
      <c r="I337">
        <f t="shared" si="42"/>
        <v>31</v>
      </c>
      <c r="J337">
        <f t="shared" si="40"/>
        <v>47.37499999999997</v>
      </c>
      <c r="K337">
        <f t="shared" si="41"/>
        <v>13.749999999999943</v>
      </c>
    </row>
    <row r="338" spans="1:11" ht="12.75">
      <c r="A338">
        <v>336</v>
      </c>
      <c r="B338">
        <v>802</v>
      </c>
      <c r="C338">
        <v>31</v>
      </c>
      <c r="D338">
        <v>604</v>
      </c>
      <c r="E338">
        <f t="shared" si="36"/>
        <v>8.02</v>
      </c>
      <c r="F338">
        <f t="shared" si="37"/>
        <v>586.8333333333334</v>
      </c>
      <c r="G338">
        <f t="shared" si="38"/>
        <v>56.87500000000003</v>
      </c>
      <c r="H338">
        <f t="shared" si="39"/>
        <v>-40.5</v>
      </c>
      <c r="I338">
        <f t="shared" si="42"/>
        <v>38</v>
      </c>
      <c r="J338">
        <f t="shared" si="40"/>
        <v>56.87500000000003</v>
      </c>
      <c r="K338">
        <f t="shared" si="41"/>
        <v>23.25</v>
      </c>
    </row>
    <row r="339" spans="1:11" ht="12.75">
      <c r="A339">
        <v>337</v>
      </c>
      <c r="B339">
        <v>805</v>
      </c>
      <c r="C339">
        <v>31</v>
      </c>
      <c r="D339">
        <v>609</v>
      </c>
      <c r="E339">
        <f t="shared" si="36"/>
        <v>8.05</v>
      </c>
      <c r="F339">
        <f t="shared" si="37"/>
        <v>588.5</v>
      </c>
      <c r="G339">
        <f t="shared" si="38"/>
        <v>58.125</v>
      </c>
      <c r="H339">
        <f t="shared" si="39"/>
        <v>-40.5</v>
      </c>
      <c r="I339">
        <f t="shared" si="42"/>
        <v>5</v>
      </c>
      <c r="J339">
        <f t="shared" si="40"/>
        <v>58.125</v>
      </c>
      <c r="K339">
        <f t="shared" si="41"/>
        <v>24.49999999999997</v>
      </c>
    </row>
    <row r="340" spans="1:11" ht="12.75">
      <c r="A340">
        <v>338</v>
      </c>
      <c r="B340">
        <v>807</v>
      </c>
      <c r="C340">
        <v>32</v>
      </c>
      <c r="D340">
        <v>625</v>
      </c>
      <c r="E340">
        <f t="shared" si="36"/>
        <v>8.07</v>
      </c>
      <c r="F340">
        <f t="shared" si="37"/>
        <v>593.8333333333334</v>
      </c>
      <c r="G340">
        <f t="shared" si="38"/>
        <v>62.12500000000003</v>
      </c>
      <c r="H340">
        <f t="shared" si="39"/>
        <v>-36</v>
      </c>
      <c r="I340">
        <f t="shared" si="42"/>
        <v>16</v>
      </c>
      <c r="J340">
        <f t="shared" si="40"/>
        <v>62.12500000000003</v>
      </c>
      <c r="K340">
        <f t="shared" si="41"/>
        <v>28.5</v>
      </c>
    </row>
    <row r="341" spans="1:11" ht="12.75">
      <c r="A341">
        <v>339</v>
      </c>
      <c r="B341">
        <v>809</v>
      </c>
      <c r="C341">
        <v>33</v>
      </c>
      <c r="D341">
        <v>651</v>
      </c>
      <c r="E341">
        <f t="shared" si="36"/>
        <v>8.09</v>
      </c>
      <c r="F341">
        <f t="shared" si="37"/>
        <v>602.5</v>
      </c>
      <c r="G341">
        <f t="shared" si="38"/>
        <v>68.625</v>
      </c>
      <c r="H341">
        <f t="shared" si="39"/>
        <v>-31.5</v>
      </c>
      <c r="I341">
        <f t="shared" si="42"/>
        <v>26</v>
      </c>
      <c r="J341">
        <f t="shared" si="40"/>
        <v>68.625</v>
      </c>
      <c r="K341">
        <f t="shared" si="41"/>
        <v>34.99999999999997</v>
      </c>
    </row>
    <row r="342" spans="1:11" ht="12.75">
      <c r="A342">
        <v>340</v>
      </c>
      <c r="B342">
        <v>812</v>
      </c>
      <c r="C342">
        <v>34</v>
      </c>
      <c r="D342">
        <v>645</v>
      </c>
      <c r="E342">
        <f t="shared" si="36"/>
        <v>8.12</v>
      </c>
      <c r="F342">
        <f t="shared" si="37"/>
        <v>600.5</v>
      </c>
      <c r="G342">
        <f t="shared" si="38"/>
        <v>67.125</v>
      </c>
      <c r="H342">
        <f t="shared" si="39"/>
        <v>-27</v>
      </c>
      <c r="I342">
        <f t="shared" si="42"/>
        <v>-6</v>
      </c>
      <c r="J342">
        <f t="shared" si="40"/>
        <v>67.125</v>
      </c>
      <c r="K342">
        <f t="shared" si="41"/>
        <v>33.49999999999997</v>
      </c>
    </row>
    <row r="343" spans="1:11" ht="12.75">
      <c r="A343">
        <v>341</v>
      </c>
      <c r="B343">
        <v>814</v>
      </c>
      <c r="C343">
        <v>35</v>
      </c>
      <c r="D343">
        <v>685</v>
      </c>
      <c r="E343">
        <f t="shared" si="36"/>
        <v>8.14</v>
      </c>
      <c r="F343">
        <f t="shared" si="37"/>
        <v>613.8333333333334</v>
      </c>
      <c r="G343">
        <f t="shared" si="38"/>
        <v>77.12500000000003</v>
      </c>
      <c r="H343">
        <f t="shared" si="39"/>
        <v>-22.5</v>
      </c>
      <c r="I343">
        <f t="shared" si="42"/>
        <v>40</v>
      </c>
      <c r="J343">
        <f t="shared" si="40"/>
        <v>77.12500000000003</v>
      </c>
      <c r="K343">
        <f t="shared" si="41"/>
        <v>43.5</v>
      </c>
    </row>
    <row r="344" spans="1:11" ht="12.75">
      <c r="A344">
        <v>342</v>
      </c>
      <c r="B344">
        <v>816</v>
      </c>
      <c r="C344">
        <v>37</v>
      </c>
      <c r="D344">
        <v>676</v>
      </c>
      <c r="E344">
        <f t="shared" si="36"/>
        <v>8.16</v>
      </c>
      <c r="F344">
        <f t="shared" si="37"/>
        <v>610.8333333333334</v>
      </c>
      <c r="G344">
        <f t="shared" si="38"/>
        <v>74.87500000000003</v>
      </c>
      <c r="H344">
        <f t="shared" si="39"/>
        <v>-13.5</v>
      </c>
      <c r="I344">
        <f t="shared" si="42"/>
        <v>-9</v>
      </c>
      <c r="J344">
        <f t="shared" si="40"/>
        <v>74.87500000000003</v>
      </c>
      <c r="K344">
        <f t="shared" si="41"/>
        <v>41.25</v>
      </c>
    </row>
    <row r="345" spans="1:11" ht="12.75">
      <c r="A345">
        <v>343</v>
      </c>
      <c r="B345">
        <v>819</v>
      </c>
      <c r="C345">
        <v>38</v>
      </c>
      <c r="D345">
        <v>699</v>
      </c>
      <c r="E345">
        <f t="shared" si="36"/>
        <v>8.19</v>
      </c>
      <c r="F345">
        <f t="shared" si="37"/>
        <v>618.5</v>
      </c>
      <c r="G345">
        <f t="shared" si="38"/>
        <v>80.625</v>
      </c>
      <c r="H345">
        <f t="shared" si="39"/>
        <v>-9</v>
      </c>
      <c r="I345">
        <f t="shared" si="42"/>
        <v>23</v>
      </c>
      <c r="J345">
        <f t="shared" si="40"/>
        <v>80.625</v>
      </c>
      <c r="K345">
        <f t="shared" si="41"/>
        <v>46.99999999999997</v>
      </c>
    </row>
    <row r="346" spans="1:11" ht="12.75">
      <c r="A346" s="8">
        <v>344</v>
      </c>
      <c r="B346" s="8">
        <v>821</v>
      </c>
      <c r="C346" s="8">
        <v>40</v>
      </c>
      <c r="D346" s="8">
        <v>674</v>
      </c>
      <c r="E346" s="8">
        <f t="shared" si="36"/>
        <v>8.21</v>
      </c>
      <c r="F346" s="8">
        <f t="shared" si="37"/>
        <v>610.1666666666666</v>
      </c>
      <c r="G346" s="8">
        <f t="shared" si="38"/>
        <v>74.37499999999997</v>
      </c>
      <c r="H346" s="8">
        <f t="shared" si="39"/>
        <v>0</v>
      </c>
      <c r="I346" s="8">
        <f t="shared" si="42"/>
        <v>-25</v>
      </c>
      <c r="J346" s="8">
        <f t="shared" si="40"/>
        <v>74.37499999999997</v>
      </c>
      <c r="K346">
        <f t="shared" si="41"/>
        <v>40.74999999999994</v>
      </c>
    </row>
    <row r="347" spans="1:11" ht="12.75">
      <c r="A347">
        <v>345</v>
      </c>
      <c r="B347">
        <v>823</v>
      </c>
      <c r="C347">
        <v>41</v>
      </c>
      <c r="D347">
        <v>700</v>
      </c>
      <c r="E347">
        <f t="shared" si="36"/>
        <v>8.23</v>
      </c>
      <c r="F347">
        <f t="shared" si="37"/>
        <v>618.8333333333334</v>
      </c>
      <c r="G347">
        <f t="shared" si="38"/>
        <v>80.87500000000003</v>
      </c>
      <c r="H347">
        <f t="shared" si="39"/>
        <v>4.5</v>
      </c>
      <c r="I347">
        <f t="shared" si="42"/>
        <v>26</v>
      </c>
      <c r="J347">
        <f t="shared" si="40"/>
        <v>80.87500000000003</v>
      </c>
      <c r="K347">
        <f t="shared" si="41"/>
        <v>47.25</v>
      </c>
    </row>
    <row r="348" spans="1:11" ht="12.75">
      <c r="A348">
        <v>346</v>
      </c>
      <c r="B348">
        <v>826</v>
      </c>
      <c r="C348">
        <v>42</v>
      </c>
      <c r="D348">
        <v>708</v>
      </c>
      <c r="E348">
        <f t="shared" si="36"/>
        <v>8.26</v>
      </c>
      <c r="F348">
        <f t="shared" si="37"/>
        <v>621.5</v>
      </c>
      <c r="G348">
        <f t="shared" si="38"/>
        <v>82.875</v>
      </c>
      <c r="H348">
        <f t="shared" si="39"/>
        <v>9</v>
      </c>
      <c r="I348">
        <f t="shared" si="42"/>
        <v>8</v>
      </c>
      <c r="J348">
        <f t="shared" si="40"/>
        <v>82.875</v>
      </c>
      <c r="K348">
        <f t="shared" si="41"/>
        <v>49.24999999999997</v>
      </c>
    </row>
    <row r="349" spans="1:11" ht="12.75">
      <c r="A349">
        <v>347</v>
      </c>
      <c r="B349">
        <v>828</v>
      </c>
      <c r="C349">
        <v>43</v>
      </c>
      <c r="D349">
        <v>703</v>
      </c>
      <c r="E349">
        <f t="shared" si="36"/>
        <v>8.28</v>
      </c>
      <c r="F349">
        <f t="shared" si="37"/>
        <v>619.8333333333334</v>
      </c>
      <c r="G349">
        <f t="shared" si="38"/>
        <v>81.62500000000003</v>
      </c>
      <c r="H349">
        <f t="shared" si="39"/>
        <v>13.5</v>
      </c>
      <c r="I349">
        <f t="shared" si="42"/>
        <v>-5</v>
      </c>
      <c r="J349">
        <f t="shared" si="40"/>
        <v>81.62500000000003</v>
      </c>
      <c r="K349">
        <f t="shared" si="41"/>
        <v>48</v>
      </c>
    </row>
    <row r="350" spans="1:11" ht="12.75">
      <c r="A350">
        <v>348</v>
      </c>
      <c r="B350">
        <v>831</v>
      </c>
      <c r="C350">
        <v>45</v>
      </c>
      <c r="D350">
        <v>704</v>
      </c>
      <c r="E350">
        <f t="shared" si="36"/>
        <v>8.31</v>
      </c>
      <c r="F350">
        <f t="shared" si="37"/>
        <v>620.1666666666666</v>
      </c>
      <c r="G350">
        <f t="shared" si="38"/>
        <v>81.87499999999997</v>
      </c>
      <c r="H350">
        <f t="shared" si="39"/>
        <v>22.5</v>
      </c>
      <c r="I350">
        <f t="shared" si="42"/>
        <v>1</v>
      </c>
      <c r="J350">
        <f t="shared" si="40"/>
        <v>81.87499999999997</v>
      </c>
      <c r="K350">
        <f t="shared" si="41"/>
        <v>48.24999999999994</v>
      </c>
    </row>
    <row r="351" spans="1:11" ht="12.75">
      <c r="A351">
        <v>349</v>
      </c>
      <c r="B351">
        <v>833</v>
      </c>
      <c r="C351">
        <v>46</v>
      </c>
      <c r="D351">
        <v>678</v>
      </c>
      <c r="E351">
        <f t="shared" si="36"/>
        <v>8.33</v>
      </c>
      <c r="F351">
        <f t="shared" si="37"/>
        <v>611.5</v>
      </c>
      <c r="G351">
        <f t="shared" si="38"/>
        <v>75.375</v>
      </c>
      <c r="H351">
        <f t="shared" si="39"/>
        <v>27</v>
      </c>
      <c r="I351">
        <f t="shared" si="42"/>
        <v>-26</v>
      </c>
      <c r="J351">
        <f t="shared" si="40"/>
        <v>75.375</v>
      </c>
      <c r="K351">
        <f t="shared" si="41"/>
        <v>41.74999999999997</v>
      </c>
    </row>
    <row r="352" spans="1:11" ht="12.75">
      <c r="A352">
        <v>350</v>
      </c>
      <c r="B352">
        <v>835</v>
      </c>
      <c r="C352">
        <v>47</v>
      </c>
      <c r="D352">
        <v>625</v>
      </c>
      <c r="E352">
        <f t="shared" si="36"/>
        <v>8.35</v>
      </c>
      <c r="F352">
        <f t="shared" si="37"/>
        <v>593.8333333333334</v>
      </c>
      <c r="G352">
        <f t="shared" si="38"/>
        <v>62.12500000000003</v>
      </c>
      <c r="H352">
        <f t="shared" si="39"/>
        <v>31.5</v>
      </c>
      <c r="I352">
        <f t="shared" si="42"/>
        <v>-53</v>
      </c>
      <c r="J352">
        <f t="shared" si="40"/>
        <v>62.12500000000003</v>
      </c>
      <c r="K352">
        <f t="shared" si="41"/>
        <v>28.5</v>
      </c>
    </row>
    <row r="353" spans="1:11" ht="12.75">
      <c r="A353">
        <v>351</v>
      </c>
      <c r="B353">
        <v>837</v>
      </c>
      <c r="C353">
        <v>48</v>
      </c>
      <c r="D353">
        <v>613</v>
      </c>
      <c r="E353">
        <f t="shared" si="36"/>
        <v>8.37</v>
      </c>
      <c r="F353">
        <f t="shared" si="37"/>
        <v>589.8333333333334</v>
      </c>
      <c r="G353">
        <f t="shared" si="38"/>
        <v>59.12500000000003</v>
      </c>
      <c r="H353">
        <f t="shared" si="39"/>
        <v>36</v>
      </c>
      <c r="I353">
        <f t="shared" si="42"/>
        <v>-12</v>
      </c>
      <c r="J353">
        <f t="shared" si="40"/>
        <v>59.12500000000003</v>
      </c>
      <c r="K353">
        <f t="shared" si="41"/>
        <v>25.5</v>
      </c>
    </row>
    <row r="354" spans="1:11" ht="12.75">
      <c r="A354">
        <v>352</v>
      </c>
      <c r="B354">
        <v>840</v>
      </c>
      <c r="C354">
        <v>49</v>
      </c>
      <c r="D354">
        <v>618</v>
      </c>
      <c r="E354">
        <f t="shared" si="36"/>
        <v>8.4</v>
      </c>
      <c r="F354">
        <f t="shared" si="37"/>
        <v>591.5</v>
      </c>
      <c r="G354">
        <f t="shared" si="38"/>
        <v>60.375</v>
      </c>
      <c r="H354">
        <f t="shared" si="39"/>
        <v>40.5</v>
      </c>
      <c r="I354">
        <f t="shared" si="42"/>
        <v>5</v>
      </c>
      <c r="J354">
        <f t="shared" si="40"/>
        <v>60.375</v>
      </c>
      <c r="K354">
        <f t="shared" si="41"/>
        <v>26.74999999999997</v>
      </c>
    </row>
    <row r="355" spans="1:11" ht="12.75">
      <c r="A355">
        <v>353</v>
      </c>
      <c r="B355">
        <v>842</v>
      </c>
      <c r="C355">
        <v>49</v>
      </c>
      <c r="D355">
        <v>607</v>
      </c>
      <c r="E355">
        <f t="shared" si="36"/>
        <v>8.42</v>
      </c>
      <c r="F355">
        <f t="shared" si="37"/>
        <v>587.8333333333334</v>
      </c>
      <c r="G355">
        <f t="shared" si="38"/>
        <v>57.62500000000003</v>
      </c>
      <c r="H355">
        <f t="shared" si="39"/>
        <v>40.5</v>
      </c>
      <c r="I355">
        <f t="shared" si="42"/>
        <v>-11</v>
      </c>
      <c r="J355">
        <f t="shared" si="40"/>
        <v>57.62500000000003</v>
      </c>
      <c r="K355">
        <f t="shared" si="41"/>
        <v>24</v>
      </c>
    </row>
    <row r="356" spans="1:11" ht="12.75">
      <c r="A356">
        <v>354</v>
      </c>
      <c r="B356">
        <v>844</v>
      </c>
      <c r="C356">
        <v>50</v>
      </c>
      <c r="D356">
        <v>572</v>
      </c>
      <c r="E356">
        <f t="shared" si="36"/>
        <v>8.44</v>
      </c>
      <c r="F356">
        <f t="shared" si="37"/>
        <v>576.1666666666666</v>
      </c>
      <c r="G356">
        <f t="shared" si="38"/>
        <v>48.87499999999997</v>
      </c>
      <c r="H356">
        <f t="shared" si="39"/>
        <v>45</v>
      </c>
      <c r="I356">
        <f t="shared" si="42"/>
        <v>-35</v>
      </c>
      <c r="J356">
        <f t="shared" si="40"/>
        <v>48.87499999999997</v>
      </c>
      <c r="K356">
        <f t="shared" si="41"/>
        <v>15.249999999999943</v>
      </c>
    </row>
    <row r="357" spans="1:11" ht="12.75">
      <c r="A357">
        <v>355</v>
      </c>
      <c r="B357">
        <v>847</v>
      </c>
      <c r="C357">
        <v>50</v>
      </c>
      <c r="D357">
        <v>518</v>
      </c>
      <c r="E357">
        <f t="shared" si="36"/>
        <v>8.47</v>
      </c>
      <c r="F357">
        <f t="shared" si="37"/>
        <v>558.1666666666666</v>
      </c>
      <c r="G357">
        <f t="shared" si="38"/>
        <v>35.37499999999997</v>
      </c>
      <c r="H357">
        <f t="shared" si="39"/>
        <v>45</v>
      </c>
      <c r="I357">
        <f t="shared" si="42"/>
        <v>-54</v>
      </c>
      <c r="J357">
        <f t="shared" si="40"/>
        <v>35.37499999999997</v>
      </c>
      <c r="K357">
        <f t="shared" si="41"/>
        <v>1.7499999999999432</v>
      </c>
    </row>
    <row r="358" spans="1:11" ht="12.75">
      <c r="A358">
        <v>356</v>
      </c>
      <c r="B358">
        <v>849</v>
      </c>
      <c r="C358">
        <v>50</v>
      </c>
      <c r="D358">
        <v>519</v>
      </c>
      <c r="E358">
        <f t="shared" si="36"/>
        <v>8.49</v>
      </c>
      <c r="F358">
        <f t="shared" si="37"/>
        <v>558.5</v>
      </c>
      <c r="G358">
        <f t="shared" si="38"/>
        <v>35.625</v>
      </c>
      <c r="H358">
        <f t="shared" si="39"/>
        <v>45</v>
      </c>
      <c r="I358">
        <f t="shared" si="42"/>
        <v>1</v>
      </c>
      <c r="J358">
        <f t="shared" si="40"/>
        <v>35.625</v>
      </c>
      <c r="K358">
        <f t="shared" si="41"/>
        <v>1.9999999999999716</v>
      </c>
    </row>
    <row r="359" spans="1:11" ht="12.75">
      <c r="A359">
        <v>357</v>
      </c>
      <c r="B359">
        <v>852</v>
      </c>
      <c r="C359">
        <v>50</v>
      </c>
      <c r="D359">
        <v>521</v>
      </c>
      <c r="E359">
        <f t="shared" si="36"/>
        <v>8.52</v>
      </c>
      <c r="F359">
        <f t="shared" si="37"/>
        <v>559.1666666666666</v>
      </c>
      <c r="G359">
        <f t="shared" si="38"/>
        <v>36.12499999999997</v>
      </c>
      <c r="H359">
        <f t="shared" si="39"/>
        <v>45</v>
      </c>
      <c r="I359">
        <f t="shared" si="42"/>
        <v>2</v>
      </c>
      <c r="J359">
        <f t="shared" si="40"/>
        <v>36.12499999999997</v>
      </c>
      <c r="K359" s="10">
        <f t="shared" si="41"/>
        <v>2.499999999999943</v>
      </c>
    </row>
    <row r="360" spans="1:11" ht="12.75">
      <c r="A360">
        <v>358</v>
      </c>
      <c r="B360">
        <v>854</v>
      </c>
      <c r="C360">
        <v>50</v>
      </c>
      <c r="D360">
        <v>493</v>
      </c>
      <c r="E360">
        <f t="shared" si="36"/>
        <v>8.54</v>
      </c>
      <c r="F360">
        <f t="shared" si="37"/>
        <v>549.8333333333334</v>
      </c>
      <c r="G360">
        <f t="shared" si="38"/>
        <v>29.12500000000003</v>
      </c>
      <c r="H360">
        <f t="shared" si="39"/>
        <v>45</v>
      </c>
      <c r="I360">
        <f t="shared" si="42"/>
        <v>-28</v>
      </c>
      <c r="J360">
        <f t="shared" si="40"/>
        <v>29.12500000000003</v>
      </c>
      <c r="K360">
        <f t="shared" si="41"/>
        <v>-4.5</v>
      </c>
    </row>
    <row r="361" spans="1:11" ht="12.75">
      <c r="A361">
        <v>359</v>
      </c>
      <c r="B361">
        <v>856</v>
      </c>
      <c r="C361">
        <v>50</v>
      </c>
      <c r="D361">
        <v>442</v>
      </c>
      <c r="E361">
        <f t="shared" si="36"/>
        <v>8.56</v>
      </c>
      <c r="F361">
        <f t="shared" si="37"/>
        <v>532.8333333333334</v>
      </c>
      <c r="G361">
        <f t="shared" si="38"/>
        <v>16.37500000000003</v>
      </c>
      <c r="H361">
        <f t="shared" si="39"/>
        <v>45</v>
      </c>
      <c r="I361">
        <f t="shared" si="42"/>
        <v>-51</v>
      </c>
      <c r="J361">
        <f t="shared" si="40"/>
        <v>16.37500000000003</v>
      </c>
      <c r="K361">
        <f t="shared" si="41"/>
        <v>-17.25</v>
      </c>
    </row>
    <row r="362" spans="1:11" ht="12.75">
      <c r="A362">
        <v>360</v>
      </c>
      <c r="B362">
        <v>859</v>
      </c>
      <c r="C362">
        <v>50</v>
      </c>
      <c r="D362">
        <v>431</v>
      </c>
      <c r="E362">
        <f t="shared" si="36"/>
        <v>8.59</v>
      </c>
      <c r="F362">
        <f t="shared" si="37"/>
        <v>529.1666666666666</v>
      </c>
      <c r="G362">
        <f t="shared" si="38"/>
        <v>13.624999999999972</v>
      </c>
      <c r="H362">
        <f t="shared" si="39"/>
        <v>45</v>
      </c>
      <c r="I362">
        <f t="shared" si="42"/>
        <v>-11</v>
      </c>
      <c r="J362">
        <f t="shared" si="40"/>
        <v>13.624999999999972</v>
      </c>
      <c r="K362">
        <f t="shared" si="41"/>
        <v>-20.000000000000057</v>
      </c>
    </row>
    <row r="363" spans="1:11" ht="12.75">
      <c r="A363">
        <v>361</v>
      </c>
      <c r="B363">
        <v>861</v>
      </c>
      <c r="C363">
        <v>50</v>
      </c>
      <c r="D363">
        <v>443</v>
      </c>
      <c r="E363">
        <f t="shared" si="36"/>
        <v>8.61</v>
      </c>
      <c r="F363">
        <f t="shared" si="37"/>
        <v>533.1666666666666</v>
      </c>
      <c r="G363">
        <f t="shared" si="38"/>
        <v>16.62499999999997</v>
      </c>
      <c r="H363">
        <f t="shared" si="39"/>
        <v>45</v>
      </c>
      <c r="I363">
        <f t="shared" si="42"/>
        <v>12</v>
      </c>
      <c r="J363">
        <f t="shared" si="40"/>
        <v>16.62499999999997</v>
      </c>
      <c r="K363">
        <f t="shared" si="41"/>
        <v>-17.000000000000057</v>
      </c>
    </row>
    <row r="364" spans="1:11" ht="12.75">
      <c r="A364">
        <v>362</v>
      </c>
      <c r="B364">
        <v>863</v>
      </c>
      <c r="C364">
        <v>49</v>
      </c>
      <c r="D364">
        <v>389</v>
      </c>
      <c r="E364">
        <f t="shared" si="36"/>
        <v>8.63</v>
      </c>
      <c r="F364">
        <f t="shared" si="37"/>
        <v>515.1666666666666</v>
      </c>
      <c r="G364">
        <f t="shared" si="38"/>
        <v>3.1249999999999716</v>
      </c>
      <c r="H364">
        <f t="shared" si="39"/>
        <v>40.5</v>
      </c>
      <c r="I364">
        <f t="shared" si="42"/>
        <v>-54</v>
      </c>
      <c r="J364">
        <f t="shared" si="40"/>
        <v>3.1249999999999716</v>
      </c>
      <c r="K364">
        <f t="shared" si="41"/>
        <v>-30.500000000000057</v>
      </c>
    </row>
    <row r="365" spans="1:11" ht="12.75">
      <c r="A365">
        <v>363</v>
      </c>
      <c r="B365">
        <v>866</v>
      </c>
      <c r="C365">
        <v>48</v>
      </c>
      <c r="D365">
        <v>375</v>
      </c>
      <c r="E365">
        <f t="shared" si="36"/>
        <v>8.66</v>
      </c>
      <c r="F365">
        <f t="shared" si="37"/>
        <v>510.5</v>
      </c>
      <c r="G365">
        <f t="shared" si="38"/>
        <v>-0.375</v>
      </c>
      <c r="H365">
        <f t="shared" si="39"/>
        <v>36</v>
      </c>
      <c r="I365">
        <f t="shared" si="42"/>
        <v>-14</v>
      </c>
      <c r="J365">
        <f t="shared" si="40"/>
        <v>0.375</v>
      </c>
      <c r="K365">
        <f t="shared" si="41"/>
        <v>-34.00000000000003</v>
      </c>
    </row>
    <row r="366" spans="1:11" ht="12.75">
      <c r="A366">
        <v>364</v>
      </c>
      <c r="B366">
        <v>868</v>
      </c>
      <c r="C366">
        <v>47</v>
      </c>
      <c r="D366">
        <v>389</v>
      </c>
      <c r="E366">
        <f t="shared" si="36"/>
        <v>8.68</v>
      </c>
      <c r="F366">
        <f t="shared" si="37"/>
        <v>515.1666666666666</v>
      </c>
      <c r="G366">
        <f t="shared" si="38"/>
        <v>3.1249999999999716</v>
      </c>
      <c r="H366">
        <f t="shared" si="39"/>
        <v>31.5</v>
      </c>
      <c r="I366">
        <f t="shared" si="42"/>
        <v>14</v>
      </c>
      <c r="J366">
        <f t="shared" si="40"/>
        <v>3.1249999999999716</v>
      </c>
      <c r="K366">
        <f t="shared" si="41"/>
        <v>-30.500000000000057</v>
      </c>
    </row>
    <row r="367" spans="1:11" ht="12.75">
      <c r="A367">
        <v>365</v>
      </c>
      <c r="B367">
        <v>870</v>
      </c>
      <c r="C367">
        <v>46</v>
      </c>
      <c r="D367">
        <v>368</v>
      </c>
      <c r="E367">
        <f t="shared" si="36"/>
        <v>8.7</v>
      </c>
      <c r="F367">
        <f t="shared" si="37"/>
        <v>508.1666666666667</v>
      </c>
      <c r="G367">
        <f t="shared" si="38"/>
        <v>-2.124999999999986</v>
      </c>
      <c r="H367">
        <f t="shared" si="39"/>
        <v>27</v>
      </c>
      <c r="I367">
        <f t="shared" si="42"/>
        <v>-21</v>
      </c>
      <c r="J367">
        <f t="shared" si="40"/>
        <v>2.124999999999986</v>
      </c>
      <c r="K367">
        <f t="shared" si="41"/>
        <v>-35.750000000000014</v>
      </c>
    </row>
    <row r="368" spans="1:11" ht="12.75">
      <c r="A368">
        <v>366</v>
      </c>
      <c r="B368">
        <v>873</v>
      </c>
      <c r="C368">
        <v>45</v>
      </c>
      <c r="D368">
        <v>341</v>
      </c>
      <c r="E368">
        <f t="shared" si="36"/>
        <v>8.73</v>
      </c>
      <c r="F368">
        <f t="shared" si="37"/>
        <v>499.1666666666667</v>
      </c>
      <c r="G368">
        <f t="shared" si="38"/>
        <v>-8.874999999999986</v>
      </c>
      <c r="H368">
        <f t="shared" si="39"/>
        <v>22.5</v>
      </c>
      <c r="I368">
        <f t="shared" si="42"/>
        <v>-27</v>
      </c>
      <c r="J368">
        <f t="shared" si="40"/>
        <v>8.874999999999986</v>
      </c>
      <c r="K368">
        <f t="shared" si="41"/>
        <v>-42.500000000000014</v>
      </c>
    </row>
    <row r="369" spans="1:11" ht="12.75">
      <c r="A369">
        <v>367</v>
      </c>
      <c r="B369">
        <v>875</v>
      </c>
      <c r="C369">
        <v>43</v>
      </c>
      <c r="D369">
        <v>347</v>
      </c>
      <c r="E369">
        <f t="shared" si="36"/>
        <v>8.75</v>
      </c>
      <c r="F369">
        <f t="shared" si="37"/>
        <v>501.1666666666667</v>
      </c>
      <c r="G369">
        <f t="shared" si="38"/>
        <v>-7.374999999999986</v>
      </c>
      <c r="H369">
        <f t="shared" si="39"/>
        <v>13.5</v>
      </c>
      <c r="I369">
        <f t="shared" si="42"/>
        <v>6</v>
      </c>
      <c r="J369">
        <f t="shared" si="40"/>
        <v>7.374999999999986</v>
      </c>
      <c r="K369">
        <f t="shared" si="41"/>
        <v>-41.000000000000014</v>
      </c>
    </row>
    <row r="370" spans="1:11" ht="12.75">
      <c r="A370">
        <v>368</v>
      </c>
      <c r="B370">
        <v>878</v>
      </c>
      <c r="C370">
        <v>42</v>
      </c>
      <c r="D370">
        <v>364</v>
      </c>
      <c r="E370">
        <f t="shared" si="36"/>
        <v>8.78</v>
      </c>
      <c r="F370">
        <f t="shared" si="37"/>
        <v>506.8333333333333</v>
      </c>
      <c r="G370">
        <f t="shared" si="38"/>
        <v>-3.125000000000014</v>
      </c>
      <c r="H370">
        <f t="shared" si="39"/>
        <v>9</v>
      </c>
      <c r="I370">
        <f t="shared" si="42"/>
        <v>17</v>
      </c>
      <c r="J370">
        <f t="shared" si="40"/>
        <v>3.125000000000014</v>
      </c>
      <c r="K370">
        <f t="shared" si="41"/>
        <v>-36.75000000000004</v>
      </c>
    </row>
    <row r="371" spans="1:11" ht="12.75">
      <c r="A371">
        <v>369</v>
      </c>
      <c r="B371">
        <v>880</v>
      </c>
      <c r="C371">
        <v>41</v>
      </c>
      <c r="D371">
        <v>365</v>
      </c>
      <c r="E371">
        <f t="shared" si="36"/>
        <v>8.8</v>
      </c>
      <c r="F371">
        <f t="shared" si="37"/>
        <v>507.1666666666667</v>
      </c>
      <c r="G371">
        <f t="shared" si="38"/>
        <v>-2.874999999999986</v>
      </c>
      <c r="H371">
        <f t="shared" si="39"/>
        <v>4.5</v>
      </c>
      <c r="I371">
        <f t="shared" si="42"/>
        <v>1</v>
      </c>
      <c r="J371">
        <f t="shared" si="40"/>
        <v>2.874999999999986</v>
      </c>
      <c r="K371">
        <f t="shared" si="41"/>
        <v>-36.500000000000014</v>
      </c>
    </row>
    <row r="372" spans="1:11" ht="12.75">
      <c r="A372" s="8">
        <v>370</v>
      </c>
      <c r="B372" s="8">
        <v>882</v>
      </c>
      <c r="C372" s="8">
        <v>40</v>
      </c>
      <c r="D372" s="8">
        <v>355</v>
      </c>
      <c r="E372" s="8">
        <f t="shared" si="36"/>
        <v>8.82</v>
      </c>
      <c r="F372" s="8">
        <f t="shared" si="37"/>
        <v>503.8333333333333</v>
      </c>
      <c r="G372" s="8">
        <f t="shared" si="38"/>
        <v>-5.375000000000014</v>
      </c>
      <c r="H372" s="8">
        <f t="shared" si="39"/>
        <v>0</v>
      </c>
      <c r="I372" s="8">
        <f t="shared" si="42"/>
        <v>-10</v>
      </c>
      <c r="J372" s="8">
        <f t="shared" si="40"/>
        <v>5.375000000000014</v>
      </c>
      <c r="K372">
        <f t="shared" si="41"/>
        <v>-39.00000000000004</v>
      </c>
    </row>
    <row r="373" spans="1:11" ht="12.75">
      <c r="A373">
        <v>371</v>
      </c>
      <c r="B373">
        <v>885</v>
      </c>
      <c r="C373">
        <v>38</v>
      </c>
      <c r="D373">
        <v>337</v>
      </c>
      <c r="E373">
        <f t="shared" si="36"/>
        <v>8.85</v>
      </c>
      <c r="F373">
        <f t="shared" si="37"/>
        <v>497.8333333333333</v>
      </c>
      <c r="G373">
        <f t="shared" si="38"/>
        <v>-9.875000000000014</v>
      </c>
      <c r="H373">
        <f t="shared" si="39"/>
        <v>-9</v>
      </c>
      <c r="I373">
        <f t="shared" si="42"/>
        <v>-18</v>
      </c>
      <c r="J373">
        <f t="shared" si="40"/>
        <v>9.875000000000014</v>
      </c>
      <c r="K373">
        <f t="shared" si="41"/>
        <v>-43.50000000000004</v>
      </c>
    </row>
    <row r="374" spans="1:11" ht="12.75">
      <c r="A374">
        <v>372</v>
      </c>
      <c r="B374">
        <v>887</v>
      </c>
      <c r="C374">
        <v>38</v>
      </c>
      <c r="D374">
        <v>345</v>
      </c>
      <c r="E374">
        <f t="shared" si="36"/>
        <v>8.87</v>
      </c>
      <c r="F374">
        <f t="shared" si="37"/>
        <v>500.5</v>
      </c>
      <c r="G374">
        <f t="shared" si="38"/>
        <v>-7.875</v>
      </c>
      <c r="H374">
        <f t="shared" si="39"/>
        <v>-9</v>
      </c>
      <c r="I374">
        <f t="shared" si="42"/>
        <v>8</v>
      </c>
      <c r="J374">
        <f t="shared" si="40"/>
        <v>7.875</v>
      </c>
      <c r="K374">
        <f t="shared" si="41"/>
        <v>-41.50000000000003</v>
      </c>
    </row>
    <row r="375" spans="1:11" ht="12.75">
      <c r="A375">
        <v>373</v>
      </c>
      <c r="B375">
        <v>889</v>
      </c>
      <c r="C375">
        <v>36</v>
      </c>
      <c r="D375">
        <v>358</v>
      </c>
      <c r="E375">
        <f t="shared" si="36"/>
        <v>8.89</v>
      </c>
      <c r="F375">
        <f t="shared" si="37"/>
        <v>504.8333333333333</v>
      </c>
      <c r="G375">
        <f t="shared" si="38"/>
        <v>-4.625000000000014</v>
      </c>
      <c r="H375">
        <f t="shared" si="39"/>
        <v>-18</v>
      </c>
      <c r="I375">
        <f t="shared" si="42"/>
        <v>13</v>
      </c>
      <c r="J375">
        <f t="shared" si="40"/>
        <v>4.625000000000014</v>
      </c>
      <c r="K375">
        <f t="shared" si="41"/>
        <v>-38.25000000000004</v>
      </c>
    </row>
    <row r="376" spans="1:11" ht="12.75">
      <c r="A376" s="9">
        <v>374</v>
      </c>
      <c r="B376" s="9">
        <v>892</v>
      </c>
      <c r="C376" s="9">
        <v>35</v>
      </c>
      <c r="D376" s="9">
        <v>358</v>
      </c>
      <c r="E376" s="9">
        <f t="shared" si="36"/>
        <v>8.92</v>
      </c>
      <c r="F376" s="9">
        <f t="shared" si="37"/>
        <v>504.8333333333333</v>
      </c>
      <c r="G376" s="9">
        <f t="shared" si="38"/>
        <v>-4.625000000000014</v>
      </c>
      <c r="H376" s="9">
        <f t="shared" si="39"/>
        <v>-22.5</v>
      </c>
      <c r="I376" s="9">
        <f t="shared" si="42"/>
        <v>0</v>
      </c>
      <c r="J376" s="9">
        <f t="shared" si="40"/>
        <v>4.625000000000014</v>
      </c>
      <c r="K376">
        <f t="shared" si="41"/>
        <v>-38.25000000000004</v>
      </c>
    </row>
    <row r="377" spans="1:11" ht="12.75">
      <c r="A377">
        <v>375</v>
      </c>
      <c r="B377">
        <v>894</v>
      </c>
      <c r="C377">
        <v>34</v>
      </c>
      <c r="D377">
        <v>369</v>
      </c>
      <c r="E377">
        <f t="shared" si="36"/>
        <v>8.94</v>
      </c>
      <c r="F377">
        <f t="shared" si="37"/>
        <v>508.5</v>
      </c>
      <c r="G377">
        <f t="shared" si="38"/>
        <v>-1.875</v>
      </c>
      <c r="H377">
        <f t="shared" si="39"/>
        <v>-27</v>
      </c>
      <c r="I377">
        <f t="shared" si="42"/>
        <v>11</v>
      </c>
      <c r="J377">
        <f t="shared" si="40"/>
        <v>1.875</v>
      </c>
      <c r="K377">
        <f t="shared" si="41"/>
        <v>-35.50000000000003</v>
      </c>
    </row>
    <row r="378" spans="1:11" ht="12.75">
      <c r="A378">
        <v>376</v>
      </c>
      <c r="B378">
        <v>896</v>
      </c>
      <c r="C378">
        <v>34</v>
      </c>
      <c r="D378">
        <v>443</v>
      </c>
      <c r="E378">
        <f t="shared" si="36"/>
        <v>8.96</v>
      </c>
      <c r="F378">
        <f t="shared" si="37"/>
        <v>533.1666666666666</v>
      </c>
      <c r="G378">
        <f t="shared" si="38"/>
        <v>16.62499999999997</v>
      </c>
      <c r="H378">
        <f t="shared" si="39"/>
        <v>-27</v>
      </c>
      <c r="I378">
        <f t="shared" si="42"/>
        <v>74</v>
      </c>
      <c r="J378">
        <f t="shared" si="40"/>
        <v>16.62499999999997</v>
      </c>
      <c r="K378">
        <f t="shared" si="41"/>
        <v>-17.000000000000057</v>
      </c>
    </row>
    <row r="379" spans="1:11" ht="12.75">
      <c r="A379">
        <v>377</v>
      </c>
      <c r="B379">
        <v>899</v>
      </c>
      <c r="C379">
        <v>33</v>
      </c>
      <c r="D379">
        <v>453</v>
      </c>
      <c r="E379">
        <f t="shared" si="36"/>
        <v>8.99</v>
      </c>
      <c r="F379">
        <f t="shared" si="37"/>
        <v>536.5</v>
      </c>
      <c r="G379">
        <f t="shared" si="38"/>
        <v>19.125</v>
      </c>
      <c r="H379">
        <f t="shared" si="39"/>
        <v>-31.5</v>
      </c>
      <c r="I379">
        <f t="shared" si="42"/>
        <v>10</v>
      </c>
      <c r="J379">
        <f t="shared" si="40"/>
        <v>19.125</v>
      </c>
      <c r="K379">
        <f t="shared" si="41"/>
        <v>-14.500000000000028</v>
      </c>
    </row>
    <row r="380" spans="1:11" ht="12.75">
      <c r="A380">
        <v>378</v>
      </c>
      <c r="B380">
        <v>901</v>
      </c>
      <c r="C380">
        <v>33</v>
      </c>
      <c r="D380">
        <v>459</v>
      </c>
      <c r="E380">
        <f aca="true" t="shared" si="43" ref="E380:E443">B380*10/1000</f>
        <v>9.01</v>
      </c>
      <c r="F380">
        <f t="shared" si="37"/>
        <v>538.5</v>
      </c>
      <c r="G380">
        <f t="shared" si="38"/>
        <v>20.625</v>
      </c>
      <c r="H380">
        <f t="shared" si="39"/>
        <v>-31.5</v>
      </c>
      <c r="I380">
        <f t="shared" si="42"/>
        <v>6</v>
      </c>
      <c r="J380">
        <f t="shared" si="40"/>
        <v>20.625</v>
      </c>
      <c r="K380">
        <f t="shared" si="41"/>
        <v>-13.000000000000028</v>
      </c>
    </row>
    <row r="381" spans="1:11" ht="12.75">
      <c r="A381">
        <v>379</v>
      </c>
      <c r="B381">
        <v>904</v>
      </c>
      <c r="C381">
        <v>32</v>
      </c>
      <c r="D381">
        <v>461</v>
      </c>
      <c r="E381">
        <f t="shared" si="43"/>
        <v>9.04</v>
      </c>
      <c r="F381">
        <f t="shared" si="37"/>
        <v>539.1666666666666</v>
      </c>
      <c r="G381">
        <f t="shared" si="38"/>
        <v>21.12499999999997</v>
      </c>
      <c r="H381">
        <f t="shared" si="39"/>
        <v>-36</v>
      </c>
      <c r="I381">
        <f t="shared" si="42"/>
        <v>2</v>
      </c>
      <c r="J381">
        <f t="shared" si="40"/>
        <v>21.12499999999997</v>
      </c>
      <c r="K381">
        <f t="shared" si="41"/>
        <v>-12.500000000000057</v>
      </c>
    </row>
    <row r="382" spans="1:11" ht="12.75">
      <c r="A382">
        <v>380</v>
      </c>
      <c r="B382">
        <v>906</v>
      </c>
      <c r="C382">
        <v>32</v>
      </c>
      <c r="D382">
        <v>476</v>
      </c>
      <c r="E382">
        <f t="shared" si="43"/>
        <v>9.06</v>
      </c>
      <c r="F382">
        <f t="shared" si="37"/>
        <v>544.1666666666666</v>
      </c>
      <c r="G382">
        <f t="shared" si="38"/>
        <v>24.87499999999997</v>
      </c>
      <c r="H382">
        <f t="shared" si="39"/>
        <v>-36</v>
      </c>
      <c r="I382">
        <f t="shared" si="42"/>
        <v>15</v>
      </c>
      <c r="J382">
        <f t="shared" si="40"/>
        <v>24.87499999999997</v>
      </c>
      <c r="K382">
        <f t="shared" si="41"/>
        <v>-8.750000000000057</v>
      </c>
    </row>
    <row r="383" spans="1:11" ht="12.75">
      <c r="A383">
        <v>381</v>
      </c>
      <c r="B383">
        <v>908</v>
      </c>
      <c r="C383">
        <v>32</v>
      </c>
      <c r="D383">
        <v>534</v>
      </c>
      <c r="E383">
        <f t="shared" si="43"/>
        <v>9.08</v>
      </c>
      <c r="F383">
        <f t="shared" si="37"/>
        <v>563.5</v>
      </c>
      <c r="G383">
        <f t="shared" si="38"/>
        <v>39.375</v>
      </c>
      <c r="H383">
        <f t="shared" si="39"/>
        <v>-36</v>
      </c>
      <c r="I383">
        <f t="shared" si="42"/>
        <v>58</v>
      </c>
      <c r="J383">
        <f t="shared" si="40"/>
        <v>39.375</v>
      </c>
      <c r="K383" s="10">
        <f t="shared" si="41"/>
        <v>5.749999999999972</v>
      </c>
    </row>
    <row r="384" spans="1:11" ht="12.75">
      <c r="A384">
        <v>382</v>
      </c>
      <c r="B384">
        <v>911</v>
      </c>
      <c r="C384">
        <v>32</v>
      </c>
      <c r="D384">
        <v>541</v>
      </c>
      <c r="E384">
        <f t="shared" si="43"/>
        <v>9.11</v>
      </c>
      <c r="F384">
        <f t="shared" si="37"/>
        <v>565.8333333333334</v>
      </c>
      <c r="G384">
        <f t="shared" si="38"/>
        <v>41.12500000000003</v>
      </c>
      <c r="H384">
        <f t="shared" si="39"/>
        <v>-36</v>
      </c>
      <c r="I384">
        <f t="shared" si="42"/>
        <v>7</v>
      </c>
      <c r="J384">
        <f t="shared" si="40"/>
        <v>41.12500000000003</v>
      </c>
      <c r="K384">
        <f t="shared" si="41"/>
        <v>7.5</v>
      </c>
    </row>
    <row r="385" spans="1:11" ht="12.75">
      <c r="A385">
        <v>383</v>
      </c>
      <c r="B385">
        <v>913</v>
      </c>
      <c r="C385">
        <v>32</v>
      </c>
      <c r="D385">
        <v>550</v>
      </c>
      <c r="E385">
        <f t="shared" si="43"/>
        <v>9.13</v>
      </c>
      <c r="F385">
        <f t="shared" si="37"/>
        <v>568.8333333333334</v>
      </c>
      <c r="G385">
        <f t="shared" si="38"/>
        <v>43.37500000000003</v>
      </c>
      <c r="H385">
        <f t="shared" si="39"/>
        <v>-36</v>
      </c>
      <c r="I385">
        <f t="shared" si="42"/>
        <v>9</v>
      </c>
      <c r="J385">
        <f t="shared" si="40"/>
        <v>43.37500000000003</v>
      </c>
      <c r="K385">
        <f t="shared" si="41"/>
        <v>9.75</v>
      </c>
    </row>
    <row r="386" spans="1:11" ht="12.75">
      <c r="A386">
        <v>384</v>
      </c>
      <c r="B386">
        <v>915</v>
      </c>
      <c r="C386">
        <v>33</v>
      </c>
      <c r="D386">
        <v>583</v>
      </c>
      <c r="E386">
        <f t="shared" si="43"/>
        <v>9.15</v>
      </c>
      <c r="F386">
        <f t="shared" si="37"/>
        <v>579.8333333333334</v>
      </c>
      <c r="G386">
        <f t="shared" si="38"/>
        <v>51.62500000000003</v>
      </c>
      <c r="H386">
        <f t="shared" si="39"/>
        <v>-31.5</v>
      </c>
      <c r="I386">
        <f t="shared" si="42"/>
        <v>33</v>
      </c>
      <c r="J386">
        <f t="shared" si="40"/>
        <v>51.62500000000003</v>
      </c>
      <c r="K386">
        <f t="shared" si="41"/>
        <v>18</v>
      </c>
    </row>
    <row r="387" spans="1:11" ht="12.75">
      <c r="A387">
        <v>385</v>
      </c>
      <c r="B387">
        <v>918</v>
      </c>
      <c r="C387">
        <v>33</v>
      </c>
      <c r="D387">
        <v>589</v>
      </c>
      <c r="E387">
        <f t="shared" si="43"/>
        <v>9.18</v>
      </c>
      <c r="F387">
        <f aca="true" t="shared" si="44" ref="F387:F450">(AVERAGE($D$2,$D$251)+D387+511)/3</f>
        <v>581.8333333333334</v>
      </c>
      <c r="G387">
        <f aca="true" t="shared" si="45" ref="G387:G450">3/4*(F387-511)</f>
        <v>53.12500000000003</v>
      </c>
      <c r="H387">
        <f aca="true" t="shared" si="46" ref="H387:H450">C387*4.5-180</f>
        <v>-31.5</v>
      </c>
      <c r="I387">
        <f t="shared" si="42"/>
        <v>6</v>
      </c>
      <c r="J387">
        <f aca="true" t="shared" si="47" ref="J387:J450">ABS(G387)</f>
        <v>53.12500000000003</v>
      </c>
      <c r="K387">
        <f aca="true" t="shared" si="48" ref="K387:K450">G387-$G$2</f>
        <v>19.5</v>
      </c>
    </row>
    <row r="388" spans="1:11" ht="12.75">
      <c r="A388">
        <v>386</v>
      </c>
      <c r="B388">
        <v>920</v>
      </c>
      <c r="C388">
        <v>34</v>
      </c>
      <c r="D388">
        <v>614</v>
      </c>
      <c r="E388">
        <f t="shared" si="43"/>
        <v>9.2</v>
      </c>
      <c r="F388">
        <f t="shared" si="44"/>
        <v>590.1666666666666</v>
      </c>
      <c r="G388">
        <f t="shared" si="45"/>
        <v>59.37499999999997</v>
      </c>
      <c r="H388">
        <f t="shared" si="46"/>
        <v>-27</v>
      </c>
      <c r="I388">
        <f aca="true" t="shared" si="49" ref="I388:I451">D388-D387</f>
        <v>25</v>
      </c>
      <c r="J388">
        <f t="shared" si="47"/>
        <v>59.37499999999997</v>
      </c>
      <c r="K388">
        <f t="shared" si="48"/>
        <v>25.749999999999943</v>
      </c>
    </row>
    <row r="389" spans="1:11" ht="12.75">
      <c r="A389">
        <v>387</v>
      </c>
      <c r="B389">
        <v>922</v>
      </c>
      <c r="C389">
        <v>34</v>
      </c>
      <c r="D389">
        <v>612</v>
      </c>
      <c r="E389">
        <f t="shared" si="43"/>
        <v>9.22</v>
      </c>
      <c r="F389">
        <f t="shared" si="44"/>
        <v>589.5</v>
      </c>
      <c r="G389">
        <f t="shared" si="45"/>
        <v>58.875</v>
      </c>
      <c r="H389">
        <f t="shared" si="46"/>
        <v>-27</v>
      </c>
      <c r="I389">
        <f t="shared" si="49"/>
        <v>-2</v>
      </c>
      <c r="J389">
        <f t="shared" si="47"/>
        <v>58.875</v>
      </c>
      <c r="K389">
        <f t="shared" si="48"/>
        <v>25.24999999999997</v>
      </c>
    </row>
    <row r="390" spans="1:11" ht="12.75">
      <c r="A390">
        <v>388</v>
      </c>
      <c r="B390">
        <v>925</v>
      </c>
      <c r="C390">
        <v>36</v>
      </c>
      <c r="D390">
        <v>655</v>
      </c>
      <c r="E390">
        <f t="shared" si="43"/>
        <v>9.25</v>
      </c>
      <c r="F390">
        <f t="shared" si="44"/>
        <v>603.8333333333334</v>
      </c>
      <c r="G390">
        <f t="shared" si="45"/>
        <v>69.62500000000003</v>
      </c>
      <c r="H390">
        <f t="shared" si="46"/>
        <v>-18</v>
      </c>
      <c r="I390">
        <f t="shared" si="49"/>
        <v>43</v>
      </c>
      <c r="J390">
        <f t="shared" si="47"/>
        <v>69.62500000000003</v>
      </c>
      <c r="K390">
        <f t="shared" si="48"/>
        <v>36</v>
      </c>
    </row>
    <row r="391" spans="1:11" ht="12.75">
      <c r="A391">
        <v>389</v>
      </c>
      <c r="B391">
        <v>927</v>
      </c>
      <c r="C391">
        <v>37</v>
      </c>
      <c r="D391">
        <v>655</v>
      </c>
      <c r="E391">
        <f t="shared" si="43"/>
        <v>9.27</v>
      </c>
      <c r="F391">
        <f t="shared" si="44"/>
        <v>603.8333333333334</v>
      </c>
      <c r="G391">
        <f t="shared" si="45"/>
        <v>69.62500000000003</v>
      </c>
      <c r="H391">
        <f t="shared" si="46"/>
        <v>-13.5</v>
      </c>
      <c r="I391">
        <f t="shared" si="49"/>
        <v>0</v>
      </c>
      <c r="J391">
        <f t="shared" si="47"/>
        <v>69.62500000000003</v>
      </c>
      <c r="K391">
        <f t="shared" si="48"/>
        <v>36</v>
      </c>
    </row>
    <row r="392" spans="1:11" ht="12.75">
      <c r="A392">
        <v>390</v>
      </c>
      <c r="B392">
        <v>929</v>
      </c>
      <c r="C392">
        <v>38</v>
      </c>
      <c r="D392">
        <v>654</v>
      </c>
      <c r="E392">
        <f t="shared" si="43"/>
        <v>9.29</v>
      </c>
      <c r="F392">
        <f t="shared" si="44"/>
        <v>603.5</v>
      </c>
      <c r="G392">
        <f t="shared" si="45"/>
        <v>69.375</v>
      </c>
      <c r="H392">
        <f t="shared" si="46"/>
        <v>-9</v>
      </c>
      <c r="I392">
        <f t="shared" si="49"/>
        <v>-1</v>
      </c>
      <c r="J392">
        <f t="shared" si="47"/>
        <v>69.375</v>
      </c>
      <c r="K392">
        <f t="shared" si="48"/>
        <v>35.74999999999997</v>
      </c>
    </row>
    <row r="393" spans="1:11" ht="12.75">
      <c r="A393">
        <v>391</v>
      </c>
      <c r="B393">
        <v>932</v>
      </c>
      <c r="C393">
        <v>39</v>
      </c>
      <c r="D393">
        <v>668</v>
      </c>
      <c r="E393">
        <f t="shared" si="43"/>
        <v>9.32</v>
      </c>
      <c r="F393">
        <f t="shared" si="44"/>
        <v>608.1666666666666</v>
      </c>
      <c r="G393">
        <f t="shared" si="45"/>
        <v>72.87499999999997</v>
      </c>
      <c r="H393">
        <f t="shared" si="46"/>
        <v>-4.5</v>
      </c>
      <c r="I393">
        <f t="shared" si="49"/>
        <v>14</v>
      </c>
      <c r="J393">
        <f t="shared" si="47"/>
        <v>72.87499999999997</v>
      </c>
      <c r="K393">
        <f t="shared" si="48"/>
        <v>39.24999999999994</v>
      </c>
    </row>
    <row r="394" spans="1:11" ht="12.75">
      <c r="A394" s="8">
        <v>392</v>
      </c>
      <c r="B394" s="8">
        <v>934</v>
      </c>
      <c r="C394" s="8">
        <v>40</v>
      </c>
      <c r="D394" s="8">
        <v>676</v>
      </c>
      <c r="E394" s="8">
        <f t="shared" si="43"/>
        <v>9.34</v>
      </c>
      <c r="F394" s="8">
        <f t="shared" si="44"/>
        <v>610.8333333333334</v>
      </c>
      <c r="G394" s="8">
        <f t="shared" si="45"/>
        <v>74.87500000000003</v>
      </c>
      <c r="H394" s="8">
        <f t="shared" si="46"/>
        <v>0</v>
      </c>
      <c r="I394" s="8">
        <f t="shared" si="49"/>
        <v>8</v>
      </c>
      <c r="J394" s="8">
        <f t="shared" si="47"/>
        <v>74.87500000000003</v>
      </c>
      <c r="K394">
        <f t="shared" si="48"/>
        <v>41.25</v>
      </c>
    </row>
    <row r="395" spans="1:11" ht="12.75">
      <c r="A395">
        <v>393</v>
      </c>
      <c r="B395">
        <v>936</v>
      </c>
      <c r="C395">
        <v>41</v>
      </c>
      <c r="D395">
        <v>684</v>
      </c>
      <c r="E395">
        <f t="shared" si="43"/>
        <v>9.36</v>
      </c>
      <c r="F395">
        <f t="shared" si="44"/>
        <v>613.5</v>
      </c>
      <c r="G395">
        <f t="shared" si="45"/>
        <v>76.875</v>
      </c>
      <c r="H395">
        <f t="shared" si="46"/>
        <v>4.5</v>
      </c>
      <c r="I395">
        <f t="shared" si="49"/>
        <v>8</v>
      </c>
      <c r="J395">
        <f t="shared" si="47"/>
        <v>76.875</v>
      </c>
      <c r="K395">
        <f t="shared" si="48"/>
        <v>43.24999999999997</v>
      </c>
    </row>
    <row r="396" spans="1:11" ht="12.75">
      <c r="A396">
        <v>394</v>
      </c>
      <c r="B396">
        <v>939</v>
      </c>
      <c r="C396">
        <v>42</v>
      </c>
      <c r="D396">
        <v>678</v>
      </c>
      <c r="E396">
        <f t="shared" si="43"/>
        <v>9.39</v>
      </c>
      <c r="F396">
        <f t="shared" si="44"/>
        <v>611.5</v>
      </c>
      <c r="G396">
        <f t="shared" si="45"/>
        <v>75.375</v>
      </c>
      <c r="H396">
        <f t="shared" si="46"/>
        <v>9</v>
      </c>
      <c r="I396">
        <f t="shared" si="49"/>
        <v>-6</v>
      </c>
      <c r="J396">
        <f t="shared" si="47"/>
        <v>75.375</v>
      </c>
      <c r="K396">
        <f t="shared" si="48"/>
        <v>41.74999999999997</v>
      </c>
    </row>
    <row r="397" spans="1:11" ht="12.75">
      <c r="A397">
        <v>395</v>
      </c>
      <c r="B397">
        <v>941</v>
      </c>
      <c r="C397">
        <v>43</v>
      </c>
      <c r="D397">
        <v>657</v>
      </c>
      <c r="E397">
        <f t="shared" si="43"/>
        <v>9.41</v>
      </c>
      <c r="F397">
        <f t="shared" si="44"/>
        <v>604.5</v>
      </c>
      <c r="G397">
        <f t="shared" si="45"/>
        <v>70.125</v>
      </c>
      <c r="H397">
        <f t="shared" si="46"/>
        <v>13.5</v>
      </c>
      <c r="I397">
        <f t="shared" si="49"/>
        <v>-21</v>
      </c>
      <c r="J397">
        <f t="shared" si="47"/>
        <v>70.125</v>
      </c>
      <c r="K397">
        <f t="shared" si="48"/>
        <v>36.49999999999997</v>
      </c>
    </row>
    <row r="398" spans="1:11" ht="12.75">
      <c r="A398">
        <v>396</v>
      </c>
      <c r="B398">
        <v>943</v>
      </c>
      <c r="C398">
        <v>44</v>
      </c>
      <c r="D398">
        <v>662</v>
      </c>
      <c r="E398">
        <f t="shared" si="43"/>
        <v>9.43</v>
      </c>
      <c r="F398">
        <f t="shared" si="44"/>
        <v>606.1666666666666</v>
      </c>
      <c r="G398">
        <f t="shared" si="45"/>
        <v>71.37499999999997</v>
      </c>
      <c r="H398">
        <f t="shared" si="46"/>
        <v>18</v>
      </c>
      <c r="I398">
        <f t="shared" si="49"/>
        <v>5</v>
      </c>
      <c r="J398">
        <f t="shared" si="47"/>
        <v>71.37499999999997</v>
      </c>
      <c r="K398">
        <f t="shared" si="48"/>
        <v>37.74999999999994</v>
      </c>
    </row>
    <row r="399" spans="1:11" ht="12.75">
      <c r="A399">
        <v>397</v>
      </c>
      <c r="B399">
        <v>946</v>
      </c>
      <c r="C399">
        <v>45</v>
      </c>
      <c r="D399">
        <v>620</v>
      </c>
      <c r="E399">
        <f t="shared" si="43"/>
        <v>9.46</v>
      </c>
      <c r="F399">
        <f t="shared" si="44"/>
        <v>592.1666666666666</v>
      </c>
      <c r="G399">
        <f t="shared" si="45"/>
        <v>60.87499999999997</v>
      </c>
      <c r="H399">
        <f t="shared" si="46"/>
        <v>22.5</v>
      </c>
      <c r="I399">
        <f t="shared" si="49"/>
        <v>-42</v>
      </c>
      <c r="J399">
        <f t="shared" si="47"/>
        <v>60.87499999999997</v>
      </c>
      <c r="K399">
        <f t="shared" si="48"/>
        <v>27.249999999999943</v>
      </c>
    </row>
    <row r="400" spans="1:11" ht="12.75">
      <c r="A400">
        <v>398</v>
      </c>
      <c r="B400">
        <v>948</v>
      </c>
      <c r="C400">
        <v>46</v>
      </c>
      <c r="D400">
        <v>610</v>
      </c>
      <c r="E400">
        <f t="shared" si="43"/>
        <v>9.48</v>
      </c>
      <c r="F400">
        <f t="shared" si="44"/>
        <v>588.8333333333334</v>
      </c>
      <c r="G400">
        <f t="shared" si="45"/>
        <v>58.37500000000003</v>
      </c>
      <c r="H400">
        <f t="shared" si="46"/>
        <v>27</v>
      </c>
      <c r="I400">
        <f t="shared" si="49"/>
        <v>-10</v>
      </c>
      <c r="J400">
        <f t="shared" si="47"/>
        <v>58.37500000000003</v>
      </c>
      <c r="K400">
        <f t="shared" si="48"/>
        <v>24.75</v>
      </c>
    </row>
    <row r="401" spans="1:11" ht="12.75">
      <c r="A401">
        <v>399</v>
      </c>
      <c r="B401">
        <v>951</v>
      </c>
      <c r="C401">
        <v>47</v>
      </c>
      <c r="D401">
        <v>603</v>
      </c>
      <c r="E401">
        <f t="shared" si="43"/>
        <v>9.51</v>
      </c>
      <c r="F401">
        <f t="shared" si="44"/>
        <v>586.5</v>
      </c>
      <c r="G401">
        <f t="shared" si="45"/>
        <v>56.625</v>
      </c>
      <c r="H401">
        <f t="shared" si="46"/>
        <v>31.5</v>
      </c>
      <c r="I401">
        <f t="shared" si="49"/>
        <v>-7</v>
      </c>
      <c r="J401">
        <f t="shared" si="47"/>
        <v>56.625</v>
      </c>
      <c r="K401">
        <f t="shared" si="48"/>
        <v>22.99999999999997</v>
      </c>
    </row>
    <row r="402" spans="1:11" ht="12.75">
      <c r="A402">
        <v>400</v>
      </c>
      <c r="B402">
        <v>953</v>
      </c>
      <c r="C402">
        <v>47</v>
      </c>
      <c r="D402">
        <v>607</v>
      </c>
      <c r="E402">
        <f t="shared" si="43"/>
        <v>9.53</v>
      </c>
      <c r="F402">
        <f t="shared" si="44"/>
        <v>587.8333333333334</v>
      </c>
      <c r="G402">
        <f t="shared" si="45"/>
        <v>57.62500000000003</v>
      </c>
      <c r="H402">
        <f t="shared" si="46"/>
        <v>31.5</v>
      </c>
      <c r="I402">
        <f t="shared" si="49"/>
        <v>4</v>
      </c>
      <c r="J402">
        <f t="shared" si="47"/>
        <v>57.62500000000003</v>
      </c>
      <c r="K402">
        <f t="shared" si="48"/>
        <v>24</v>
      </c>
    </row>
    <row r="403" spans="1:11" ht="12.75">
      <c r="A403">
        <v>401</v>
      </c>
      <c r="B403">
        <v>955</v>
      </c>
      <c r="C403">
        <v>48</v>
      </c>
      <c r="D403">
        <v>583</v>
      </c>
      <c r="E403">
        <f t="shared" si="43"/>
        <v>9.55</v>
      </c>
      <c r="F403">
        <f t="shared" si="44"/>
        <v>579.8333333333334</v>
      </c>
      <c r="G403">
        <f t="shared" si="45"/>
        <v>51.62500000000003</v>
      </c>
      <c r="H403">
        <f t="shared" si="46"/>
        <v>36</v>
      </c>
      <c r="I403">
        <f t="shared" si="49"/>
        <v>-24</v>
      </c>
      <c r="J403">
        <f t="shared" si="47"/>
        <v>51.62500000000003</v>
      </c>
      <c r="K403">
        <f t="shared" si="48"/>
        <v>18</v>
      </c>
    </row>
    <row r="404" spans="1:11" ht="12.75">
      <c r="A404">
        <v>402</v>
      </c>
      <c r="B404">
        <v>958</v>
      </c>
      <c r="C404">
        <v>48</v>
      </c>
      <c r="D404">
        <v>539</v>
      </c>
      <c r="E404">
        <f t="shared" si="43"/>
        <v>9.58</v>
      </c>
      <c r="F404">
        <f t="shared" si="44"/>
        <v>565.1666666666666</v>
      </c>
      <c r="G404">
        <f t="shared" si="45"/>
        <v>40.62499999999997</v>
      </c>
      <c r="H404">
        <f t="shared" si="46"/>
        <v>36</v>
      </c>
      <c r="I404">
        <f t="shared" si="49"/>
        <v>-44</v>
      </c>
      <c r="J404">
        <f t="shared" si="47"/>
        <v>40.62499999999997</v>
      </c>
      <c r="K404">
        <f t="shared" si="48"/>
        <v>6.999999999999943</v>
      </c>
    </row>
    <row r="405" spans="1:11" ht="12.75">
      <c r="A405">
        <v>403</v>
      </c>
      <c r="B405">
        <v>960</v>
      </c>
      <c r="C405">
        <v>49</v>
      </c>
      <c r="D405">
        <v>537</v>
      </c>
      <c r="E405">
        <f t="shared" si="43"/>
        <v>9.6</v>
      </c>
      <c r="F405">
        <f t="shared" si="44"/>
        <v>564.5</v>
      </c>
      <c r="G405">
        <f t="shared" si="45"/>
        <v>40.125</v>
      </c>
      <c r="H405">
        <f t="shared" si="46"/>
        <v>40.5</v>
      </c>
      <c r="I405">
        <f t="shared" si="49"/>
        <v>-2</v>
      </c>
      <c r="J405">
        <f t="shared" si="47"/>
        <v>40.125</v>
      </c>
      <c r="K405">
        <f t="shared" si="48"/>
        <v>6.499999999999972</v>
      </c>
    </row>
    <row r="406" spans="1:11" ht="12.75">
      <c r="A406">
        <v>404</v>
      </c>
      <c r="B406">
        <v>962</v>
      </c>
      <c r="C406">
        <v>49</v>
      </c>
      <c r="D406">
        <v>525</v>
      </c>
      <c r="E406">
        <f t="shared" si="43"/>
        <v>9.62</v>
      </c>
      <c r="F406">
        <f t="shared" si="44"/>
        <v>560.5</v>
      </c>
      <c r="G406">
        <f t="shared" si="45"/>
        <v>37.125</v>
      </c>
      <c r="H406">
        <f t="shared" si="46"/>
        <v>40.5</v>
      </c>
      <c r="I406">
        <f t="shared" si="49"/>
        <v>-12</v>
      </c>
      <c r="J406">
        <f t="shared" si="47"/>
        <v>37.125</v>
      </c>
      <c r="K406" s="10">
        <f t="shared" si="48"/>
        <v>3.4999999999999716</v>
      </c>
    </row>
    <row r="407" spans="1:11" ht="12.75">
      <c r="A407">
        <v>405</v>
      </c>
      <c r="B407">
        <v>965</v>
      </c>
      <c r="C407">
        <v>49</v>
      </c>
      <c r="D407">
        <v>491</v>
      </c>
      <c r="E407">
        <f t="shared" si="43"/>
        <v>9.65</v>
      </c>
      <c r="F407">
        <f t="shared" si="44"/>
        <v>549.1666666666666</v>
      </c>
      <c r="G407">
        <f t="shared" si="45"/>
        <v>28.62499999999997</v>
      </c>
      <c r="H407">
        <f t="shared" si="46"/>
        <v>40.5</v>
      </c>
      <c r="I407">
        <f t="shared" si="49"/>
        <v>-34</v>
      </c>
      <c r="J407">
        <f t="shared" si="47"/>
        <v>28.62499999999997</v>
      </c>
      <c r="K407">
        <f t="shared" si="48"/>
        <v>-5.000000000000057</v>
      </c>
    </row>
    <row r="408" spans="1:11" ht="12.75">
      <c r="A408">
        <v>406</v>
      </c>
      <c r="B408">
        <v>967</v>
      </c>
      <c r="C408">
        <v>49</v>
      </c>
      <c r="D408">
        <v>487</v>
      </c>
      <c r="E408">
        <f t="shared" si="43"/>
        <v>9.67</v>
      </c>
      <c r="F408">
        <f t="shared" si="44"/>
        <v>547.8333333333334</v>
      </c>
      <c r="G408">
        <f t="shared" si="45"/>
        <v>27.62500000000003</v>
      </c>
      <c r="H408">
        <f t="shared" si="46"/>
        <v>40.5</v>
      </c>
      <c r="I408">
        <f t="shared" si="49"/>
        <v>-4</v>
      </c>
      <c r="J408">
        <f t="shared" si="47"/>
        <v>27.62500000000003</v>
      </c>
      <c r="K408">
        <f t="shared" si="48"/>
        <v>-6</v>
      </c>
    </row>
    <row r="409" spans="1:11" ht="12.75">
      <c r="A409">
        <v>407</v>
      </c>
      <c r="B409">
        <v>969</v>
      </c>
      <c r="C409">
        <v>49</v>
      </c>
      <c r="D409">
        <v>456</v>
      </c>
      <c r="E409">
        <f t="shared" si="43"/>
        <v>9.69</v>
      </c>
      <c r="F409">
        <f t="shared" si="44"/>
        <v>537.5</v>
      </c>
      <c r="G409">
        <f t="shared" si="45"/>
        <v>19.875</v>
      </c>
      <c r="H409">
        <f t="shared" si="46"/>
        <v>40.5</v>
      </c>
      <c r="I409">
        <f t="shared" si="49"/>
        <v>-31</v>
      </c>
      <c r="J409">
        <f t="shared" si="47"/>
        <v>19.875</v>
      </c>
      <c r="K409">
        <f t="shared" si="48"/>
        <v>-13.750000000000028</v>
      </c>
    </row>
    <row r="410" spans="1:11" ht="12.75">
      <c r="A410">
        <v>408</v>
      </c>
      <c r="B410">
        <v>972</v>
      </c>
      <c r="C410">
        <v>48</v>
      </c>
      <c r="D410">
        <v>451</v>
      </c>
      <c r="E410">
        <f t="shared" si="43"/>
        <v>9.72</v>
      </c>
      <c r="F410">
        <f t="shared" si="44"/>
        <v>535.8333333333334</v>
      </c>
      <c r="G410">
        <f t="shared" si="45"/>
        <v>18.62500000000003</v>
      </c>
      <c r="H410">
        <f t="shared" si="46"/>
        <v>36</v>
      </c>
      <c r="I410">
        <f t="shared" si="49"/>
        <v>-5</v>
      </c>
      <c r="J410">
        <f t="shared" si="47"/>
        <v>18.62500000000003</v>
      </c>
      <c r="K410">
        <f t="shared" si="48"/>
        <v>-15</v>
      </c>
    </row>
    <row r="411" spans="1:11" ht="12.75">
      <c r="A411">
        <v>409</v>
      </c>
      <c r="B411">
        <v>974</v>
      </c>
      <c r="C411">
        <v>48</v>
      </c>
      <c r="D411">
        <v>435</v>
      </c>
      <c r="E411">
        <f t="shared" si="43"/>
        <v>9.74</v>
      </c>
      <c r="F411">
        <f t="shared" si="44"/>
        <v>530.5</v>
      </c>
      <c r="G411">
        <f t="shared" si="45"/>
        <v>14.625</v>
      </c>
      <c r="H411">
        <f t="shared" si="46"/>
        <v>36</v>
      </c>
      <c r="I411">
        <f t="shared" si="49"/>
        <v>-16</v>
      </c>
      <c r="J411">
        <f t="shared" si="47"/>
        <v>14.625</v>
      </c>
      <c r="K411">
        <f t="shared" si="48"/>
        <v>-19.00000000000003</v>
      </c>
    </row>
    <row r="412" spans="1:11" ht="12.75">
      <c r="A412">
        <v>410</v>
      </c>
      <c r="B412">
        <v>977</v>
      </c>
      <c r="C412">
        <v>47</v>
      </c>
      <c r="D412">
        <v>421</v>
      </c>
      <c r="E412">
        <f t="shared" si="43"/>
        <v>9.77</v>
      </c>
      <c r="F412">
        <f t="shared" si="44"/>
        <v>525.8333333333334</v>
      </c>
      <c r="G412">
        <f t="shared" si="45"/>
        <v>11.125000000000028</v>
      </c>
      <c r="H412">
        <f t="shared" si="46"/>
        <v>31.5</v>
      </c>
      <c r="I412">
        <f t="shared" si="49"/>
        <v>-14</v>
      </c>
      <c r="J412">
        <f t="shared" si="47"/>
        <v>11.125000000000028</v>
      </c>
      <c r="K412">
        <f t="shared" si="48"/>
        <v>-22.5</v>
      </c>
    </row>
    <row r="413" spans="1:11" ht="12.75">
      <c r="A413">
        <v>411</v>
      </c>
      <c r="B413">
        <v>979</v>
      </c>
      <c r="C413">
        <v>46</v>
      </c>
      <c r="D413">
        <v>405</v>
      </c>
      <c r="E413">
        <f t="shared" si="43"/>
        <v>9.79</v>
      </c>
      <c r="F413">
        <f t="shared" si="44"/>
        <v>520.5</v>
      </c>
      <c r="G413">
        <f t="shared" si="45"/>
        <v>7.125</v>
      </c>
      <c r="H413">
        <f t="shared" si="46"/>
        <v>27</v>
      </c>
      <c r="I413">
        <f t="shared" si="49"/>
        <v>-16</v>
      </c>
      <c r="J413">
        <f t="shared" si="47"/>
        <v>7.125</v>
      </c>
      <c r="K413">
        <f t="shared" si="48"/>
        <v>-26.50000000000003</v>
      </c>
    </row>
    <row r="414" spans="1:11" ht="12.75">
      <c r="A414">
        <v>412</v>
      </c>
      <c r="B414">
        <v>981</v>
      </c>
      <c r="C414">
        <v>46</v>
      </c>
      <c r="D414">
        <v>390</v>
      </c>
      <c r="E414">
        <f t="shared" si="43"/>
        <v>9.81</v>
      </c>
      <c r="F414">
        <f t="shared" si="44"/>
        <v>515.5</v>
      </c>
      <c r="G414">
        <f t="shared" si="45"/>
        <v>3.375</v>
      </c>
      <c r="H414">
        <f t="shared" si="46"/>
        <v>27</v>
      </c>
      <c r="I414">
        <f t="shared" si="49"/>
        <v>-15</v>
      </c>
      <c r="J414">
        <f t="shared" si="47"/>
        <v>3.375</v>
      </c>
      <c r="K414">
        <f t="shared" si="48"/>
        <v>-30.25000000000003</v>
      </c>
    </row>
    <row r="415" spans="1:11" ht="12.75">
      <c r="A415">
        <v>413</v>
      </c>
      <c r="B415">
        <v>984</v>
      </c>
      <c r="C415">
        <v>45</v>
      </c>
      <c r="D415">
        <v>380</v>
      </c>
      <c r="E415">
        <f t="shared" si="43"/>
        <v>9.84</v>
      </c>
      <c r="F415">
        <f t="shared" si="44"/>
        <v>512.1666666666666</v>
      </c>
      <c r="G415">
        <f t="shared" si="45"/>
        <v>0.8749999999999716</v>
      </c>
      <c r="H415">
        <f t="shared" si="46"/>
        <v>22.5</v>
      </c>
      <c r="I415">
        <f t="shared" si="49"/>
        <v>-10</v>
      </c>
      <c r="J415">
        <f t="shared" si="47"/>
        <v>0.8749999999999716</v>
      </c>
      <c r="K415">
        <f t="shared" si="48"/>
        <v>-32.75000000000006</v>
      </c>
    </row>
    <row r="416" spans="1:11" ht="12.75">
      <c r="A416">
        <v>414</v>
      </c>
      <c r="B416">
        <v>986</v>
      </c>
      <c r="C416">
        <v>44</v>
      </c>
      <c r="D416">
        <v>375</v>
      </c>
      <c r="E416">
        <f t="shared" si="43"/>
        <v>9.86</v>
      </c>
      <c r="F416">
        <f t="shared" si="44"/>
        <v>510.5</v>
      </c>
      <c r="G416">
        <f t="shared" si="45"/>
        <v>-0.375</v>
      </c>
      <c r="H416">
        <f t="shared" si="46"/>
        <v>18</v>
      </c>
      <c r="I416">
        <f t="shared" si="49"/>
        <v>-5</v>
      </c>
      <c r="J416">
        <f t="shared" si="47"/>
        <v>0.375</v>
      </c>
      <c r="K416">
        <f t="shared" si="48"/>
        <v>-34.00000000000003</v>
      </c>
    </row>
    <row r="417" spans="1:11" ht="12.75">
      <c r="A417">
        <v>415</v>
      </c>
      <c r="B417">
        <v>988</v>
      </c>
      <c r="C417">
        <v>43</v>
      </c>
      <c r="D417">
        <v>369</v>
      </c>
      <c r="E417">
        <f t="shared" si="43"/>
        <v>9.88</v>
      </c>
      <c r="F417">
        <f t="shared" si="44"/>
        <v>508.5</v>
      </c>
      <c r="G417">
        <f t="shared" si="45"/>
        <v>-1.875</v>
      </c>
      <c r="H417">
        <f t="shared" si="46"/>
        <v>13.5</v>
      </c>
      <c r="I417">
        <f t="shared" si="49"/>
        <v>-6</v>
      </c>
      <c r="J417">
        <f t="shared" si="47"/>
        <v>1.875</v>
      </c>
      <c r="K417">
        <f t="shared" si="48"/>
        <v>-35.50000000000003</v>
      </c>
    </row>
    <row r="418" spans="1:11" ht="12.75">
      <c r="A418">
        <v>416</v>
      </c>
      <c r="B418">
        <v>991</v>
      </c>
      <c r="C418">
        <v>42</v>
      </c>
      <c r="D418">
        <v>370</v>
      </c>
      <c r="E418">
        <f t="shared" si="43"/>
        <v>9.91</v>
      </c>
      <c r="F418">
        <f t="shared" si="44"/>
        <v>508.8333333333333</v>
      </c>
      <c r="G418">
        <f t="shared" si="45"/>
        <v>-1.6250000000000142</v>
      </c>
      <c r="H418">
        <f t="shared" si="46"/>
        <v>9</v>
      </c>
      <c r="I418">
        <f t="shared" si="49"/>
        <v>1</v>
      </c>
      <c r="J418">
        <f t="shared" si="47"/>
        <v>1.6250000000000142</v>
      </c>
      <c r="K418">
        <f t="shared" si="48"/>
        <v>-35.25000000000004</v>
      </c>
    </row>
    <row r="419" spans="1:11" ht="12.75">
      <c r="A419">
        <v>417</v>
      </c>
      <c r="B419">
        <v>993</v>
      </c>
      <c r="C419">
        <v>41</v>
      </c>
      <c r="D419">
        <v>371</v>
      </c>
      <c r="E419">
        <f t="shared" si="43"/>
        <v>9.93</v>
      </c>
      <c r="F419">
        <f t="shared" si="44"/>
        <v>509.1666666666667</v>
      </c>
      <c r="G419">
        <f t="shared" si="45"/>
        <v>-1.3749999999999858</v>
      </c>
      <c r="H419">
        <f t="shared" si="46"/>
        <v>4.5</v>
      </c>
      <c r="I419">
        <f t="shared" si="49"/>
        <v>1</v>
      </c>
      <c r="J419">
        <f t="shared" si="47"/>
        <v>1.3749999999999858</v>
      </c>
      <c r="K419">
        <f t="shared" si="48"/>
        <v>-35.000000000000014</v>
      </c>
    </row>
    <row r="420" spans="1:11" ht="12.75">
      <c r="A420" s="8">
        <v>418</v>
      </c>
      <c r="B420" s="8">
        <v>995</v>
      </c>
      <c r="C420" s="8">
        <v>40</v>
      </c>
      <c r="D420" s="8">
        <v>375</v>
      </c>
      <c r="E420" s="8">
        <f t="shared" si="43"/>
        <v>9.95</v>
      </c>
      <c r="F420" s="8">
        <f t="shared" si="44"/>
        <v>510.5</v>
      </c>
      <c r="G420" s="8">
        <f t="shared" si="45"/>
        <v>-0.375</v>
      </c>
      <c r="H420" s="8">
        <f t="shared" si="46"/>
        <v>0</v>
      </c>
      <c r="I420" s="8">
        <f t="shared" si="49"/>
        <v>4</v>
      </c>
      <c r="J420" s="8">
        <f t="shared" si="47"/>
        <v>0.375</v>
      </c>
      <c r="K420">
        <f t="shared" si="48"/>
        <v>-34.00000000000003</v>
      </c>
    </row>
    <row r="421" spans="1:11" ht="12.75">
      <c r="A421">
        <v>419</v>
      </c>
      <c r="B421">
        <v>998</v>
      </c>
      <c r="C421">
        <v>39</v>
      </c>
      <c r="D421">
        <v>375</v>
      </c>
      <c r="E421">
        <f t="shared" si="43"/>
        <v>9.98</v>
      </c>
      <c r="F421">
        <f t="shared" si="44"/>
        <v>510.5</v>
      </c>
      <c r="G421">
        <f t="shared" si="45"/>
        <v>-0.375</v>
      </c>
      <c r="H421">
        <f t="shared" si="46"/>
        <v>-4.5</v>
      </c>
      <c r="I421">
        <f t="shared" si="49"/>
        <v>0</v>
      </c>
      <c r="J421">
        <f t="shared" si="47"/>
        <v>0.375</v>
      </c>
      <c r="K421">
        <f t="shared" si="48"/>
        <v>-34.00000000000003</v>
      </c>
    </row>
    <row r="422" spans="1:11" ht="12.75">
      <c r="A422">
        <v>420</v>
      </c>
      <c r="B422">
        <v>1000</v>
      </c>
      <c r="C422">
        <v>38</v>
      </c>
      <c r="D422">
        <v>391</v>
      </c>
      <c r="E422">
        <f t="shared" si="43"/>
        <v>10</v>
      </c>
      <c r="F422">
        <f t="shared" si="44"/>
        <v>515.8333333333334</v>
      </c>
      <c r="G422">
        <f t="shared" si="45"/>
        <v>3.6250000000000284</v>
      </c>
      <c r="H422">
        <f t="shared" si="46"/>
        <v>-9</v>
      </c>
      <c r="I422">
        <f t="shared" si="49"/>
        <v>16</v>
      </c>
      <c r="J422">
        <f t="shared" si="47"/>
        <v>3.6250000000000284</v>
      </c>
      <c r="K422">
        <f t="shared" si="48"/>
        <v>-30</v>
      </c>
    </row>
    <row r="423" spans="1:11" ht="12.75">
      <c r="A423">
        <v>421</v>
      </c>
      <c r="B423">
        <v>1003</v>
      </c>
      <c r="C423">
        <v>37</v>
      </c>
      <c r="D423">
        <v>382</v>
      </c>
      <c r="E423">
        <f t="shared" si="43"/>
        <v>10.03</v>
      </c>
      <c r="F423">
        <f t="shared" si="44"/>
        <v>512.8333333333334</v>
      </c>
      <c r="G423">
        <f t="shared" si="45"/>
        <v>1.3750000000000284</v>
      </c>
      <c r="H423">
        <f t="shared" si="46"/>
        <v>-13.5</v>
      </c>
      <c r="I423">
        <f t="shared" si="49"/>
        <v>-9</v>
      </c>
      <c r="J423">
        <f t="shared" si="47"/>
        <v>1.3750000000000284</v>
      </c>
      <c r="K423">
        <f t="shared" si="48"/>
        <v>-32.25</v>
      </c>
    </row>
    <row r="424" spans="1:11" ht="12.75">
      <c r="A424">
        <v>422</v>
      </c>
      <c r="B424">
        <v>1005</v>
      </c>
      <c r="C424">
        <v>36</v>
      </c>
      <c r="D424">
        <v>395</v>
      </c>
      <c r="E424">
        <f t="shared" si="43"/>
        <v>10.05</v>
      </c>
      <c r="F424">
        <f t="shared" si="44"/>
        <v>517.1666666666666</v>
      </c>
      <c r="G424">
        <f t="shared" si="45"/>
        <v>4.624999999999972</v>
      </c>
      <c r="H424">
        <f t="shared" si="46"/>
        <v>-18</v>
      </c>
      <c r="I424">
        <f t="shared" si="49"/>
        <v>13</v>
      </c>
      <c r="J424">
        <f t="shared" si="47"/>
        <v>4.624999999999972</v>
      </c>
      <c r="K424">
        <f t="shared" si="48"/>
        <v>-29.000000000000057</v>
      </c>
    </row>
    <row r="425" spans="1:11" ht="12.75">
      <c r="A425">
        <v>423</v>
      </c>
      <c r="B425">
        <v>1007</v>
      </c>
      <c r="C425">
        <v>35</v>
      </c>
      <c r="D425">
        <v>401</v>
      </c>
      <c r="E425">
        <f t="shared" si="43"/>
        <v>10.07</v>
      </c>
      <c r="F425">
        <f t="shared" si="44"/>
        <v>519.1666666666666</v>
      </c>
      <c r="G425">
        <f t="shared" si="45"/>
        <v>6.124999999999972</v>
      </c>
      <c r="H425">
        <f t="shared" si="46"/>
        <v>-22.5</v>
      </c>
      <c r="I425">
        <f t="shared" si="49"/>
        <v>6</v>
      </c>
      <c r="J425">
        <f t="shared" si="47"/>
        <v>6.124999999999972</v>
      </c>
      <c r="K425">
        <f t="shared" si="48"/>
        <v>-27.500000000000057</v>
      </c>
    </row>
    <row r="426" spans="1:11" ht="12.75">
      <c r="A426">
        <v>424</v>
      </c>
      <c r="B426">
        <v>1009</v>
      </c>
      <c r="C426">
        <v>35</v>
      </c>
      <c r="D426">
        <v>447</v>
      </c>
      <c r="E426">
        <f t="shared" si="43"/>
        <v>10.09</v>
      </c>
      <c r="F426">
        <f t="shared" si="44"/>
        <v>534.5</v>
      </c>
      <c r="G426">
        <f t="shared" si="45"/>
        <v>17.625</v>
      </c>
      <c r="H426">
        <f t="shared" si="46"/>
        <v>-22.5</v>
      </c>
      <c r="I426">
        <f t="shared" si="49"/>
        <v>46</v>
      </c>
      <c r="J426">
        <f t="shared" si="47"/>
        <v>17.625</v>
      </c>
      <c r="K426">
        <f t="shared" si="48"/>
        <v>-16.00000000000003</v>
      </c>
    </row>
    <row r="427" spans="1:11" ht="12.75">
      <c r="A427">
        <v>425</v>
      </c>
      <c r="B427">
        <v>1012</v>
      </c>
      <c r="C427">
        <v>34</v>
      </c>
      <c r="D427">
        <v>484</v>
      </c>
      <c r="E427">
        <f t="shared" si="43"/>
        <v>10.12</v>
      </c>
      <c r="F427">
        <f t="shared" si="44"/>
        <v>546.8333333333334</v>
      </c>
      <c r="G427">
        <f t="shared" si="45"/>
        <v>26.87500000000003</v>
      </c>
      <c r="H427">
        <f t="shared" si="46"/>
        <v>-27</v>
      </c>
      <c r="I427">
        <f t="shared" si="49"/>
        <v>37</v>
      </c>
      <c r="J427">
        <f t="shared" si="47"/>
        <v>26.87500000000003</v>
      </c>
      <c r="K427">
        <f t="shared" si="48"/>
        <v>-6.75</v>
      </c>
    </row>
    <row r="428" spans="1:11" ht="12.75">
      <c r="A428">
        <v>426</v>
      </c>
      <c r="B428">
        <v>1014</v>
      </c>
      <c r="C428">
        <v>34</v>
      </c>
      <c r="D428">
        <v>483</v>
      </c>
      <c r="E428">
        <f t="shared" si="43"/>
        <v>10.14</v>
      </c>
      <c r="F428">
        <f t="shared" si="44"/>
        <v>546.5</v>
      </c>
      <c r="G428">
        <f t="shared" si="45"/>
        <v>26.625</v>
      </c>
      <c r="H428">
        <f t="shared" si="46"/>
        <v>-27</v>
      </c>
      <c r="I428">
        <f t="shared" si="49"/>
        <v>-1</v>
      </c>
      <c r="J428">
        <f t="shared" si="47"/>
        <v>26.625</v>
      </c>
      <c r="K428">
        <f t="shared" si="48"/>
        <v>-7.000000000000028</v>
      </c>
    </row>
    <row r="429" spans="1:11" ht="12.75">
      <c r="A429">
        <v>427</v>
      </c>
      <c r="B429">
        <v>1017</v>
      </c>
      <c r="C429">
        <v>34</v>
      </c>
      <c r="D429">
        <v>489</v>
      </c>
      <c r="E429">
        <f t="shared" si="43"/>
        <v>10.17</v>
      </c>
      <c r="F429">
        <f t="shared" si="44"/>
        <v>548.5</v>
      </c>
      <c r="G429">
        <f t="shared" si="45"/>
        <v>28.125</v>
      </c>
      <c r="H429">
        <f t="shared" si="46"/>
        <v>-27</v>
      </c>
      <c r="I429">
        <f t="shared" si="49"/>
        <v>6</v>
      </c>
      <c r="J429">
        <f t="shared" si="47"/>
        <v>28.125</v>
      </c>
      <c r="K429">
        <f t="shared" si="48"/>
        <v>-5.500000000000028</v>
      </c>
    </row>
    <row r="430" spans="1:11" ht="12.75">
      <c r="A430">
        <v>428</v>
      </c>
      <c r="B430">
        <v>1019</v>
      </c>
      <c r="C430">
        <v>34</v>
      </c>
      <c r="D430">
        <v>496</v>
      </c>
      <c r="E430">
        <f t="shared" si="43"/>
        <v>10.19</v>
      </c>
      <c r="F430">
        <f t="shared" si="44"/>
        <v>550.8333333333334</v>
      </c>
      <c r="G430">
        <f t="shared" si="45"/>
        <v>29.87500000000003</v>
      </c>
      <c r="H430">
        <f t="shared" si="46"/>
        <v>-27</v>
      </c>
      <c r="I430">
        <f t="shared" si="49"/>
        <v>7</v>
      </c>
      <c r="J430">
        <f t="shared" si="47"/>
        <v>29.87500000000003</v>
      </c>
      <c r="K430">
        <f t="shared" si="48"/>
        <v>-3.75</v>
      </c>
    </row>
    <row r="431" spans="1:11" ht="12.75">
      <c r="A431">
        <v>429</v>
      </c>
      <c r="B431">
        <v>1021</v>
      </c>
      <c r="C431">
        <v>34</v>
      </c>
      <c r="D431">
        <v>514</v>
      </c>
      <c r="E431">
        <f t="shared" si="43"/>
        <v>10.21</v>
      </c>
      <c r="F431">
        <f t="shared" si="44"/>
        <v>556.8333333333334</v>
      </c>
      <c r="G431">
        <f t="shared" si="45"/>
        <v>34.37500000000003</v>
      </c>
      <c r="H431">
        <f t="shared" si="46"/>
        <v>-27</v>
      </c>
      <c r="I431">
        <f t="shared" si="49"/>
        <v>18</v>
      </c>
      <c r="J431">
        <f t="shared" si="47"/>
        <v>34.37500000000003</v>
      </c>
      <c r="K431" s="10">
        <f t="shared" si="48"/>
        <v>0.75</v>
      </c>
    </row>
    <row r="432" spans="1:11" ht="12.75">
      <c r="A432">
        <v>430</v>
      </c>
      <c r="B432">
        <v>1024</v>
      </c>
      <c r="C432">
        <v>34</v>
      </c>
      <c r="D432">
        <v>555</v>
      </c>
      <c r="E432">
        <f t="shared" si="43"/>
        <v>10.24</v>
      </c>
      <c r="F432">
        <f t="shared" si="44"/>
        <v>570.5</v>
      </c>
      <c r="G432">
        <f t="shared" si="45"/>
        <v>44.625</v>
      </c>
      <c r="H432">
        <f t="shared" si="46"/>
        <v>-27</v>
      </c>
      <c r="I432">
        <f t="shared" si="49"/>
        <v>41</v>
      </c>
      <c r="J432">
        <f t="shared" si="47"/>
        <v>44.625</v>
      </c>
      <c r="K432">
        <f t="shared" si="48"/>
        <v>10.999999999999972</v>
      </c>
    </row>
    <row r="433" spans="1:11" ht="12.75">
      <c r="A433">
        <v>431</v>
      </c>
      <c r="B433">
        <v>1026</v>
      </c>
      <c r="C433">
        <v>34</v>
      </c>
      <c r="D433">
        <v>558</v>
      </c>
      <c r="E433">
        <f t="shared" si="43"/>
        <v>10.26</v>
      </c>
      <c r="F433">
        <f t="shared" si="44"/>
        <v>571.5</v>
      </c>
      <c r="G433">
        <f t="shared" si="45"/>
        <v>45.375</v>
      </c>
      <c r="H433">
        <f t="shared" si="46"/>
        <v>-27</v>
      </c>
      <c r="I433">
        <f t="shared" si="49"/>
        <v>3</v>
      </c>
      <c r="J433">
        <f t="shared" si="47"/>
        <v>45.375</v>
      </c>
      <c r="K433">
        <f t="shared" si="48"/>
        <v>11.749999999999972</v>
      </c>
    </row>
    <row r="434" spans="1:11" ht="12.75">
      <c r="A434">
        <v>432</v>
      </c>
      <c r="B434">
        <v>1028</v>
      </c>
      <c r="C434">
        <v>34</v>
      </c>
      <c r="D434">
        <v>566</v>
      </c>
      <c r="E434">
        <f t="shared" si="43"/>
        <v>10.28</v>
      </c>
      <c r="F434">
        <f t="shared" si="44"/>
        <v>574.1666666666666</v>
      </c>
      <c r="G434">
        <f t="shared" si="45"/>
        <v>47.37499999999997</v>
      </c>
      <c r="H434">
        <f t="shared" si="46"/>
        <v>-27</v>
      </c>
      <c r="I434">
        <f t="shared" si="49"/>
        <v>8</v>
      </c>
      <c r="J434">
        <f t="shared" si="47"/>
        <v>47.37499999999997</v>
      </c>
      <c r="K434">
        <f t="shared" si="48"/>
        <v>13.749999999999943</v>
      </c>
    </row>
    <row r="435" spans="1:11" ht="12.75">
      <c r="A435">
        <v>433</v>
      </c>
      <c r="B435">
        <v>1031</v>
      </c>
      <c r="C435">
        <v>35</v>
      </c>
      <c r="D435">
        <v>577</v>
      </c>
      <c r="E435">
        <f t="shared" si="43"/>
        <v>10.31</v>
      </c>
      <c r="F435">
        <f t="shared" si="44"/>
        <v>577.8333333333334</v>
      </c>
      <c r="G435">
        <f t="shared" si="45"/>
        <v>50.12500000000003</v>
      </c>
      <c r="H435">
        <f t="shared" si="46"/>
        <v>-22.5</v>
      </c>
      <c r="I435">
        <f t="shared" si="49"/>
        <v>11</v>
      </c>
      <c r="J435">
        <f t="shared" si="47"/>
        <v>50.12500000000003</v>
      </c>
      <c r="K435">
        <f t="shared" si="48"/>
        <v>16.5</v>
      </c>
    </row>
    <row r="436" spans="1:11" ht="12.75">
      <c r="A436">
        <v>434</v>
      </c>
      <c r="B436">
        <v>1033</v>
      </c>
      <c r="C436">
        <v>36</v>
      </c>
      <c r="D436">
        <v>614</v>
      </c>
      <c r="E436">
        <f t="shared" si="43"/>
        <v>10.33</v>
      </c>
      <c r="F436">
        <f t="shared" si="44"/>
        <v>590.1666666666666</v>
      </c>
      <c r="G436">
        <f t="shared" si="45"/>
        <v>59.37499999999997</v>
      </c>
      <c r="H436">
        <f t="shared" si="46"/>
        <v>-18</v>
      </c>
      <c r="I436">
        <f t="shared" si="49"/>
        <v>37</v>
      </c>
      <c r="J436">
        <f t="shared" si="47"/>
        <v>59.37499999999997</v>
      </c>
      <c r="K436">
        <f t="shared" si="48"/>
        <v>25.749999999999943</v>
      </c>
    </row>
    <row r="437" spans="1:11" ht="12.75">
      <c r="A437">
        <v>435</v>
      </c>
      <c r="B437">
        <v>1035</v>
      </c>
      <c r="C437">
        <v>36</v>
      </c>
      <c r="D437">
        <v>616</v>
      </c>
      <c r="E437">
        <f t="shared" si="43"/>
        <v>10.35</v>
      </c>
      <c r="F437">
        <f t="shared" si="44"/>
        <v>590.8333333333334</v>
      </c>
      <c r="G437">
        <f t="shared" si="45"/>
        <v>59.87500000000003</v>
      </c>
      <c r="H437">
        <f t="shared" si="46"/>
        <v>-18</v>
      </c>
      <c r="I437">
        <f t="shared" si="49"/>
        <v>2</v>
      </c>
      <c r="J437">
        <f t="shared" si="47"/>
        <v>59.87500000000003</v>
      </c>
      <c r="K437">
        <f t="shared" si="48"/>
        <v>26.25</v>
      </c>
    </row>
    <row r="438" spans="1:11" ht="12.75">
      <c r="A438">
        <v>436</v>
      </c>
      <c r="B438">
        <v>1038</v>
      </c>
      <c r="C438">
        <v>37</v>
      </c>
      <c r="D438">
        <v>602</v>
      </c>
      <c r="E438">
        <f t="shared" si="43"/>
        <v>10.38</v>
      </c>
      <c r="F438">
        <f t="shared" si="44"/>
        <v>586.1666666666666</v>
      </c>
      <c r="G438">
        <f t="shared" si="45"/>
        <v>56.37499999999997</v>
      </c>
      <c r="H438">
        <f t="shared" si="46"/>
        <v>-13.5</v>
      </c>
      <c r="I438">
        <f t="shared" si="49"/>
        <v>-14</v>
      </c>
      <c r="J438">
        <f t="shared" si="47"/>
        <v>56.37499999999997</v>
      </c>
      <c r="K438">
        <f t="shared" si="48"/>
        <v>22.749999999999943</v>
      </c>
    </row>
    <row r="439" spans="1:11" ht="12.75">
      <c r="A439">
        <v>437</v>
      </c>
      <c r="B439">
        <v>1040</v>
      </c>
      <c r="C439">
        <v>38</v>
      </c>
      <c r="D439">
        <v>621</v>
      </c>
      <c r="E439">
        <f t="shared" si="43"/>
        <v>10.4</v>
      </c>
      <c r="F439">
        <f t="shared" si="44"/>
        <v>592.5</v>
      </c>
      <c r="G439">
        <f t="shared" si="45"/>
        <v>61.125</v>
      </c>
      <c r="H439">
        <f t="shared" si="46"/>
        <v>-9</v>
      </c>
      <c r="I439">
        <f t="shared" si="49"/>
        <v>19</v>
      </c>
      <c r="J439">
        <f t="shared" si="47"/>
        <v>61.125</v>
      </c>
      <c r="K439">
        <f t="shared" si="48"/>
        <v>27.49999999999997</v>
      </c>
    </row>
    <row r="440" spans="1:11" ht="12.75">
      <c r="A440">
        <v>438</v>
      </c>
      <c r="B440">
        <v>1042</v>
      </c>
      <c r="C440">
        <v>39</v>
      </c>
      <c r="D440">
        <v>637</v>
      </c>
      <c r="E440">
        <f t="shared" si="43"/>
        <v>10.42</v>
      </c>
      <c r="F440">
        <f t="shared" si="44"/>
        <v>597.8333333333334</v>
      </c>
      <c r="G440">
        <f t="shared" si="45"/>
        <v>65.12500000000003</v>
      </c>
      <c r="H440">
        <f t="shared" si="46"/>
        <v>-4.5</v>
      </c>
      <c r="I440">
        <f t="shared" si="49"/>
        <v>16</v>
      </c>
      <c r="J440">
        <f t="shared" si="47"/>
        <v>65.12500000000003</v>
      </c>
      <c r="K440">
        <f t="shared" si="48"/>
        <v>31.5</v>
      </c>
    </row>
    <row r="441" spans="1:11" ht="12.75">
      <c r="A441" s="8">
        <v>439</v>
      </c>
      <c r="B441" s="8">
        <v>1045</v>
      </c>
      <c r="C441" s="8">
        <v>40</v>
      </c>
      <c r="D441" s="8">
        <v>641</v>
      </c>
      <c r="E441" s="8">
        <f t="shared" si="43"/>
        <v>10.45</v>
      </c>
      <c r="F441" s="8">
        <f t="shared" si="44"/>
        <v>599.1666666666666</v>
      </c>
      <c r="G441" s="8">
        <f t="shared" si="45"/>
        <v>66.12499999999997</v>
      </c>
      <c r="H441" s="8">
        <f t="shared" si="46"/>
        <v>0</v>
      </c>
      <c r="I441" s="8">
        <f t="shared" si="49"/>
        <v>4</v>
      </c>
      <c r="J441" s="8">
        <f t="shared" si="47"/>
        <v>66.12499999999997</v>
      </c>
      <c r="K441">
        <f t="shared" si="48"/>
        <v>32.49999999999994</v>
      </c>
    </row>
    <row r="442" spans="1:11" ht="12.75">
      <c r="A442">
        <v>440</v>
      </c>
      <c r="B442">
        <v>1047</v>
      </c>
      <c r="C442">
        <v>41</v>
      </c>
      <c r="D442">
        <v>645</v>
      </c>
      <c r="E442">
        <f t="shared" si="43"/>
        <v>10.47</v>
      </c>
      <c r="F442">
        <f t="shared" si="44"/>
        <v>600.5</v>
      </c>
      <c r="G442">
        <f t="shared" si="45"/>
        <v>67.125</v>
      </c>
      <c r="H442">
        <f t="shared" si="46"/>
        <v>4.5</v>
      </c>
      <c r="I442">
        <f t="shared" si="49"/>
        <v>4</v>
      </c>
      <c r="J442">
        <f t="shared" si="47"/>
        <v>67.125</v>
      </c>
      <c r="K442">
        <f t="shared" si="48"/>
        <v>33.49999999999997</v>
      </c>
    </row>
    <row r="443" spans="1:11" ht="12.75">
      <c r="A443">
        <v>441</v>
      </c>
      <c r="B443">
        <v>1049</v>
      </c>
      <c r="C443">
        <v>42</v>
      </c>
      <c r="D443">
        <v>644</v>
      </c>
      <c r="E443">
        <f t="shared" si="43"/>
        <v>10.49</v>
      </c>
      <c r="F443">
        <f t="shared" si="44"/>
        <v>600.1666666666666</v>
      </c>
      <c r="G443">
        <f t="shared" si="45"/>
        <v>66.87499999999997</v>
      </c>
      <c r="H443">
        <f t="shared" si="46"/>
        <v>9</v>
      </c>
      <c r="I443">
        <f t="shared" si="49"/>
        <v>-1</v>
      </c>
      <c r="J443">
        <f t="shared" si="47"/>
        <v>66.87499999999997</v>
      </c>
      <c r="K443">
        <f t="shared" si="48"/>
        <v>33.24999999999994</v>
      </c>
    </row>
    <row r="444" spans="1:11" ht="12.75">
      <c r="A444">
        <v>442</v>
      </c>
      <c r="B444">
        <v>1052</v>
      </c>
      <c r="C444">
        <v>42</v>
      </c>
      <c r="D444">
        <v>651</v>
      </c>
      <c r="E444">
        <f aca="true" t="shared" si="50" ref="E444:E501">B444*10/1000</f>
        <v>10.52</v>
      </c>
      <c r="F444">
        <f t="shared" si="44"/>
        <v>602.5</v>
      </c>
      <c r="G444">
        <f t="shared" si="45"/>
        <v>68.625</v>
      </c>
      <c r="H444">
        <f t="shared" si="46"/>
        <v>9</v>
      </c>
      <c r="I444">
        <f t="shared" si="49"/>
        <v>7</v>
      </c>
      <c r="J444">
        <f t="shared" si="47"/>
        <v>68.625</v>
      </c>
      <c r="K444">
        <f t="shared" si="48"/>
        <v>34.99999999999997</v>
      </c>
    </row>
    <row r="445" spans="1:11" ht="12.75">
      <c r="A445">
        <v>443</v>
      </c>
      <c r="B445">
        <v>1054</v>
      </c>
      <c r="C445">
        <v>43</v>
      </c>
      <c r="D445">
        <v>637</v>
      </c>
      <c r="E445">
        <f t="shared" si="50"/>
        <v>10.54</v>
      </c>
      <c r="F445">
        <f t="shared" si="44"/>
        <v>597.8333333333334</v>
      </c>
      <c r="G445">
        <f t="shared" si="45"/>
        <v>65.12500000000003</v>
      </c>
      <c r="H445">
        <f t="shared" si="46"/>
        <v>13.5</v>
      </c>
      <c r="I445">
        <f t="shared" si="49"/>
        <v>-14</v>
      </c>
      <c r="J445">
        <f t="shared" si="47"/>
        <v>65.12500000000003</v>
      </c>
      <c r="K445">
        <f t="shared" si="48"/>
        <v>31.5</v>
      </c>
    </row>
    <row r="446" spans="1:11" ht="12.75">
      <c r="A446">
        <v>444</v>
      </c>
      <c r="B446">
        <v>1057</v>
      </c>
      <c r="C446">
        <v>44</v>
      </c>
      <c r="D446">
        <v>597</v>
      </c>
      <c r="E446">
        <f t="shared" si="50"/>
        <v>10.57</v>
      </c>
      <c r="F446">
        <f t="shared" si="44"/>
        <v>584.5</v>
      </c>
      <c r="G446">
        <f t="shared" si="45"/>
        <v>55.125</v>
      </c>
      <c r="H446">
        <f t="shared" si="46"/>
        <v>18</v>
      </c>
      <c r="I446">
        <f t="shared" si="49"/>
        <v>-40</v>
      </c>
      <c r="J446">
        <f t="shared" si="47"/>
        <v>55.125</v>
      </c>
      <c r="K446">
        <f t="shared" si="48"/>
        <v>21.49999999999997</v>
      </c>
    </row>
    <row r="447" spans="1:11" ht="12.75">
      <c r="A447">
        <v>445</v>
      </c>
      <c r="B447">
        <v>1059</v>
      </c>
      <c r="C447">
        <v>45</v>
      </c>
      <c r="D447">
        <v>597</v>
      </c>
      <c r="E447">
        <f t="shared" si="50"/>
        <v>10.59</v>
      </c>
      <c r="F447">
        <f t="shared" si="44"/>
        <v>584.5</v>
      </c>
      <c r="G447">
        <f t="shared" si="45"/>
        <v>55.125</v>
      </c>
      <c r="H447">
        <f t="shared" si="46"/>
        <v>22.5</v>
      </c>
      <c r="I447">
        <f t="shared" si="49"/>
        <v>0</v>
      </c>
      <c r="J447">
        <f t="shared" si="47"/>
        <v>55.125</v>
      </c>
      <c r="K447">
        <f t="shared" si="48"/>
        <v>21.49999999999997</v>
      </c>
    </row>
    <row r="448" spans="1:11" ht="12.75">
      <c r="A448">
        <v>446</v>
      </c>
      <c r="B448">
        <v>1061</v>
      </c>
      <c r="C448">
        <v>45</v>
      </c>
      <c r="D448">
        <v>596</v>
      </c>
      <c r="E448">
        <f t="shared" si="50"/>
        <v>10.61</v>
      </c>
      <c r="F448">
        <f t="shared" si="44"/>
        <v>584.1666666666666</v>
      </c>
      <c r="G448">
        <f t="shared" si="45"/>
        <v>54.87499999999997</v>
      </c>
      <c r="H448">
        <f t="shared" si="46"/>
        <v>22.5</v>
      </c>
      <c r="I448">
        <f t="shared" si="49"/>
        <v>-1</v>
      </c>
      <c r="J448">
        <f t="shared" si="47"/>
        <v>54.87499999999997</v>
      </c>
      <c r="K448">
        <f t="shared" si="48"/>
        <v>21.249999999999943</v>
      </c>
    </row>
    <row r="449" spans="1:11" ht="12.75">
      <c r="A449">
        <v>447</v>
      </c>
      <c r="B449">
        <v>1064</v>
      </c>
      <c r="C449">
        <v>46</v>
      </c>
      <c r="D449">
        <v>595</v>
      </c>
      <c r="E449">
        <f t="shared" si="50"/>
        <v>10.64</v>
      </c>
      <c r="F449">
        <f t="shared" si="44"/>
        <v>583.8333333333334</v>
      </c>
      <c r="G449">
        <f t="shared" si="45"/>
        <v>54.62500000000003</v>
      </c>
      <c r="H449">
        <f t="shared" si="46"/>
        <v>27</v>
      </c>
      <c r="I449">
        <f t="shared" si="49"/>
        <v>-1</v>
      </c>
      <c r="J449">
        <f t="shared" si="47"/>
        <v>54.62500000000003</v>
      </c>
      <c r="K449">
        <f t="shared" si="48"/>
        <v>21</v>
      </c>
    </row>
    <row r="450" spans="1:11" ht="12.75">
      <c r="A450">
        <v>448</v>
      </c>
      <c r="B450">
        <v>1066</v>
      </c>
      <c r="C450">
        <v>46</v>
      </c>
      <c r="D450">
        <v>572</v>
      </c>
      <c r="E450">
        <f t="shared" si="50"/>
        <v>10.66</v>
      </c>
      <c r="F450">
        <f t="shared" si="44"/>
        <v>576.1666666666666</v>
      </c>
      <c r="G450">
        <f t="shared" si="45"/>
        <v>48.87499999999997</v>
      </c>
      <c r="H450">
        <f t="shared" si="46"/>
        <v>27</v>
      </c>
      <c r="I450">
        <f t="shared" si="49"/>
        <v>-23</v>
      </c>
      <c r="J450">
        <f t="shared" si="47"/>
        <v>48.87499999999997</v>
      </c>
      <c r="K450">
        <f t="shared" si="48"/>
        <v>15.249999999999943</v>
      </c>
    </row>
    <row r="451" spans="1:11" ht="12.75">
      <c r="A451">
        <v>449</v>
      </c>
      <c r="B451">
        <v>1068</v>
      </c>
      <c r="C451">
        <v>46</v>
      </c>
      <c r="D451">
        <v>533</v>
      </c>
      <c r="E451">
        <f t="shared" si="50"/>
        <v>10.68</v>
      </c>
      <c r="F451">
        <f aca="true" t="shared" si="51" ref="F451:F501">(AVERAGE($D$2,$D$251)+D451+511)/3</f>
        <v>563.1666666666666</v>
      </c>
      <c r="G451">
        <f aca="true" t="shared" si="52" ref="G451:G501">3/4*(F451-511)</f>
        <v>39.12499999999997</v>
      </c>
      <c r="H451">
        <f aca="true" t="shared" si="53" ref="H451:H501">C451*4.5-180</f>
        <v>27</v>
      </c>
      <c r="I451">
        <f t="shared" si="49"/>
        <v>-39</v>
      </c>
      <c r="J451">
        <f aca="true" t="shared" si="54" ref="J451:J501">ABS(G451)</f>
        <v>39.12499999999997</v>
      </c>
      <c r="K451">
        <f aca="true" t="shared" si="55" ref="K451:K501">G451-$G$2</f>
        <v>5.499999999999943</v>
      </c>
    </row>
    <row r="452" spans="1:11" ht="12.75">
      <c r="A452">
        <v>450</v>
      </c>
      <c r="B452">
        <v>1071</v>
      </c>
      <c r="C452">
        <v>47</v>
      </c>
      <c r="D452">
        <v>534</v>
      </c>
      <c r="E452">
        <f t="shared" si="50"/>
        <v>10.71</v>
      </c>
      <c r="F452">
        <f t="shared" si="51"/>
        <v>563.5</v>
      </c>
      <c r="G452">
        <f t="shared" si="52"/>
        <v>39.375</v>
      </c>
      <c r="H452">
        <f t="shared" si="53"/>
        <v>31.5</v>
      </c>
      <c r="I452">
        <f aca="true" t="shared" si="56" ref="I452:I501">D452-D451</f>
        <v>1</v>
      </c>
      <c r="J452">
        <f t="shared" si="54"/>
        <v>39.375</v>
      </c>
      <c r="K452">
        <f t="shared" si="55"/>
        <v>5.749999999999972</v>
      </c>
    </row>
    <row r="453" spans="1:11" ht="12.75">
      <c r="A453">
        <v>451</v>
      </c>
      <c r="B453">
        <v>1073</v>
      </c>
      <c r="C453">
        <v>47</v>
      </c>
      <c r="D453">
        <v>533</v>
      </c>
      <c r="E453">
        <f t="shared" si="50"/>
        <v>10.73</v>
      </c>
      <c r="F453">
        <f t="shared" si="51"/>
        <v>563.1666666666666</v>
      </c>
      <c r="G453">
        <f t="shared" si="52"/>
        <v>39.12499999999997</v>
      </c>
      <c r="H453">
        <f t="shared" si="53"/>
        <v>31.5</v>
      </c>
      <c r="I453">
        <f t="shared" si="56"/>
        <v>-1</v>
      </c>
      <c r="J453">
        <f t="shared" si="54"/>
        <v>39.12499999999997</v>
      </c>
      <c r="K453">
        <f t="shared" si="55"/>
        <v>5.499999999999943</v>
      </c>
    </row>
    <row r="454" spans="1:11" ht="12.75">
      <c r="A454">
        <v>452</v>
      </c>
      <c r="B454">
        <v>1075</v>
      </c>
      <c r="C454">
        <v>47</v>
      </c>
      <c r="D454">
        <v>499</v>
      </c>
      <c r="E454">
        <f t="shared" si="50"/>
        <v>10.75</v>
      </c>
      <c r="F454">
        <f t="shared" si="51"/>
        <v>551.8333333333334</v>
      </c>
      <c r="G454">
        <f t="shared" si="52"/>
        <v>30.62500000000003</v>
      </c>
      <c r="H454">
        <f t="shared" si="53"/>
        <v>31.5</v>
      </c>
      <c r="I454">
        <f t="shared" si="56"/>
        <v>-34</v>
      </c>
      <c r="J454">
        <f t="shared" si="54"/>
        <v>30.62500000000003</v>
      </c>
      <c r="K454" s="10">
        <f t="shared" si="55"/>
        <v>-3</v>
      </c>
    </row>
    <row r="455" spans="1:11" ht="12.75">
      <c r="A455">
        <v>453</v>
      </c>
      <c r="B455">
        <v>1078</v>
      </c>
      <c r="C455">
        <v>47</v>
      </c>
      <c r="D455">
        <v>488</v>
      </c>
      <c r="E455">
        <f t="shared" si="50"/>
        <v>10.78</v>
      </c>
      <c r="F455">
        <f t="shared" si="51"/>
        <v>548.1666666666666</v>
      </c>
      <c r="G455">
        <f t="shared" si="52"/>
        <v>27.87499999999997</v>
      </c>
      <c r="H455">
        <f t="shared" si="53"/>
        <v>31.5</v>
      </c>
      <c r="I455">
        <f t="shared" si="56"/>
        <v>-11</v>
      </c>
      <c r="J455">
        <f t="shared" si="54"/>
        <v>27.87499999999997</v>
      </c>
      <c r="K455">
        <f t="shared" si="55"/>
        <v>-5.750000000000057</v>
      </c>
    </row>
    <row r="456" spans="1:11" ht="12.75">
      <c r="A456">
        <v>454</v>
      </c>
      <c r="B456">
        <v>1080</v>
      </c>
      <c r="C456">
        <v>47</v>
      </c>
      <c r="D456">
        <v>473</v>
      </c>
      <c r="E456">
        <f t="shared" si="50"/>
        <v>10.8</v>
      </c>
      <c r="F456">
        <f t="shared" si="51"/>
        <v>543.1666666666666</v>
      </c>
      <c r="G456">
        <f t="shared" si="52"/>
        <v>24.12499999999997</v>
      </c>
      <c r="H456">
        <f t="shared" si="53"/>
        <v>31.5</v>
      </c>
      <c r="I456">
        <f t="shared" si="56"/>
        <v>-15</v>
      </c>
      <c r="J456">
        <f t="shared" si="54"/>
        <v>24.12499999999997</v>
      </c>
      <c r="K456">
        <f t="shared" si="55"/>
        <v>-9.500000000000057</v>
      </c>
    </row>
    <row r="457" spans="1:11" ht="12.75">
      <c r="A457">
        <v>455</v>
      </c>
      <c r="B457">
        <v>1083</v>
      </c>
      <c r="C457">
        <v>47</v>
      </c>
      <c r="D457">
        <v>458</v>
      </c>
      <c r="E457">
        <f t="shared" si="50"/>
        <v>10.83</v>
      </c>
      <c r="F457">
        <f t="shared" si="51"/>
        <v>538.1666666666666</v>
      </c>
      <c r="G457">
        <f t="shared" si="52"/>
        <v>20.37499999999997</v>
      </c>
      <c r="H457">
        <f t="shared" si="53"/>
        <v>31.5</v>
      </c>
      <c r="I457">
        <f t="shared" si="56"/>
        <v>-15</v>
      </c>
      <c r="J457">
        <f t="shared" si="54"/>
        <v>20.37499999999997</v>
      </c>
      <c r="K457">
        <f t="shared" si="55"/>
        <v>-13.250000000000057</v>
      </c>
    </row>
    <row r="458" spans="1:11" ht="12.75">
      <c r="A458">
        <v>456</v>
      </c>
      <c r="B458">
        <v>1085</v>
      </c>
      <c r="C458">
        <v>46</v>
      </c>
      <c r="D458">
        <v>454</v>
      </c>
      <c r="E458">
        <f t="shared" si="50"/>
        <v>10.85</v>
      </c>
      <c r="F458">
        <f t="shared" si="51"/>
        <v>536.8333333333334</v>
      </c>
      <c r="G458">
        <f t="shared" si="52"/>
        <v>19.37500000000003</v>
      </c>
      <c r="H458">
        <f t="shared" si="53"/>
        <v>27</v>
      </c>
      <c r="I458">
        <f t="shared" si="56"/>
        <v>-4</v>
      </c>
      <c r="J458">
        <f t="shared" si="54"/>
        <v>19.37500000000003</v>
      </c>
      <c r="K458">
        <f t="shared" si="55"/>
        <v>-14.25</v>
      </c>
    </row>
    <row r="459" spans="1:11" ht="12.75">
      <c r="A459">
        <v>457</v>
      </c>
      <c r="B459">
        <v>1087</v>
      </c>
      <c r="C459">
        <v>46</v>
      </c>
      <c r="D459">
        <v>436</v>
      </c>
      <c r="E459">
        <f t="shared" si="50"/>
        <v>10.87</v>
      </c>
      <c r="F459">
        <f t="shared" si="51"/>
        <v>530.8333333333334</v>
      </c>
      <c r="G459">
        <f t="shared" si="52"/>
        <v>14.875000000000028</v>
      </c>
      <c r="H459">
        <f t="shared" si="53"/>
        <v>27</v>
      </c>
      <c r="I459">
        <f t="shared" si="56"/>
        <v>-18</v>
      </c>
      <c r="J459">
        <f t="shared" si="54"/>
        <v>14.875000000000028</v>
      </c>
      <c r="K459">
        <f t="shared" si="55"/>
        <v>-18.75</v>
      </c>
    </row>
    <row r="460" spans="1:11" ht="12.75">
      <c r="A460">
        <v>458</v>
      </c>
      <c r="B460">
        <v>1090</v>
      </c>
      <c r="C460">
        <v>45</v>
      </c>
      <c r="D460">
        <v>413</v>
      </c>
      <c r="E460">
        <f t="shared" si="50"/>
        <v>10.9</v>
      </c>
      <c r="F460">
        <f t="shared" si="51"/>
        <v>523.1666666666666</v>
      </c>
      <c r="G460">
        <f t="shared" si="52"/>
        <v>9.124999999999972</v>
      </c>
      <c r="H460">
        <f t="shared" si="53"/>
        <v>22.5</v>
      </c>
      <c r="I460">
        <f t="shared" si="56"/>
        <v>-23</v>
      </c>
      <c r="J460">
        <f t="shared" si="54"/>
        <v>9.124999999999972</v>
      </c>
      <c r="K460">
        <f t="shared" si="55"/>
        <v>-24.500000000000057</v>
      </c>
    </row>
    <row r="461" spans="1:11" ht="12.75">
      <c r="A461">
        <v>459</v>
      </c>
      <c r="B461">
        <v>1092</v>
      </c>
      <c r="C461">
        <v>45</v>
      </c>
      <c r="D461">
        <v>422</v>
      </c>
      <c r="E461">
        <f t="shared" si="50"/>
        <v>10.92</v>
      </c>
      <c r="F461">
        <f t="shared" si="51"/>
        <v>526.1666666666666</v>
      </c>
      <c r="G461">
        <f t="shared" si="52"/>
        <v>11.374999999999972</v>
      </c>
      <c r="H461">
        <f t="shared" si="53"/>
        <v>22.5</v>
      </c>
      <c r="I461">
        <f t="shared" si="56"/>
        <v>9</v>
      </c>
      <c r="J461">
        <f t="shared" si="54"/>
        <v>11.374999999999972</v>
      </c>
      <c r="K461">
        <f t="shared" si="55"/>
        <v>-22.250000000000057</v>
      </c>
    </row>
    <row r="462" spans="1:11" ht="12.75">
      <c r="A462">
        <v>460</v>
      </c>
      <c r="B462">
        <v>1094</v>
      </c>
      <c r="C462">
        <v>44</v>
      </c>
      <c r="D462">
        <v>424</v>
      </c>
      <c r="E462">
        <f t="shared" si="50"/>
        <v>10.94</v>
      </c>
      <c r="F462">
        <f t="shared" si="51"/>
        <v>526.8333333333334</v>
      </c>
      <c r="G462">
        <f t="shared" si="52"/>
        <v>11.875000000000028</v>
      </c>
      <c r="H462">
        <f t="shared" si="53"/>
        <v>18</v>
      </c>
      <c r="I462">
        <f t="shared" si="56"/>
        <v>2</v>
      </c>
      <c r="J462">
        <f t="shared" si="54"/>
        <v>11.875000000000028</v>
      </c>
      <c r="K462">
        <f t="shared" si="55"/>
        <v>-21.75</v>
      </c>
    </row>
    <row r="463" spans="1:11" ht="12.75">
      <c r="A463">
        <v>461</v>
      </c>
      <c r="B463">
        <v>1097</v>
      </c>
      <c r="C463">
        <v>43</v>
      </c>
      <c r="D463">
        <v>405</v>
      </c>
      <c r="E463">
        <f t="shared" si="50"/>
        <v>10.97</v>
      </c>
      <c r="F463">
        <f t="shared" si="51"/>
        <v>520.5</v>
      </c>
      <c r="G463">
        <f t="shared" si="52"/>
        <v>7.125</v>
      </c>
      <c r="H463">
        <f t="shared" si="53"/>
        <v>13.5</v>
      </c>
      <c r="I463">
        <f t="shared" si="56"/>
        <v>-19</v>
      </c>
      <c r="J463">
        <f t="shared" si="54"/>
        <v>7.125</v>
      </c>
      <c r="K463">
        <f t="shared" si="55"/>
        <v>-26.50000000000003</v>
      </c>
    </row>
    <row r="464" spans="1:11" ht="12.75">
      <c r="A464">
        <v>462</v>
      </c>
      <c r="B464">
        <v>1099</v>
      </c>
      <c r="C464">
        <v>42</v>
      </c>
      <c r="D464">
        <v>416</v>
      </c>
      <c r="E464">
        <f t="shared" si="50"/>
        <v>10.99</v>
      </c>
      <c r="F464">
        <f t="shared" si="51"/>
        <v>524.1666666666666</v>
      </c>
      <c r="G464">
        <f t="shared" si="52"/>
        <v>9.874999999999972</v>
      </c>
      <c r="H464">
        <f t="shared" si="53"/>
        <v>9</v>
      </c>
      <c r="I464">
        <f t="shared" si="56"/>
        <v>11</v>
      </c>
      <c r="J464">
        <f t="shared" si="54"/>
        <v>9.874999999999972</v>
      </c>
      <c r="K464">
        <f t="shared" si="55"/>
        <v>-23.750000000000057</v>
      </c>
    </row>
    <row r="465" spans="1:11" ht="12.75">
      <c r="A465">
        <v>463</v>
      </c>
      <c r="B465">
        <v>1101</v>
      </c>
      <c r="C465">
        <v>42</v>
      </c>
      <c r="D465">
        <v>401</v>
      </c>
      <c r="E465">
        <f t="shared" si="50"/>
        <v>11.01</v>
      </c>
      <c r="F465">
        <f t="shared" si="51"/>
        <v>519.1666666666666</v>
      </c>
      <c r="G465">
        <f t="shared" si="52"/>
        <v>6.124999999999972</v>
      </c>
      <c r="H465">
        <f t="shared" si="53"/>
        <v>9</v>
      </c>
      <c r="I465">
        <f t="shared" si="56"/>
        <v>-15</v>
      </c>
      <c r="J465">
        <f t="shared" si="54"/>
        <v>6.124999999999972</v>
      </c>
      <c r="K465">
        <f t="shared" si="55"/>
        <v>-27.500000000000057</v>
      </c>
    </row>
    <row r="466" spans="1:11" ht="12.75">
      <c r="A466">
        <v>464</v>
      </c>
      <c r="B466">
        <v>1104</v>
      </c>
      <c r="C466">
        <v>41</v>
      </c>
      <c r="D466">
        <v>402</v>
      </c>
      <c r="E466">
        <f t="shared" si="50"/>
        <v>11.04</v>
      </c>
      <c r="F466">
        <f t="shared" si="51"/>
        <v>519.5</v>
      </c>
      <c r="G466">
        <f t="shared" si="52"/>
        <v>6.375</v>
      </c>
      <c r="H466">
        <f t="shared" si="53"/>
        <v>4.5</v>
      </c>
      <c r="I466">
        <f t="shared" si="56"/>
        <v>1</v>
      </c>
      <c r="J466">
        <f t="shared" si="54"/>
        <v>6.375</v>
      </c>
      <c r="K466">
        <f t="shared" si="55"/>
        <v>-27.25000000000003</v>
      </c>
    </row>
    <row r="467" spans="1:11" ht="12.75">
      <c r="A467" s="8">
        <v>465</v>
      </c>
      <c r="B467" s="8">
        <v>1106</v>
      </c>
      <c r="C467" s="8">
        <v>40</v>
      </c>
      <c r="D467" s="8">
        <v>412</v>
      </c>
      <c r="E467" s="8">
        <f t="shared" si="50"/>
        <v>11.06</v>
      </c>
      <c r="F467" s="8">
        <f t="shared" si="51"/>
        <v>522.8333333333334</v>
      </c>
      <c r="G467" s="8">
        <f t="shared" si="52"/>
        <v>8.875000000000028</v>
      </c>
      <c r="H467" s="8">
        <f t="shared" si="53"/>
        <v>0</v>
      </c>
      <c r="I467" s="8">
        <f t="shared" si="56"/>
        <v>10</v>
      </c>
      <c r="J467" s="8">
        <f t="shared" si="54"/>
        <v>8.875000000000028</v>
      </c>
      <c r="K467">
        <f t="shared" si="55"/>
        <v>-24.75</v>
      </c>
    </row>
    <row r="468" spans="1:11" ht="12.75">
      <c r="A468">
        <v>466</v>
      </c>
      <c r="B468">
        <v>1108</v>
      </c>
      <c r="C468">
        <v>39</v>
      </c>
      <c r="D468">
        <v>402</v>
      </c>
      <c r="E468">
        <f t="shared" si="50"/>
        <v>11.08</v>
      </c>
      <c r="F468">
        <f t="shared" si="51"/>
        <v>519.5</v>
      </c>
      <c r="G468">
        <f t="shared" si="52"/>
        <v>6.375</v>
      </c>
      <c r="H468">
        <f t="shared" si="53"/>
        <v>-4.5</v>
      </c>
      <c r="I468">
        <f t="shared" si="56"/>
        <v>-10</v>
      </c>
      <c r="J468">
        <f t="shared" si="54"/>
        <v>6.375</v>
      </c>
      <c r="K468">
        <f t="shared" si="55"/>
        <v>-27.25000000000003</v>
      </c>
    </row>
    <row r="469" spans="1:11" ht="12.75">
      <c r="A469">
        <v>467</v>
      </c>
      <c r="B469">
        <v>1111</v>
      </c>
      <c r="C469">
        <v>38</v>
      </c>
      <c r="D469">
        <v>426</v>
      </c>
      <c r="E469">
        <f t="shared" si="50"/>
        <v>11.11</v>
      </c>
      <c r="F469">
        <f t="shared" si="51"/>
        <v>527.5</v>
      </c>
      <c r="G469">
        <f t="shared" si="52"/>
        <v>12.375</v>
      </c>
      <c r="H469">
        <f t="shared" si="53"/>
        <v>-9</v>
      </c>
      <c r="I469">
        <f t="shared" si="56"/>
        <v>24</v>
      </c>
      <c r="J469">
        <f t="shared" si="54"/>
        <v>12.375</v>
      </c>
      <c r="K469">
        <f t="shared" si="55"/>
        <v>-21.25000000000003</v>
      </c>
    </row>
    <row r="470" spans="1:11" ht="12.75">
      <c r="A470">
        <v>468</v>
      </c>
      <c r="B470">
        <v>1113</v>
      </c>
      <c r="C470">
        <v>38</v>
      </c>
      <c r="D470">
        <v>410</v>
      </c>
      <c r="E470">
        <f t="shared" si="50"/>
        <v>11.13</v>
      </c>
      <c r="F470">
        <f t="shared" si="51"/>
        <v>522.1666666666666</v>
      </c>
      <c r="G470">
        <f t="shared" si="52"/>
        <v>8.374999999999972</v>
      </c>
      <c r="H470">
        <f t="shared" si="53"/>
        <v>-9</v>
      </c>
      <c r="I470">
        <f t="shared" si="56"/>
        <v>-16</v>
      </c>
      <c r="J470">
        <f t="shared" si="54"/>
        <v>8.374999999999972</v>
      </c>
      <c r="K470">
        <f t="shared" si="55"/>
        <v>-25.250000000000057</v>
      </c>
    </row>
    <row r="471" spans="1:11" ht="12.75">
      <c r="A471">
        <v>469</v>
      </c>
      <c r="B471">
        <v>1115</v>
      </c>
      <c r="C471">
        <v>38</v>
      </c>
      <c r="D471">
        <v>416</v>
      </c>
      <c r="E471">
        <f t="shared" si="50"/>
        <v>11.15</v>
      </c>
      <c r="F471">
        <f t="shared" si="51"/>
        <v>524.1666666666666</v>
      </c>
      <c r="G471">
        <f t="shared" si="52"/>
        <v>9.874999999999972</v>
      </c>
      <c r="H471">
        <f t="shared" si="53"/>
        <v>-9</v>
      </c>
      <c r="I471">
        <f t="shared" si="56"/>
        <v>6</v>
      </c>
      <c r="J471">
        <f t="shared" si="54"/>
        <v>9.874999999999972</v>
      </c>
      <c r="K471">
        <f t="shared" si="55"/>
        <v>-23.750000000000057</v>
      </c>
    </row>
    <row r="472" spans="1:11" ht="12.75">
      <c r="A472">
        <v>470</v>
      </c>
      <c r="B472">
        <v>1118</v>
      </c>
      <c r="C472">
        <v>37</v>
      </c>
      <c r="D472">
        <v>420</v>
      </c>
      <c r="E472">
        <f t="shared" si="50"/>
        <v>11.18</v>
      </c>
      <c r="F472">
        <f t="shared" si="51"/>
        <v>525.5</v>
      </c>
      <c r="G472">
        <f t="shared" si="52"/>
        <v>10.875</v>
      </c>
      <c r="H472">
        <f t="shared" si="53"/>
        <v>-13.5</v>
      </c>
      <c r="I472">
        <f t="shared" si="56"/>
        <v>4</v>
      </c>
      <c r="J472">
        <f t="shared" si="54"/>
        <v>10.875</v>
      </c>
      <c r="K472">
        <f t="shared" si="55"/>
        <v>-22.75000000000003</v>
      </c>
    </row>
    <row r="473" spans="1:11" ht="12.75">
      <c r="A473">
        <v>471</v>
      </c>
      <c r="B473">
        <v>1120</v>
      </c>
      <c r="C473">
        <v>36</v>
      </c>
      <c r="D473">
        <v>435</v>
      </c>
      <c r="E473">
        <f t="shared" si="50"/>
        <v>11.2</v>
      </c>
      <c r="F473">
        <f t="shared" si="51"/>
        <v>530.5</v>
      </c>
      <c r="G473">
        <f t="shared" si="52"/>
        <v>14.625</v>
      </c>
      <c r="H473">
        <f t="shared" si="53"/>
        <v>-18</v>
      </c>
      <c r="I473">
        <f t="shared" si="56"/>
        <v>15</v>
      </c>
      <c r="J473">
        <f t="shared" si="54"/>
        <v>14.625</v>
      </c>
      <c r="K473">
        <f t="shared" si="55"/>
        <v>-19.00000000000003</v>
      </c>
    </row>
    <row r="474" spans="1:11" ht="12.75">
      <c r="A474">
        <v>472</v>
      </c>
      <c r="B474">
        <v>1122</v>
      </c>
      <c r="C474">
        <v>36</v>
      </c>
      <c r="D474">
        <v>466</v>
      </c>
      <c r="E474">
        <f t="shared" si="50"/>
        <v>11.22</v>
      </c>
      <c r="F474">
        <f t="shared" si="51"/>
        <v>540.8333333333334</v>
      </c>
      <c r="G474">
        <f t="shared" si="52"/>
        <v>22.37500000000003</v>
      </c>
      <c r="H474">
        <f t="shared" si="53"/>
        <v>-18</v>
      </c>
      <c r="I474">
        <f t="shared" si="56"/>
        <v>31</v>
      </c>
      <c r="J474">
        <f t="shared" si="54"/>
        <v>22.37500000000003</v>
      </c>
      <c r="K474">
        <f t="shared" si="55"/>
        <v>-11.25</v>
      </c>
    </row>
    <row r="475" spans="1:11" ht="12.75">
      <c r="A475">
        <v>473</v>
      </c>
      <c r="B475">
        <v>1125</v>
      </c>
      <c r="C475">
        <v>36</v>
      </c>
      <c r="D475">
        <v>500</v>
      </c>
      <c r="E475">
        <f t="shared" si="50"/>
        <v>11.25</v>
      </c>
      <c r="F475">
        <f t="shared" si="51"/>
        <v>552.1666666666666</v>
      </c>
      <c r="G475">
        <f t="shared" si="52"/>
        <v>30.87499999999997</v>
      </c>
      <c r="H475">
        <f t="shared" si="53"/>
        <v>-18</v>
      </c>
      <c r="I475">
        <f t="shared" si="56"/>
        <v>34</v>
      </c>
      <c r="J475">
        <f t="shared" si="54"/>
        <v>30.87499999999997</v>
      </c>
      <c r="K475">
        <f t="shared" si="55"/>
        <v>-2.750000000000057</v>
      </c>
    </row>
    <row r="476" spans="1:11" ht="12.75">
      <c r="A476">
        <v>474</v>
      </c>
      <c r="B476">
        <v>1127</v>
      </c>
      <c r="C476">
        <v>36</v>
      </c>
      <c r="D476">
        <v>505</v>
      </c>
      <c r="E476">
        <f t="shared" si="50"/>
        <v>11.27</v>
      </c>
      <c r="F476">
        <f t="shared" si="51"/>
        <v>553.8333333333334</v>
      </c>
      <c r="G476">
        <f t="shared" si="52"/>
        <v>32.12500000000003</v>
      </c>
      <c r="H476">
        <f t="shared" si="53"/>
        <v>-18</v>
      </c>
      <c r="I476">
        <f t="shared" si="56"/>
        <v>5</v>
      </c>
      <c r="J476">
        <f t="shared" si="54"/>
        <v>32.12500000000003</v>
      </c>
      <c r="K476">
        <f t="shared" si="55"/>
        <v>-1.5</v>
      </c>
    </row>
    <row r="477" spans="1:11" ht="12.75">
      <c r="A477">
        <v>475</v>
      </c>
      <c r="B477">
        <v>1129</v>
      </c>
      <c r="C477">
        <v>35</v>
      </c>
      <c r="D477">
        <v>508</v>
      </c>
      <c r="E477">
        <f t="shared" si="50"/>
        <v>11.29</v>
      </c>
      <c r="F477">
        <f t="shared" si="51"/>
        <v>554.8333333333334</v>
      </c>
      <c r="G477">
        <f t="shared" si="52"/>
        <v>32.87500000000003</v>
      </c>
      <c r="H477">
        <f t="shared" si="53"/>
        <v>-22.5</v>
      </c>
      <c r="I477">
        <f t="shared" si="56"/>
        <v>3</v>
      </c>
      <c r="J477">
        <f t="shared" si="54"/>
        <v>32.87500000000003</v>
      </c>
      <c r="K477">
        <f t="shared" si="55"/>
        <v>-0.75</v>
      </c>
    </row>
    <row r="478" spans="1:11" ht="12.75">
      <c r="A478">
        <v>476</v>
      </c>
      <c r="B478">
        <v>1132</v>
      </c>
      <c r="C478">
        <v>35</v>
      </c>
      <c r="D478">
        <v>511</v>
      </c>
      <c r="E478">
        <f t="shared" si="50"/>
        <v>11.32</v>
      </c>
      <c r="F478">
        <f t="shared" si="51"/>
        <v>555.8333333333334</v>
      </c>
      <c r="G478">
        <f t="shared" si="52"/>
        <v>33.62500000000003</v>
      </c>
      <c r="H478">
        <f t="shared" si="53"/>
        <v>-22.5</v>
      </c>
      <c r="I478">
        <f t="shared" si="56"/>
        <v>3</v>
      </c>
      <c r="J478">
        <f t="shared" si="54"/>
        <v>33.62500000000003</v>
      </c>
      <c r="K478" s="10">
        <f t="shared" si="55"/>
        <v>0</v>
      </c>
    </row>
    <row r="479" spans="1:11" ht="12.75">
      <c r="A479">
        <v>477</v>
      </c>
      <c r="B479">
        <v>1134</v>
      </c>
      <c r="C479">
        <v>35</v>
      </c>
      <c r="D479">
        <v>514</v>
      </c>
      <c r="E479">
        <f t="shared" si="50"/>
        <v>11.34</v>
      </c>
      <c r="F479">
        <f t="shared" si="51"/>
        <v>556.8333333333334</v>
      </c>
      <c r="G479">
        <f t="shared" si="52"/>
        <v>34.37500000000003</v>
      </c>
      <c r="H479">
        <f t="shared" si="53"/>
        <v>-22.5</v>
      </c>
      <c r="I479">
        <f t="shared" si="56"/>
        <v>3</v>
      </c>
      <c r="J479">
        <f t="shared" si="54"/>
        <v>34.37500000000003</v>
      </c>
      <c r="K479">
        <f t="shared" si="55"/>
        <v>0.75</v>
      </c>
    </row>
    <row r="480" spans="1:11" ht="12.75">
      <c r="A480">
        <v>478</v>
      </c>
      <c r="B480">
        <v>1137</v>
      </c>
      <c r="C480">
        <v>35</v>
      </c>
      <c r="D480">
        <v>563</v>
      </c>
      <c r="E480">
        <f t="shared" si="50"/>
        <v>11.37</v>
      </c>
      <c r="F480">
        <f t="shared" si="51"/>
        <v>573.1666666666666</v>
      </c>
      <c r="G480">
        <f t="shared" si="52"/>
        <v>46.62499999999997</v>
      </c>
      <c r="H480">
        <f t="shared" si="53"/>
        <v>-22.5</v>
      </c>
      <c r="I480">
        <f t="shared" si="56"/>
        <v>49</v>
      </c>
      <c r="J480">
        <f t="shared" si="54"/>
        <v>46.62499999999997</v>
      </c>
      <c r="K480">
        <f t="shared" si="55"/>
        <v>12.999999999999943</v>
      </c>
    </row>
    <row r="481" spans="1:11" ht="12.75">
      <c r="A481">
        <v>479</v>
      </c>
      <c r="B481">
        <v>1139</v>
      </c>
      <c r="C481">
        <v>36</v>
      </c>
      <c r="D481">
        <v>562</v>
      </c>
      <c r="E481">
        <f t="shared" si="50"/>
        <v>11.39</v>
      </c>
      <c r="F481">
        <f t="shared" si="51"/>
        <v>572.8333333333334</v>
      </c>
      <c r="G481">
        <f t="shared" si="52"/>
        <v>46.37500000000003</v>
      </c>
      <c r="H481">
        <f t="shared" si="53"/>
        <v>-18</v>
      </c>
      <c r="I481">
        <f t="shared" si="56"/>
        <v>-1</v>
      </c>
      <c r="J481">
        <f t="shared" si="54"/>
        <v>46.37500000000003</v>
      </c>
      <c r="K481">
        <f t="shared" si="55"/>
        <v>12.75</v>
      </c>
    </row>
    <row r="482" spans="1:11" ht="12.75">
      <c r="A482">
        <v>480</v>
      </c>
      <c r="B482">
        <v>1141</v>
      </c>
      <c r="C482">
        <v>36</v>
      </c>
      <c r="D482">
        <v>574</v>
      </c>
      <c r="E482">
        <f t="shared" si="50"/>
        <v>11.41</v>
      </c>
      <c r="F482">
        <f t="shared" si="51"/>
        <v>576.8333333333334</v>
      </c>
      <c r="G482">
        <f t="shared" si="52"/>
        <v>49.37500000000003</v>
      </c>
      <c r="H482">
        <f t="shared" si="53"/>
        <v>-18</v>
      </c>
      <c r="I482">
        <f t="shared" si="56"/>
        <v>12</v>
      </c>
      <c r="J482">
        <f t="shared" si="54"/>
        <v>49.37500000000003</v>
      </c>
      <c r="K482">
        <f t="shared" si="55"/>
        <v>15.75</v>
      </c>
    </row>
    <row r="483" spans="1:11" ht="12.75">
      <c r="A483">
        <v>481</v>
      </c>
      <c r="B483">
        <v>1144</v>
      </c>
      <c r="C483">
        <v>37</v>
      </c>
      <c r="D483">
        <v>573</v>
      </c>
      <c r="E483">
        <f t="shared" si="50"/>
        <v>11.44</v>
      </c>
      <c r="F483">
        <f t="shared" si="51"/>
        <v>576.5</v>
      </c>
      <c r="G483">
        <f t="shared" si="52"/>
        <v>49.125</v>
      </c>
      <c r="H483">
        <f t="shared" si="53"/>
        <v>-13.5</v>
      </c>
      <c r="I483">
        <f t="shared" si="56"/>
        <v>-1</v>
      </c>
      <c r="J483">
        <f t="shared" si="54"/>
        <v>49.125</v>
      </c>
      <c r="K483">
        <f t="shared" si="55"/>
        <v>15.499999999999972</v>
      </c>
    </row>
    <row r="484" spans="1:11" ht="12.75">
      <c r="A484">
        <v>482</v>
      </c>
      <c r="B484">
        <v>1146</v>
      </c>
      <c r="C484">
        <v>37</v>
      </c>
      <c r="D484">
        <v>575</v>
      </c>
      <c r="E484">
        <f t="shared" si="50"/>
        <v>11.46</v>
      </c>
      <c r="F484">
        <f t="shared" si="51"/>
        <v>577.1666666666666</v>
      </c>
      <c r="G484">
        <f t="shared" si="52"/>
        <v>49.62499999999997</v>
      </c>
      <c r="H484">
        <f t="shared" si="53"/>
        <v>-13.5</v>
      </c>
      <c r="I484">
        <f t="shared" si="56"/>
        <v>2</v>
      </c>
      <c r="J484">
        <f t="shared" si="54"/>
        <v>49.62499999999997</v>
      </c>
      <c r="K484">
        <f t="shared" si="55"/>
        <v>15.999999999999943</v>
      </c>
    </row>
    <row r="485" spans="1:11" ht="12.75">
      <c r="A485">
        <v>483</v>
      </c>
      <c r="B485">
        <v>1148</v>
      </c>
      <c r="C485">
        <v>38</v>
      </c>
      <c r="D485">
        <v>606</v>
      </c>
      <c r="E485">
        <f t="shared" si="50"/>
        <v>11.48</v>
      </c>
      <c r="F485">
        <f t="shared" si="51"/>
        <v>587.5</v>
      </c>
      <c r="G485">
        <f t="shared" si="52"/>
        <v>57.375</v>
      </c>
      <c r="H485">
        <f t="shared" si="53"/>
        <v>-9</v>
      </c>
      <c r="I485">
        <f t="shared" si="56"/>
        <v>31</v>
      </c>
      <c r="J485">
        <f t="shared" si="54"/>
        <v>57.375</v>
      </c>
      <c r="K485">
        <f t="shared" si="55"/>
        <v>23.74999999999997</v>
      </c>
    </row>
    <row r="486" spans="1:11" ht="12.75">
      <c r="A486">
        <v>484</v>
      </c>
      <c r="B486">
        <v>1151</v>
      </c>
      <c r="C486">
        <v>38</v>
      </c>
      <c r="D486">
        <v>611</v>
      </c>
      <c r="E486">
        <f t="shared" si="50"/>
        <v>11.51</v>
      </c>
      <c r="F486">
        <f t="shared" si="51"/>
        <v>589.1666666666666</v>
      </c>
      <c r="G486">
        <f t="shared" si="52"/>
        <v>58.62499999999997</v>
      </c>
      <c r="H486">
        <f t="shared" si="53"/>
        <v>-9</v>
      </c>
      <c r="I486">
        <f t="shared" si="56"/>
        <v>5</v>
      </c>
      <c r="J486">
        <f t="shared" si="54"/>
        <v>58.62499999999997</v>
      </c>
      <c r="K486">
        <f t="shared" si="55"/>
        <v>24.999999999999943</v>
      </c>
    </row>
    <row r="487" spans="1:11" ht="12.75">
      <c r="A487">
        <v>485</v>
      </c>
      <c r="B487">
        <v>1153</v>
      </c>
      <c r="C487">
        <v>39</v>
      </c>
      <c r="D487">
        <v>615</v>
      </c>
      <c r="E487">
        <f t="shared" si="50"/>
        <v>11.53</v>
      </c>
      <c r="F487">
        <f t="shared" si="51"/>
        <v>590.5</v>
      </c>
      <c r="G487">
        <f t="shared" si="52"/>
        <v>59.625</v>
      </c>
      <c r="H487">
        <f t="shared" si="53"/>
        <v>-4.5</v>
      </c>
      <c r="I487">
        <f t="shared" si="56"/>
        <v>4</v>
      </c>
      <c r="J487">
        <f t="shared" si="54"/>
        <v>59.625</v>
      </c>
      <c r="K487">
        <f t="shared" si="55"/>
        <v>25.99999999999997</v>
      </c>
    </row>
    <row r="488" spans="1:11" ht="12.75">
      <c r="A488" s="8">
        <v>486</v>
      </c>
      <c r="B488" s="8">
        <v>1155</v>
      </c>
      <c r="C488" s="8">
        <v>40</v>
      </c>
      <c r="D488" s="8">
        <v>615</v>
      </c>
      <c r="E488" s="8">
        <f t="shared" si="50"/>
        <v>11.55</v>
      </c>
      <c r="F488" s="8">
        <f t="shared" si="51"/>
        <v>590.5</v>
      </c>
      <c r="G488" s="8">
        <f t="shared" si="52"/>
        <v>59.625</v>
      </c>
      <c r="H488" s="8">
        <f t="shared" si="53"/>
        <v>0</v>
      </c>
      <c r="I488" s="8">
        <f t="shared" si="56"/>
        <v>0</v>
      </c>
      <c r="J488" s="8">
        <f t="shared" si="54"/>
        <v>59.625</v>
      </c>
      <c r="K488">
        <f t="shared" si="55"/>
        <v>25.99999999999997</v>
      </c>
    </row>
    <row r="489" spans="1:11" ht="12.75">
      <c r="A489">
        <v>487</v>
      </c>
      <c r="B489">
        <v>1158</v>
      </c>
      <c r="C489">
        <v>41</v>
      </c>
      <c r="D489">
        <v>610</v>
      </c>
      <c r="E489">
        <f t="shared" si="50"/>
        <v>11.58</v>
      </c>
      <c r="F489">
        <f t="shared" si="51"/>
        <v>588.8333333333334</v>
      </c>
      <c r="G489">
        <f t="shared" si="52"/>
        <v>58.37500000000003</v>
      </c>
      <c r="H489">
        <f t="shared" si="53"/>
        <v>4.5</v>
      </c>
      <c r="I489">
        <f t="shared" si="56"/>
        <v>-5</v>
      </c>
      <c r="J489">
        <f t="shared" si="54"/>
        <v>58.37500000000003</v>
      </c>
      <c r="K489">
        <f t="shared" si="55"/>
        <v>24.75</v>
      </c>
    </row>
    <row r="490" spans="1:11" ht="12.75">
      <c r="A490">
        <v>488</v>
      </c>
      <c r="B490">
        <v>1160</v>
      </c>
      <c r="C490">
        <v>41</v>
      </c>
      <c r="D490">
        <v>610</v>
      </c>
      <c r="E490">
        <f t="shared" si="50"/>
        <v>11.6</v>
      </c>
      <c r="F490">
        <f t="shared" si="51"/>
        <v>588.8333333333334</v>
      </c>
      <c r="G490">
        <f t="shared" si="52"/>
        <v>58.37500000000003</v>
      </c>
      <c r="H490">
        <f t="shared" si="53"/>
        <v>4.5</v>
      </c>
      <c r="I490">
        <f t="shared" si="56"/>
        <v>0</v>
      </c>
      <c r="J490">
        <f t="shared" si="54"/>
        <v>58.37500000000003</v>
      </c>
      <c r="K490">
        <f t="shared" si="55"/>
        <v>24.75</v>
      </c>
    </row>
    <row r="491" spans="1:11" ht="12.75">
      <c r="A491">
        <v>489</v>
      </c>
      <c r="B491">
        <v>1163</v>
      </c>
      <c r="C491">
        <v>42</v>
      </c>
      <c r="D491">
        <v>610</v>
      </c>
      <c r="E491">
        <f t="shared" si="50"/>
        <v>11.63</v>
      </c>
      <c r="F491">
        <f t="shared" si="51"/>
        <v>588.8333333333334</v>
      </c>
      <c r="G491">
        <f t="shared" si="52"/>
        <v>58.37500000000003</v>
      </c>
      <c r="H491">
        <f t="shared" si="53"/>
        <v>9</v>
      </c>
      <c r="I491">
        <f t="shared" si="56"/>
        <v>0</v>
      </c>
      <c r="J491">
        <f t="shared" si="54"/>
        <v>58.37500000000003</v>
      </c>
      <c r="K491">
        <f t="shared" si="55"/>
        <v>24.75</v>
      </c>
    </row>
    <row r="492" spans="1:11" ht="12.75">
      <c r="A492">
        <v>490</v>
      </c>
      <c r="B492">
        <v>1165</v>
      </c>
      <c r="C492">
        <v>42</v>
      </c>
      <c r="D492">
        <v>618</v>
      </c>
      <c r="E492">
        <f t="shared" si="50"/>
        <v>11.65</v>
      </c>
      <c r="F492">
        <f t="shared" si="51"/>
        <v>591.5</v>
      </c>
      <c r="G492">
        <f t="shared" si="52"/>
        <v>60.375</v>
      </c>
      <c r="H492">
        <f t="shared" si="53"/>
        <v>9</v>
      </c>
      <c r="I492">
        <f t="shared" si="56"/>
        <v>8</v>
      </c>
      <c r="J492">
        <f t="shared" si="54"/>
        <v>60.375</v>
      </c>
      <c r="K492">
        <f t="shared" si="55"/>
        <v>26.74999999999997</v>
      </c>
    </row>
    <row r="493" spans="1:11" ht="12.75">
      <c r="A493">
        <v>491</v>
      </c>
      <c r="B493">
        <v>1167</v>
      </c>
      <c r="C493">
        <v>43</v>
      </c>
      <c r="D493">
        <v>603</v>
      </c>
      <c r="E493">
        <f t="shared" si="50"/>
        <v>11.67</v>
      </c>
      <c r="F493">
        <f t="shared" si="51"/>
        <v>586.5</v>
      </c>
      <c r="G493">
        <f t="shared" si="52"/>
        <v>56.625</v>
      </c>
      <c r="H493">
        <f t="shared" si="53"/>
        <v>13.5</v>
      </c>
      <c r="I493">
        <f t="shared" si="56"/>
        <v>-15</v>
      </c>
      <c r="J493">
        <f t="shared" si="54"/>
        <v>56.625</v>
      </c>
      <c r="K493">
        <f t="shared" si="55"/>
        <v>22.99999999999997</v>
      </c>
    </row>
    <row r="494" spans="1:11" ht="12.75">
      <c r="A494">
        <v>492</v>
      </c>
      <c r="B494">
        <v>1170</v>
      </c>
      <c r="C494">
        <v>44</v>
      </c>
      <c r="D494">
        <v>568</v>
      </c>
      <c r="E494">
        <f t="shared" si="50"/>
        <v>11.7</v>
      </c>
      <c r="F494">
        <f t="shared" si="51"/>
        <v>574.8333333333334</v>
      </c>
      <c r="G494">
        <f t="shared" si="52"/>
        <v>47.87500000000003</v>
      </c>
      <c r="H494">
        <f t="shared" si="53"/>
        <v>18</v>
      </c>
      <c r="I494">
        <f t="shared" si="56"/>
        <v>-35</v>
      </c>
      <c r="J494">
        <f t="shared" si="54"/>
        <v>47.87500000000003</v>
      </c>
      <c r="K494">
        <f t="shared" si="55"/>
        <v>14.25</v>
      </c>
    </row>
    <row r="495" spans="1:11" ht="12.75">
      <c r="A495">
        <v>493</v>
      </c>
      <c r="B495">
        <v>1172</v>
      </c>
      <c r="C495">
        <v>44</v>
      </c>
      <c r="D495">
        <v>564</v>
      </c>
      <c r="E495">
        <f t="shared" si="50"/>
        <v>11.72</v>
      </c>
      <c r="F495">
        <f t="shared" si="51"/>
        <v>573.5</v>
      </c>
      <c r="G495">
        <f t="shared" si="52"/>
        <v>46.875</v>
      </c>
      <c r="H495">
        <f t="shared" si="53"/>
        <v>18</v>
      </c>
      <c r="I495">
        <f t="shared" si="56"/>
        <v>-4</v>
      </c>
      <c r="J495">
        <f t="shared" si="54"/>
        <v>46.875</v>
      </c>
      <c r="K495">
        <f t="shared" si="55"/>
        <v>13.249999999999972</v>
      </c>
    </row>
    <row r="496" spans="1:11" ht="12.75">
      <c r="A496">
        <v>494</v>
      </c>
      <c r="B496">
        <v>1174</v>
      </c>
      <c r="C496">
        <v>45</v>
      </c>
      <c r="D496">
        <v>568</v>
      </c>
      <c r="E496">
        <f t="shared" si="50"/>
        <v>11.74</v>
      </c>
      <c r="F496">
        <f t="shared" si="51"/>
        <v>574.8333333333334</v>
      </c>
      <c r="G496">
        <f t="shared" si="52"/>
        <v>47.87500000000003</v>
      </c>
      <c r="H496">
        <f t="shared" si="53"/>
        <v>22.5</v>
      </c>
      <c r="I496">
        <f t="shared" si="56"/>
        <v>4</v>
      </c>
      <c r="J496">
        <f t="shared" si="54"/>
        <v>47.87500000000003</v>
      </c>
      <c r="K496">
        <f t="shared" si="55"/>
        <v>14.25</v>
      </c>
    </row>
    <row r="497" spans="1:11" ht="12.75">
      <c r="A497">
        <v>495</v>
      </c>
      <c r="B497">
        <v>1177</v>
      </c>
      <c r="C497">
        <v>45</v>
      </c>
      <c r="D497">
        <v>565</v>
      </c>
      <c r="E497">
        <f t="shared" si="50"/>
        <v>11.77</v>
      </c>
      <c r="F497">
        <f t="shared" si="51"/>
        <v>573.8333333333334</v>
      </c>
      <c r="G497">
        <f t="shared" si="52"/>
        <v>47.12500000000003</v>
      </c>
      <c r="H497">
        <f t="shared" si="53"/>
        <v>22.5</v>
      </c>
      <c r="I497">
        <f t="shared" si="56"/>
        <v>-3</v>
      </c>
      <c r="J497">
        <f t="shared" si="54"/>
        <v>47.12500000000003</v>
      </c>
      <c r="K497">
        <f t="shared" si="55"/>
        <v>13.5</v>
      </c>
    </row>
    <row r="498" spans="1:11" ht="12.75">
      <c r="A498">
        <v>496</v>
      </c>
      <c r="B498">
        <v>1179</v>
      </c>
      <c r="C498">
        <v>45</v>
      </c>
      <c r="D498">
        <v>539</v>
      </c>
      <c r="E498">
        <f t="shared" si="50"/>
        <v>11.79</v>
      </c>
      <c r="F498">
        <f t="shared" si="51"/>
        <v>565.1666666666666</v>
      </c>
      <c r="G498">
        <f t="shared" si="52"/>
        <v>40.62499999999997</v>
      </c>
      <c r="H498">
        <f t="shared" si="53"/>
        <v>22.5</v>
      </c>
      <c r="I498">
        <f t="shared" si="56"/>
        <v>-26</v>
      </c>
      <c r="J498">
        <f t="shared" si="54"/>
        <v>40.62499999999997</v>
      </c>
      <c r="K498">
        <f t="shared" si="55"/>
        <v>6.999999999999943</v>
      </c>
    </row>
    <row r="499" spans="1:11" ht="12.75">
      <c r="A499">
        <v>497</v>
      </c>
      <c r="B499">
        <v>1181</v>
      </c>
      <c r="C499">
        <v>46</v>
      </c>
      <c r="D499">
        <v>519</v>
      </c>
      <c r="E499">
        <f t="shared" si="50"/>
        <v>11.81</v>
      </c>
      <c r="F499">
        <f t="shared" si="51"/>
        <v>558.5</v>
      </c>
      <c r="G499">
        <f t="shared" si="52"/>
        <v>35.625</v>
      </c>
      <c r="H499">
        <f t="shared" si="53"/>
        <v>27</v>
      </c>
      <c r="I499">
        <f t="shared" si="56"/>
        <v>-20</v>
      </c>
      <c r="J499">
        <f t="shared" si="54"/>
        <v>35.625</v>
      </c>
      <c r="K499">
        <f t="shared" si="55"/>
        <v>1.9999999999999716</v>
      </c>
    </row>
    <row r="500" spans="1:11" ht="12.75">
      <c r="A500">
        <v>498</v>
      </c>
      <c r="B500">
        <v>1184</v>
      </c>
      <c r="C500">
        <v>46</v>
      </c>
      <c r="D500">
        <v>515</v>
      </c>
      <c r="E500">
        <f t="shared" si="50"/>
        <v>11.84</v>
      </c>
      <c r="F500">
        <f t="shared" si="51"/>
        <v>557.1666666666666</v>
      </c>
      <c r="G500">
        <f t="shared" si="52"/>
        <v>34.62499999999997</v>
      </c>
      <c r="H500">
        <f t="shared" si="53"/>
        <v>27</v>
      </c>
      <c r="I500">
        <f t="shared" si="56"/>
        <v>-4</v>
      </c>
      <c r="J500">
        <f t="shared" si="54"/>
        <v>34.62499999999997</v>
      </c>
      <c r="K500">
        <f t="shared" si="55"/>
        <v>0.9999999999999432</v>
      </c>
    </row>
    <row r="501" spans="1:11" ht="12.75">
      <c r="A501">
        <v>499</v>
      </c>
      <c r="B501">
        <v>1186</v>
      </c>
      <c r="C501">
        <v>46</v>
      </c>
      <c r="D501">
        <v>509</v>
      </c>
      <c r="E501">
        <f t="shared" si="50"/>
        <v>11.86</v>
      </c>
      <c r="F501">
        <f t="shared" si="51"/>
        <v>555.1666666666666</v>
      </c>
      <c r="G501">
        <f t="shared" si="52"/>
        <v>33.12499999999997</v>
      </c>
      <c r="H501">
        <f t="shared" si="53"/>
        <v>27</v>
      </c>
      <c r="I501">
        <f t="shared" si="56"/>
        <v>-6</v>
      </c>
      <c r="J501">
        <f t="shared" si="54"/>
        <v>33.12499999999997</v>
      </c>
      <c r="K501" s="10">
        <f t="shared" si="55"/>
        <v>-0.5000000000000568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9043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2000"/>
  <sheetViews>
    <sheetView zoomScalePageLayoutView="0" workbookViewId="0" topLeftCell="A38">
      <selection activeCell="A1" sqref="A1:B16384"/>
    </sheetView>
  </sheetViews>
  <sheetFormatPr defaultColWidth="9.140625" defaultRowHeight="12.75"/>
  <sheetData>
    <row r="1" spans="1:2" ht="12.75">
      <c r="A1" t="s">
        <v>0</v>
      </c>
      <c r="B1">
        <v>0</v>
      </c>
    </row>
    <row r="2" spans="1:2" ht="12.75">
      <c r="A2" t="s">
        <v>0</v>
      </c>
      <c r="B2">
        <v>11</v>
      </c>
    </row>
    <row r="3" spans="1:2" ht="12.75">
      <c r="A3" t="s">
        <v>2</v>
      </c>
      <c r="B3">
        <v>0</v>
      </c>
    </row>
    <row r="4" spans="1:2" ht="12.75">
      <c r="A4" t="s">
        <v>1</v>
      </c>
      <c r="B4">
        <v>511</v>
      </c>
    </row>
    <row r="5" spans="1:2" ht="12.75">
      <c r="A5" t="s">
        <v>0</v>
      </c>
      <c r="B5">
        <v>1</v>
      </c>
    </row>
    <row r="6" spans="1:2" ht="12.75">
      <c r="A6" t="s">
        <v>0</v>
      </c>
      <c r="B6">
        <v>13</v>
      </c>
    </row>
    <row r="7" spans="1:2" ht="12.75">
      <c r="A7" t="s">
        <v>2</v>
      </c>
      <c r="B7">
        <v>0</v>
      </c>
    </row>
    <row r="8" spans="1:2" ht="12.75">
      <c r="A8" t="s">
        <v>1</v>
      </c>
      <c r="B8">
        <v>510</v>
      </c>
    </row>
    <row r="9" spans="1:2" ht="12.75">
      <c r="A9" t="s">
        <v>0</v>
      </c>
      <c r="B9">
        <v>2</v>
      </c>
    </row>
    <row r="10" spans="1:2" ht="12.75">
      <c r="A10" t="s">
        <v>0</v>
      </c>
      <c r="B10">
        <v>16</v>
      </c>
    </row>
    <row r="11" spans="1:2" ht="12.75">
      <c r="A11" t="s">
        <v>2</v>
      </c>
      <c r="B11">
        <v>0</v>
      </c>
    </row>
    <row r="12" spans="1:2" ht="12.75">
      <c r="A12" t="s">
        <v>1</v>
      </c>
      <c r="B12">
        <v>510</v>
      </c>
    </row>
    <row r="13" spans="1:2" ht="12.75">
      <c r="A13" t="s">
        <v>0</v>
      </c>
      <c r="B13">
        <v>3</v>
      </c>
    </row>
    <row r="14" spans="1:2" ht="12.75">
      <c r="A14" t="s">
        <v>0</v>
      </c>
      <c r="B14">
        <v>18</v>
      </c>
    </row>
    <row r="15" spans="1:2" ht="12.75">
      <c r="A15" t="s">
        <v>2</v>
      </c>
      <c r="B15">
        <v>0</v>
      </c>
    </row>
    <row r="16" spans="1:2" ht="12.75">
      <c r="A16" t="s">
        <v>1</v>
      </c>
      <c r="B16">
        <v>510</v>
      </c>
    </row>
    <row r="17" spans="1:2" ht="12.75">
      <c r="A17" t="s">
        <v>0</v>
      </c>
      <c r="B17">
        <v>4</v>
      </c>
    </row>
    <row r="18" spans="1:2" ht="12.75">
      <c r="A18" t="s">
        <v>0</v>
      </c>
      <c r="B18">
        <v>20</v>
      </c>
    </row>
    <row r="19" spans="1:2" ht="12.75">
      <c r="A19" t="s">
        <v>2</v>
      </c>
      <c r="B19">
        <v>0</v>
      </c>
    </row>
    <row r="20" spans="1:2" ht="12.75">
      <c r="A20" t="s">
        <v>1</v>
      </c>
      <c r="B20">
        <v>510</v>
      </c>
    </row>
    <row r="21" spans="1:2" ht="12.75">
      <c r="A21" t="s">
        <v>0</v>
      </c>
      <c r="B21">
        <v>5</v>
      </c>
    </row>
    <row r="22" spans="1:2" ht="12.75">
      <c r="A22" t="s">
        <v>0</v>
      </c>
      <c r="B22">
        <v>23</v>
      </c>
    </row>
    <row r="23" spans="1:2" ht="12.75">
      <c r="A23" t="s">
        <v>2</v>
      </c>
      <c r="B23">
        <v>0</v>
      </c>
    </row>
    <row r="24" spans="1:2" ht="12.75">
      <c r="A24" t="s">
        <v>1</v>
      </c>
      <c r="B24">
        <v>510</v>
      </c>
    </row>
    <row r="25" spans="1:2" ht="12.75">
      <c r="A25" t="s">
        <v>0</v>
      </c>
      <c r="B25">
        <v>6</v>
      </c>
    </row>
    <row r="26" spans="1:2" ht="12.75">
      <c r="A26" t="s">
        <v>0</v>
      </c>
      <c r="B26">
        <v>25</v>
      </c>
    </row>
    <row r="27" spans="1:2" ht="12.75">
      <c r="A27" t="s">
        <v>2</v>
      </c>
      <c r="B27">
        <v>0</v>
      </c>
    </row>
    <row r="28" spans="1:2" ht="12.75">
      <c r="A28" t="s">
        <v>1</v>
      </c>
      <c r="B28">
        <v>514</v>
      </c>
    </row>
    <row r="29" spans="1:2" ht="12.75">
      <c r="A29" t="s">
        <v>0</v>
      </c>
      <c r="B29">
        <v>7</v>
      </c>
    </row>
    <row r="30" spans="1:2" ht="12.75">
      <c r="A30" t="s">
        <v>0</v>
      </c>
      <c r="B30">
        <v>27</v>
      </c>
    </row>
    <row r="31" spans="1:2" ht="12.75">
      <c r="A31" t="s">
        <v>2</v>
      </c>
      <c r="B31">
        <v>0</v>
      </c>
    </row>
    <row r="32" spans="1:2" ht="12.75">
      <c r="A32" t="s">
        <v>1</v>
      </c>
      <c r="B32">
        <v>510</v>
      </c>
    </row>
    <row r="33" spans="1:2" ht="12.75">
      <c r="A33" t="s">
        <v>0</v>
      </c>
      <c r="B33">
        <v>8</v>
      </c>
    </row>
    <row r="34" spans="1:2" ht="12.75">
      <c r="A34" t="s">
        <v>0</v>
      </c>
      <c r="B34">
        <v>30</v>
      </c>
    </row>
    <row r="35" spans="1:2" ht="12.75">
      <c r="A35" t="s">
        <v>2</v>
      </c>
      <c r="B35">
        <v>0</v>
      </c>
    </row>
    <row r="36" spans="1:2" ht="12.75">
      <c r="A36" t="s">
        <v>1</v>
      </c>
      <c r="B36">
        <v>511</v>
      </c>
    </row>
    <row r="37" spans="1:2" ht="12.75">
      <c r="A37" t="s">
        <v>0</v>
      </c>
      <c r="B37">
        <v>9</v>
      </c>
    </row>
    <row r="38" spans="1:2" ht="12.75">
      <c r="A38" t="s">
        <v>0</v>
      </c>
      <c r="B38">
        <v>32</v>
      </c>
    </row>
    <row r="39" spans="1:2" ht="12.75">
      <c r="A39" t="s">
        <v>2</v>
      </c>
      <c r="B39">
        <v>0</v>
      </c>
    </row>
    <row r="40" spans="1:2" ht="12.75">
      <c r="A40" t="s">
        <v>1</v>
      </c>
      <c r="B40">
        <v>511</v>
      </c>
    </row>
    <row r="41" spans="1:2" ht="12.75">
      <c r="A41" t="s">
        <v>0</v>
      </c>
      <c r="B41">
        <v>10</v>
      </c>
    </row>
    <row r="42" spans="1:2" ht="12.75">
      <c r="A42" t="s">
        <v>0</v>
      </c>
      <c r="B42">
        <v>34</v>
      </c>
    </row>
    <row r="43" spans="1:2" ht="12.75">
      <c r="A43" t="s">
        <v>2</v>
      </c>
      <c r="B43">
        <v>0</v>
      </c>
    </row>
    <row r="44" spans="1:2" ht="12.75">
      <c r="A44" t="s">
        <v>1</v>
      </c>
      <c r="B44">
        <v>511</v>
      </c>
    </row>
    <row r="45" spans="1:2" ht="12.75">
      <c r="A45" t="s">
        <v>0</v>
      </c>
      <c r="B45">
        <v>11</v>
      </c>
    </row>
    <row r="46" spans="1:2" ht="12.75">
      <c r="A46" t="s">
        <v>0</v>
      </c>
      <c r="B46">
        <v>37</v>
      </c>
    </row>
    <row r="47" spans="1:2" ht="12.75">
      <c r="A47" t="s">
        <v>2</v>
      </c>
      <c r="B47">
        <v>0</v>
      </c>
    </row>
    <row r="48" spans="1:2" ht="12.75">
      <c r="A48" t="s">
        <v>1</v>
      </c>
      <c r="B48">
        <v>511</v>
      </c>
    </row>
    <row r="49" spans="1:2" ht="12.75">
      <c r="A49" t="s">
        <v>0</v>
      </c>
      <c r="B49">
        <v>12</v>
      </c>
    </row>
    <row r="50" spans="1:2" ht="12.75">
      <c r="A50" t="s">
        <v>0</v>
      </c>
      <c r="B50">
        <v>39</v>
      </c>
    </row>
    <row r="51" spans="1:2" ht="12.75">
      <c r="A51" t="s">
        <v>2</v>
      </c>
      <c r="B51">
        <v>0</v>
      </c>
    </row>
    <row r="52" spans="1:2" ht="12.75">
      <c r="A52" t="s">
        <v>1</v>
      </c>
      <c r="B52">
        <v>510</v>
      </c>
    </row>
    <row r="53" spans="1:2" ht="12.75">
      <c r="A53" t="s">
        <v>0</v>
      </c>
      <c r="B53">
        <v>13</v>
      </c>
    </row>
    <row r="54" spans="1:2" ht="12.75">
      <c r="A54" t="s">
        <v>0</v>
      </c>
      <c r="B54">
        <v>42</v>
      </c>
    </row>
    <row r="55" spans="1:2" ht="12.75">
      <c r="A55" t="s">
        <v>2</v>
      </c>
      <c r="B55">
        <v>0</v>
      </c>
    </row>
    <row r="56" spans="1:2" ht="12.75">
      <c r="A56" t="s">
        <v>1</v>
      </c>
      <c r="B56">
        <v>510</v>
      </c>
    </row>
    <row r="57" spans="1:2" ht="12.75">
      <c r="A57" t="s">
        <v>0</v>
      </c>
      <c r="B57">
        <v>14</v>
      </c>
    </row>
    <row r="58" spans="1:2" ht="12.75">
      <c r="A58" t="s">
        <v>0</v>
      </c>
      <c r="B58">
        <v>44</v>
      </c>
    </row>
    <row r="59" spans="1:2" ht="12.75">
      <c r="A59" t="s">
        <v>2</v>
      </c>
      <c r="B59">
        <v>0</v>
      </c>
    </row>
    <row r="60" spans="1:2" ht="12.75">
      <c r="A60" t="s">
        <v>1</v>
      </c>
      <c r="B60">
        <v>510</v>
      </c>
    </row>
    <row r="61" spans="1:2" ht="12.75">
      <c r="A61" t="s">
        <v>0</v>
      </c>
      <c r="B61">
        <v>15</v>
      </c>
    </row>
    <row r="62" spans="1:2" ht="12.75">
      <c r="A62" t="s">
        <v>0</v>
      </c>
      <c r="B62">
        <v>46</v>
      </c>
    </row>
    <row r="63" spans="1:2" ht="12.75">
      <c r="A63" t="s">
        <v>2</v>
      </c>
      <c r="B63">
        <v>0</v>
      </c>
    </row>
    <row r="64" spans="1:2" ht="12.75">
      <c r="A64" t="s">
        <v>1</v>
      </c>
      <c r="B64">
        <v>511</v>
      </c>
    </row>
    <row r="65" spans="1:2" ht="12.75">
      <c r="A65" t="s">
        <v>0</v>
      </c>
      <c r="B65">
        <v>16</v>
      </c>
    </row>
    <row r="66" spans="1:2" ht="12.75">
      <c r="A66" t="s">
        <v>0</v>
      </c>
      <c r="B66">
        <v>49</v>
      </c>
    </row>
    <row r="67" spans="1:2" ht="12.75">
      <c r="A67" t="s">
        <v>2</v>
      </c>
      <c r="B67">
        <v>0</v>
      </c>
    </row>
    <row r="68" spans="1:2" ht="12.75">
      <c r="A68" t="s">
        <v>1</v>
      </c>
      <c r="B68">
        <v>510</v>
      </c>
    </row>
    <row r="69" spans="1:2" ht="12.75">
      <c r="A69" t="s">
        <v>0</v>
      </c>
      <c r="B69">
        <v>17</v>
      </c>
    </row>
    <row r="70" spans="1:2" ht="12.75">
      <c r="A70" t="s">
        <v>0</v>
      </c>
      <c r="B70">
        <v>51</v>
      </c>
    </row>
    <row r="71" spans="1:2" ht="12.75">
      <c r="A71" t="s">
        <v>2</v>
      </c>
      <c r="B71">
        <v>0</v>
      </c>
    </row>
    <row r="72" spans="1:2" ht="12.75">
      <c r="A72" t="s">
        <v>1</v>
      </c>
      <c r="B72">
        <v>510</v>
      </c>
    </row>
    <row r="73" spans="1:2" ht="12.75">
      <c r="A73" t="s">
        <v>0</v>
      </c>
      <c r="B73">
        <v>18</v>
      </c>
    </row>
    <row r="74" spans="1:2" ht="12.75">
      <c r="A74" t="s">
        <v>0</v>
      </c>
      <c r="B74">
        <v>53</v>
      </c>
    </row>
    <row r="75" spans="1:2" ht="12.75">
      <c r="A75" t="s">
        <v>2</v>
      </c>
      <c r="B75">
        <v>0</v>
      </c>
    </row>
    <row r="76" spans="1:2" ht="12.75">
      <c r="A76" t="s">
        <v>1</v>
      </c>
      <c r="B76">
        <v>511</v>
      </c>
    </row>
    <row r="77" spans="1:2" ht="12.75">
      <c r="A77" t="s">
        <v>0</v>
      </c>
      <c r="B77">
        <v>19</v>
      </c>
    </row>
    <row r="78" spans="1:2" ht="12.75">
      <c r="A78" t="s">
        <v>0</v>
      </c>
      <c r="B78">
        <v>56</v>
      </c>
    </row>
    <row r="79" spans="1:2" ht="12.75">
      <c r="A79" t="s">
        <v>2</v>
      </c>
      <c r="B79">
        <v>0</v>
      </c>
    </row>
    <row r="80" spans="1:2" ht="12.75">
      <c r="A80" t="s">
        <v>1</v>
      </c>
      <c r="B80">
        <v>511</v>
      </c>
    </row>
    <row r="81" spans="1:2" ht="12.75">
      <c r="A81" t="s">
        <v>0</v>
      </c>
      <c r="B81">
        <v>20</v>
      </c>
    </row>
    <row r="82" spans="1:2" ht="12.75">
      <c r="A82" t="s">
        <v>0</v>
      </c>
      <c r="B82">
        <v>58</v>
      </c>
    </row>
    <row r="83" spans="1:2" ht="12.75">
      <c r="A83" t="s">
        <v>2</v>
      </c>
      <c r="B83">
        <v>0</v>
      </c>
    </row>
    <row r="84" spans="1:2" ht="12.75">
      <c r="A84" t="s">
        <v>1</v>
      </c>
      <c r="B84">
        <v>515</v>
      </c>
    </row>
    <row r="85" spans="1:2" ht="12.75">
      <c r="A85" t="s">
        <v>0</v>
      </c>
      <c r="B85">
        <v>21</v>
      </c>
    </row>
    <row r="86" spans="1:2" ht="12.75">
      <c r="A86" t="s">
        <v>0</v>
      </c>
      <c r="B86">
        <v>60</v>
      </c>
    </row>
    <row r="87" spans="1:2" ht="12.75">
      <c r="A87" t="s">
        <v>2</v>
      </c>
      <c r="B87">
        <v>0</v>
      </c>
    </row>
    <row r="88" spans="1:2" ht="12.75">
      <c r="A88" t="s">
        <v>1</v>
      </c>
      <c r="B88">
        <v>511</v>
      </c>
    </row>
    <row r="89" spans="1:2" ht="12.75">
      <c r="A89" t="s">
        <v>0</v>
      </c>
      <c r="B89">
        <v>22</v>
      </c>
    </row>
    <row r="90" spans="1:2" ht="12.75">
      <c r="A90" t="s">
        <v>0</v>
      </c>
      <c r="B90">
        <v>63</v>
      </c>
    </row>
    <row r="91" spans="1:2" ht="12.75">
      <c r="A91" t="s">
        <v>2</v>
      </c>
      <c r="B91">
        <v>0</v>
      </c>
    </row>
    <row r="92" spans="1:2" ht="12.75">
      <c r="A92" t="s">
        <v>1</v>
      </c>
      <c r="B92">
        <v>512</v>
      </c>
    </row>
    <row r="93" spans="1:2" ht="12.75">
      <c r="A93" t="s">
        <v>0</v>
      </c>
      <c r="B93">
        <v>23</v>
      </c>
    </row>
    <row r="94" spans="1:2" ht="12.75">
      <c r="A94" t="s">
        <v>0</v>
      </c>
      <c r="B94">
        <v>65</v>
      </c>
    </row>
    <row r="95" spans="1:2" ht="12.75">
      <c r="A95" t="s">
        <v>2</v>
      </c>
      <c r="B95">
        <v>0</v>
      </c>
    </row>
    <row r="96" spans="1:2" ht="12.75">
      <c r="A96" t="s">
        <v>1</v>
      </c>
      <c r="B96">
        <v>511</v>
      </c>
    </row>
    <row r="97" spans="1:2" ht="12.75">
      <c r="A97" t="s">
        <v>0</v>
      </c>
      <c r="B97">
        <v>24</v>
      </c>
    </row>
    <row r="98" spans="1:2" ht="12.75">
      <c r="A98" t="s">
        <v>0</v>
      </c>
      <c r="B98">
        <v>67</v>
      </c>
    </row>
    <row r="99" spans="1:2" ht="12.75">
      <c r="A99" t="s">
        <v>2</v>
      </c>
      <c r="B99">
        <v>0</v>
      </c>
    </row>
    <row r="100" spans="1:2" ht="12.75">
      <c r="A100" t="s">
        <v>1</v>
      </c>
      <c r="B100">
        <v>516</v>
      </c>
    </row>
    <row r="101" spans="1:2" ht="12.75">
      <c r="A101" t="s">
        <v>0</v>
      </c>
      <c r="B101">
        <v>25</v>
      </c>
    </row>
    <row r="102" spans="1:2" ht="12.75">
      <c r="A102" t="s">
        <v>0</v>
      </c>
      <c r="B102">
        <v>70</v>
      </c>
    </row>
    <row r="103" spans="1:2" ht="12.75">
      <c r="A103" t="s">
        <v>2</v>
      </c>
      <c r="B103">
        <v>0</v>
      </c>
    </row>
    <row r="104" spans="1:2" ht="12.75">
      <c r="A104" t="s">
        <v>1</v>
      </c>
      <c r="B104">
        <v>522</v>
      </c>
    </row>
    <row r="105" spans="1:2" ht="12.75">
      <c r="A105" t="s">
        <v>0</v>
      </c>
      <c r="B105">
        <v>26</v>
      </c>
    </row>
    <row r="106" spans="1:2" ht="12.75">
      <c r="A106" t="s">
        <v>0</v>
      </c>
      <c r="B106">
        <v>72</v>
      </c>
    </row>
    <row r="107" spans="1:2" ht="12.75">
      <c r="A107" t="s">
        <v>2</v>
      </c>
      <c r="B107">
        <v>0</v>
      </c>
    </row>
    <row r="108" spans="1:2" ht="12.75">
      <c r="A108" t="s">
        <v>1</v>
      </c>
      <c r="B108">
        <v>524</v>
      </c>
    </row>
    <row r="109" spans="1:2" ht="12.75">
      <c r="A109" t="s">
        <v>0</v>
      </c>
      <c r="B109">
        <v>27</v>
      </c>
    </row>
    <row r="110" spans="1:2" ht="12.75">
      <c r="A110" t="s">
        <v>0</v>
      </c>
      <c r="B110">
        <v>75</v>
      </c>
    </row>
    <row r="111" spans="1:2" ht="12.75">
      <c r="A111" t="s">
        <v>2</v>
      </c>
      <c r="B111">
        <v>0</v>
      </c>
    </row>
    <row r="112" spans="1:2" ht="12.75">
      <c r="A112" t="s">
        <v>1</v>
      </c>
      <c r="B112">
        <v>524</v>
      </c>
    </row>
    <row r="113" spans="1:2" ht="12.75">
      <c r="A113" t="s">
        <v>0</v>
      </c>
      <c r="B113">
        <v>28</v>
      </c>
    </row>
    <row r="114" spans="1:2" ht="12.75">
      <c r="A114" t="s">
        <v>0</v>
      </c>
      <c r="B114">
        <v>77</v>
      </c>
    </row>
    <row r="115" spans="1:2" ht="12.75">
      <c r="A115" t="s">
        <v>2</v>
      </c>
      <c r="B115">
        <v>0</v>
      </c>
    </row>
    <row r="116" spans="1:2" ht="12.75">
      <c r="A116" t="s">
        <v>1</v>
      </c>
      <c r="B116">
        <v>520</v>
      </c>
    </row>
    <row r="117" spans="1:2" ht="12.75">
      <c r="A117" t="s">
        <v>0</v>
      </c>
      <c r="B117">
        <v>29</v>
      </c>
    </row>
    <row r="118" spans="1:2" ht="12.75">
      <c r="A118" t="s">
        <v>0</v>
      </c>
      <c r="B118">
        <v>79</v>
      </c>
    </row>
    <row r="119" spans="1:2" ht="12.75">
      <c r="A119" t="s">
        <v>2</v>
      </c>
      <c r="B119">
        <v>1</v>
      </c>
    </row>
    <row r="120" spans="1:2" ht="12.75">
      <c r="A120" t="s">
        <v>1</v>
      </c>
      <c r="B120">
        <v>523</v>
      </c>
    </row>
    <row r="121" spans="1:2" ht="12.75">
      <c r="A121" t="s">
        <v>0</v>
      </c>
      <c r="B121">
        <v>30</v>
      </c>
    </row>
    <row r="122" spans="1:2" ht="12.75">
      <c r="A122" t="s">
        <v>0</v>
      </c>
      <c r="B122">
        <v>82</v>
      </c>
    </row>
    <row r="123" spans="1:2" ht="12.75">
      <c r="A123" t="s">
        <v>2</v>
      </c>
      <c r="B123">
        <v>1</v>
      </c>
    </row>
    <row r="124" spans="1:2" ht="12.75">
      <c r="A124" t="s">
        <v>1</v>
      </c>
      <c r="B124">
        <v>523</v>
      </c>
    </row>
    <row r="125" spans="1:2" ht="12.75">
      <c r="A125" t="s">
        <v>0</v>
      </c>
      <c r="B125">
        <v>31</v>
      </c>
    </row>
    <row r="126" spans="1:2" ht="12.75">
      <c r="A126" t="s">
        <v>0</v>
      </c>
      <c r="B126">
        <v>84</v>
      </c>
    </row>
    <row r="127" spans="1:2" ht="12.75">
      <c r="A127" t="s">
        <v>2</v>
      </c>
      <c r="B127">
        <v>1</v>
      </c>
    </row>
    <row r="128" spans="1:2" ht="12.75">
      <c r="A128" t="s">
        <v>1</v>
      </c>
      <c r="B128">
        <v>522</v>
      </c>
    </row>
    <row r="129" spans="1:2" ht="12.75">
      <c r="A129" t="s">
        <v>0</v>
      </c>
      <c r="B129">
        <v>32</v>
      </c>
    </row>
    <row r="130" spans="1:2" ht="12.75">
      <c r="A130" t="s">
        <v>0</v>
      </c>
      <c r="B130">
        <v>86</v>
      </c>
    </row>
    <row r="131" spans="1:2" ht="12.75">
      <c r="A131" t="s">
        <v>2</v>
      </c>
      <c r="B131">
        <v>1</v>
      </c>
    </row>
    <row r="132" spans="1:2" ht="12.75">
      <c r="A132" t="s">
        <v>1</v>
      </c>
      <c r="B132">
        <v>521</v>
      </c>
    </row>
    <row r="133" spans="1:2" ht="12.75">
      <c r="A133" t="s">
        <v>0</v>
      </c>
      <c r="B133">
        <v>33</v>
      </c>
    </row>
    <row r="134" spans="1:2" ht="12.75">
      <c r="A134" t="s">
        <v>0</v>
      </c>
      <c r="B134">
        <v>88</v>
      </c>
    </row>
    <row r="135" spans="1:2" ht="12.75">
      <c r="A135" t="s">
        <v>2</v>
      </c>
      <c r="B135">
        <v>1</v>
      </c>
    </row>
    <row r="136" spans="1:2" ht="12.75">
      <c r="A136" t="s">
        <v>1</v>
      </c>
      <c r="B136">
        <v>520</v>
      </c>
    </row>
    <row r="137" spans="1:2" ht="12.75">
      <c r="A137" t="s">
        <v>0</v>
      </c>
      <c r="B137">
        <v>34</v>
      </c>
    </row>
    <row r="138" spans="1:2" ht="12.75">
      <c r="A138" t="s">
        <v>0</v>
      </c>
      <c r="B138">
        <v>91</v>
      </c>
    </row>
    <row r="139" spans="1:2" ht="12.75">
      <c r="A139" t="s">
        <v>2</v>
      </c>
      <c r="B139">
        <v>1</v>
      </c>
    </row>
    <row r="140" spans="1:2" ht="12.75">
      <c r="A140" t="s">
        <v>1</v>
      </c>
      <c r="B140">
        <v>517</v>
      </c>
    </row>
    <row r="141" spans="1:2" ht="12.75">
      <c r="A141" t="s">
        <v>0</v>
      </c>
      <c r="B141">
        <v>35</v>
      </c>
    </row>
    <row r="142" spans="1:2" ht="12.75">
      <c r="A142" t="s">
        <v>0</v>
      </c>
      <c r="B142">
        <v>93</v>
      </c>
    </row>
    <row r="143" spans="1:2" ht="12.75">
      <c r="A143" t="s">
        <v>2</v>
      </c>
      <c r="B143">
        <v>1</v>
      </c>
    </row>
    <row r="144" spans="1:2" ht="12.75">
      <c r="A144" t="s">
        <v>1</v>
      </c>
      <c r="B144">
        <v>516</v>
      </c>
    </row>
    <row r="145" spans="1:2" ht="12.75">
      <c r="A145" t="s">
        <v>0</v>
      </c>
      <c r="B145">
        <v>36</v>
      </c>
    </row>
    <row r="146" spans="1:2" ht="12.75">
      <c r="A146" t="s">
        <v>0</v>
      </c>
      <c r="B146">
        <v>96</v>
      </c>
    </row>
    <row r="147" spans="1:2" ht="12.75">
      <c r="A147" t="s">
        <v>2</v>
      </c>
      <c r="B147">
        <v>1</v>
      </c>
    </row>
    <row r="148" spans="1:2" ht="12.75">
      <c r="A148" t="s">
        <v>1</v>
      </c>
      <c r="B148">
        <v>514</v>
      </c>
    </row>
    <row r="149" spans="1:2" ht="12.75">
      <c r="A149" t="s">
        <v>0</v>
      </c>
      <c r="B149">
        <v>37</v>
      </c>
    </row>
    <row r="150" spans="1:2" ht="12.75">
      <c r="A150" t="s">
        <v>0</v>
      </c>
      <c r="B150">
        <v>98</v>
      </c>
    </row>
    <row r="151" spans="1:2" ht="12.75">
      <c r="A151" t="s">
        <v>2</v>
      </c>
      <c r="B151">
        <v>1</v>
      </c>
    </row>
    <row r="152" spans="1:2" ht="12.75">
      <c r="A152" t="s">
        <v>1</v>
      </c>
      <c r="B152">
        <v>512</v>
      </c>
    </row>
    <row r="153" spans="1:2" ht="12.75">
      <c r="A153" t="s">
        <v>0</v>
      </c>
      <c r="B153">
        <v>38</v>
      </c>
    </row>
    <row r="154" spans="1:2" ht="12.75">
      <c r="A154" t="s">
        <v>0</v>
      </c>
      <c r="B154">
        <v>100</v>
      </c>
    </row>
    <row r="155" spans="1:2" ht="12.75">
      <c r="A155" t="s">
        <v>2</v>
      </c>
      <c r="B155">
        <v>1</v>
      </c>
    </row>
    <row r="156" spans="1:2" ht="12.75">
      <c r="A156" t="s">
        <v>1</v>
      </c>
      <c r="B156">
        <v>511</v>
      </c>
    </row>
    <row r="157" spans="1:2" ht="12.75">
      <c r="A157" t="s">
        <v>0</v>
      </c>
      <c r="B157">
        <v>39</v>
      </c>
    </row>
    <row r="158" spans="1:2" ht="12.75">
      <c r="A158" t="s">
        <v>0</v>
      </c>
      <c r="B158">
        <v>103</v>
      </c>
    </row>
    <row r="159" spans="1:2" ht="12.75">
      <c r="A159" t="s">
        <v>2</v>
      </c>
      <c r="B159">
        <v>1</v>
      </c>
    </row>
    <row r="160" spans="1:2" ht="12.75">
      <c r="A160" t="s">
        <v>1</v>
      </c>
      <c r="B160">
        <v>516</v>
      </c>
    </row>
    <row r="161" spans="1:2" ht="12.75">
      <c r="A161" t="s">
        <v>0</v>
      </c>
      <c r="B161">
        <v>40</v>
      </c>
    </row>
    <row r="162" spans="1:2" ht="12.75">
      <c r="A162" t="s">
        <v>0</v>
      </c>
      <c r="B162">
        <v>105</v>
      </c>
    </row>
    <row r="163" spans="1:2" ht="12.75">
      <c r="A163" t="s">
        <v>2</v>
      </c>
      <c r="B163">
        <v>1</v>
      </c>
    </row>
    <row r="164" spans="1:2" ht="12.75">
      <c r="A164" t="s">
        <v>1</v>
      </c>
      <c r="B164">
        <v>516</v>
      </c>
    </row>
    <row r="165" spans="1:2" ht="12.75">
      <c r="A165" t="s">
        <v>0</v>
      </c>
      <c r="B165">
        <v>41</v>
      </c>
    </row>
    <row r="166" spans="1:2" ht="12.75">
      <c r="A166" t="s">
        <v>0</v>
      </c>
      <c r="B166">
        <v>107</v>
      </c>
    </row>
    <row r="167" spans="1:2" ht="12.75">
      <c r="A167" t="s">
        <v>2</v>
      </c>
      <c r="B167">
        <v>1</v>
      </c>
    </row>
    <row r="168" spans="1:2" ht="12.75">
      <c r="A168" t="s">
        <v>1</v>
      </c>
      <c r="B168">
        <v>519</v>
      </c>
    </row>
    <row r="169" spans="1:2" ht="12.75">
      <c r="A169" t="s">
        <v>0</v>
      </c>
      <c r="B169">
        <v>42</v>
      </c>
    </row>
    <row r="170" spans="1:2" ht="12.75">
      <c r="A170" t="s">
        <v>0</v>
      </c>
      <c r="B170">
        <v>110</v>
      </c>
    </row>
    <row r="171" spans="1:2" ht="12.75">
      <c r="A171" t="s">
        <v>2</v>
      </c>
      <c r="B171">
        <v>1</v>
      </c>
    </row>
    <row r="172" spans="1:2" ht="12.75">
      <c r="A172" t="s">
        <v>1</v>
      </c>
      <c r="B172">
        <v>523</v>
      </c>
    </row>
    <row r="173" spans="1:2" ht="12.75">
      <c r="A173" t="s">
        <v>0</v>
      </c>
      <c r="B173">
        <v>43</v>
      </c>
    </row>
    <row r="174" spans="1:2" ht="12.75">
      <c r="A174" t="s">
        <v>0</v>
      </c>
      <c r="B174">
        <v>112</v>
      </c>
    </row>
    <row r="175" spans="1:2" ht="12.75">
      <c r="A175" t="s">
        <v>2</v>
      </c>
      <c r="B175">
        <v>2</v>
      </c>
    </row>
    <row r="176" spans="1:2" ht="12.75">
      <c r="A176" t="s">
        <v>1</v>
      </c>
      <c r="B176">
        <v>526</v>
      </c>
    </row>
    <row r="177" spans="1:2" ht="12.75">
      <c r="A177" t="s">
        <v>0</v>
      </c>
      <c r="B177">
        <v>44</v>
      </c>
    </row>
    <row r="178" spans="1:2" ht="12.75">
      <c r="A178" t="s">
        <v>0</v>
      </c>
      <c r="B178">
        <v>114</v>
      </c>
    </row>
    <row r="179" spans="1:2" ht="12.75">
      <c r="A179" t="s">
        <v>2</v>
      </c>
      <c r="B179">
        <v>2</v>
      </c>
    </row>
    <row r="180" spans="1:2" ht="12.75">
      <c r="A180" t="s">
        <v>1</v>
      </c>
      <c r="B180">
        <v>529</v>
      </c>
    </row>
    <row r="181" spans="1:2" ht="12.75">
      <c r="A181" t="s">
        <v>0</v>
      </c>
      <c r="B181">
        <v>45</v>
      </c>
    </row>
    <row r="182" spans="1:2" ht="12.75">
      <c r="A182" t="s">
        <v>0</v>
      </c>
      <c r="B182">
        <v>117</v>
      </c>
    </row>
    <row r="183" spans="1:2" ht="12.75">
      <c r="A183" t="s">
        <v>2</v>
      </c>
      <c r="B183">
        <v>2</v>
      </c>
    </row>
    <row r="184" spans="1:2" ht="12.75">
      <c r="A184" t="s">
        <v>1</v>
      </c>
      <c r="B184">
        <v>530</v>
      </c>
    </row>
    <row r="185" spans="1:2" ht="12.75">
      <c r="A185" t="s">
        <v>0</v>
      </c>
      <c r="B185">
        <v>46</v>
      </c>
    </row>
    <row r="186" spans="1:2" ht="12.75">
      <c r="A186" t="s">
        <v>0</v>
      </c>
      <c r="B186">
        <v>119</v>
      </c>
    </row>
    <row r="187" spans="1:2" ht="12.75">
      <c r="A187" t="s">
        <v>2</v>
      </c>
      <c r="B187">
        <v>2</v>
      </c>
    </row>
    <row r="188" spans="1:2" ht="12.75">
      <c r="A188" t="s">
        <v>1</v>
      </c>
      <c r="B188">
        <v>531</v>
      </c>
    </row>
    <row r="189" spans="1:2" ht="12.75">
      <c r="A189" t="s">
        <v>0</v>
      </c>
      <c r="B189">
        <v>47</v>
      </c>
    </row>
    <row r="190" spans="1:2" ht="12.75">
      <c r="A190" t="s">
        <v>0</v>
      </c>
      <c r="B190">
        <v>122</v>
      </c>
    </row>
    <row r="191" spans="1:2" ht="12.75">
      <c r="A191" t="s">
        <v>2</v>
      </c>
      <c r="B191">
        <v>2</v>
      </c>
    </row>
    <row r="192" spans="1:2" ht="12.75">
      <c r="A192" t="s">
        <v>1</v>
      </c>
      <c r="B192">
        <v>533</v>
      </c>
    </row>
    <row r="193" spans="1:2" ht="12.75">
      <c r="A193" t="s">
        <v>0</v>
      </c>
      <c r="B193">
        <v>48</v>
      </c>
    </row>
    <row r="194" spans="1:2" ht="12.75">
      <c r="A194" t="s">
        <v>0</v>
      </c>
      <c r="B194">
        <v>124</v>
      </c>
    </row>
    <row r="195" spans="1:2" ht="12.75">
      <c r="A195" t="s">
        <v>2</v>
      </c>
      <c r="B195">
        <v>2</v>
      </c>
    </row>
    <row r="196" spans="1:2" ht="12.75">
      <c r="A196" t="s">
        <v>1</v>
      </c>
      <c r="B196">
        <v>537</v>
      </c>
    </row>
    <row r="197" spans="1:2" ht="12.75">
      <c r="A197" t="s">
        <v>0</v>
      </c>
      <c r="B197">
        <v>49</v>
      </c>
    </row>
    <row r="198" spans="1:2" ht="12.75">
      <c r="A198" t="s">
        <v>0</v>
      </c>
      <c r="B198">
        <v>126</v>
      </c>
    </row>
    <row r="199" spans="1:2" ht="12.75">
      <c r="A199" t="s">
        <v>2</v>
      </c>
      <c r="B199">
        <v>2</v>
      </c>
    </row>
    <row r="200" spans="1:2" ht="12.75">
      <c r="A200" t="s">
        <v>1</v>
      </c>
      <c r="B200">
        <v>540</v>
      </c>
    </row>
    <row r="201" spans="1:2" ht="12.75">
      <c r="A201" t="s">
        <v>0</v>
      </c>
      <c r="B201">
        <v>50</v>
      </c>
    </row>
    <row r="202" spans="1:2" ht="12.75">
      <c r="A202" t="s">
        <v>0</v>
      </c>
      <c r="B202">
        <v>129</v>
      </c>
    </row>
    <row r="203" spans="1:2" ht="12.75">
      <c r="A203" t="s">
        <v>2</v>
      </c>
      <c r="B203">
        <v>3</v>
      </c>
    </row>
    <row r="204" spans="1:2" ht="12.75">
      <c r="A204" t="s">
        <v>1</v>
      </c>
      <c r="B204">
        <v>547</v>
      </c>
    </row>
    <row r="205" spans="1:2" ht="12.75">
      <c r="A205" t="s">
        <v>0</v>
      </c>
      <c r="B205">
        <v>51</v>
      </c>
    </row>
    <row r="206" spans="1:2" ht="12.75">
      <c r="A206" t="s">
        <v>0</v>
      </c>
      <c r="B206">
        <v>131</v>
      </c>
    </row>
    <row r="207" spans="1:2" ht="12.75">
      <c r="A207" t="s">
        <v>2</v>
      </c>
      <c r="B207">
        <v>3</v>
      </c>
    </row>
    <row r="208" spans="1:2" ht="12.75">
      <c r="A208" t="s">
        <v>1</v>
      </c>
      <c r="B208">
        <v>546</v>
      </c>
    </row>
    <row r="209" spans="1:2" ht="12.75">
      <c r="A209" t="s">
        <v>0</v>
      </c>
      <c r="B209">
        <v>52</v>
      </c>
    </row>
    <row r="210" spans="1:2" ht="12.75">
      <c r="A210" t="s">
        <v>0</v>
      </c>
      <c r="B210">
        <v>133</v>
      </c>
    </row>
    <row r="211" spans="1:2" ht="12.75">
      <c r="A211" t="s">
        <v>2</v>
      </c>
      <c r="B211">
        <v>3</v>
      </c>
    </row>
    <row r="212" spans="1:2" ht="12.75">
      <c r="A212" t="s">
        <v>1</v>
      </c>
      <c r="B212">
        <v>549</v>
      </c>
    </row>
    <row r="213" spans="1:2" ht="12.75">
      <c r="A213" t="s">
        <v>0</v>
      </c>
      <c r="B213">
        <v>53</v>
      </c>
    </row>
    <row r="214" spans="1:2" ht="12.75">
      <c r="A214" t="s">
        <v>0</v>
      </c>
      <c r="B214">
        <v>136</v>
      </c>
    </row>
    <row r="215" spans="1:2" ht="12.75">
      <c r="A215" t="s">
        <v>2</v>
      </c>
      <c r="B215">
        <v>3</v>
      </c>
    </row>
    <row r="216" spans="1:2" ht="12.75">
      <c r="A216" t="s">
        <v>1</v>
      </c>
      <c r="B216">
        <v>563</v>
      </c>
    </row>
    <row r="217" spans="1:2" ht="12.75">
      <c r="A217" t="s">
        <v>0</v>
      </c>
      <c r="B217">
        <v>54</v>
      </c>
    </row>
    <row r="218" spans="1:2" ht="12.75">
      <c r="A218" t="s">
        <v>0</v>
      </c>
      <c r="B218">
        <v>138</v>
      </c>
    </row>
    <row r="219" spans="1:2" ht="12.75">
      <c r="A219" t="s">
        <v>2</v>
      </c>
      <c r="B219">
        <v>4</v>
      </c>
    </row>
    <row r="220" spans="1:2" ht="12.75">
      <c r="A220" t="s">
        <v>1</v>
      </c>
      <c r="B220">
        <v>572</v>
      </c>
    </row>
    <row r="221" spans="1:2" ht="12.75">
      <c r="A221" t="s">
        <v>0</v>
      </c>
      <c r="B221">
        <v>55</v>
      </c>
    </row>
    <row r="222" spans="1:2" ht="12.75">
      <c r="A222" t="s">
        <v>0</v>
      </c>
      <c r="B222">
        <v>140</v>
      </c>
    </row>
    <row r="223" spans="1:2" ht="12.75">
      <c r="A223" t="s">
        <v>2</v>
      </c>
      <c r="B223">
        <v>5</v>
      </c>
    </row>
    <row r="224" spans="1:2" ht="12.75">
      <c r="A224" t="s">
        <v>1</v>
      </c>
      <c r="B224">
        <v>572</v>
      </c>
    </row>
    <row r="225" spans="1:2" ht="12.75">
      <c r="A225" t="s">
        <v>0</v>
      </c>
      <c r="B225">
        <v>56</v>
      </c>
    </row>
    <row r="226" spans="1:2" ht="12.75">
      <c r="A226" t="s">
        <v>0</v>
      </c>
      <c r="B226">
        <v>143</v>
      </c>
    </row>
    <row r="227" spans="1:2" ht="12.75">
      <c r="A227" t="s">
        <v>2</v>
      </c>
      <c r="B227">
        <v>5</v>
      </c>
    </row>
    <row r="228" spans="1:2" ht="12.75">
      <c r="A228" t="s">
        <v>1</v>
      </c>
      <c r="B228">
        <v>594</v>
      </c>
    </row>
    <row r="229" spans="1:2" ht="12.75">
      <c r="A229" t="s">
        <v>0</v>
      </c>
      <c r="B229">
        <v>57</v>
      </c>
    </row>
    <row r="230" spans="1:2" ht="12.75">
      <c r="A230" t="s">
        <v>0</v>
      </c>
      <c r="B230">
        <v>145</v>
      </c>
    </row>
    <row r="231" spans="1:2" ht="12.75">
      <c r="A231" t="s">
        <v>2</v>
      </c>
      <c r="B231">
        <v>6</v>
      </c>
    </row>
    <row r="232" spans="1:2" ht="12.75">
      <c r="A232" t="s">
        <v>1</v>
      </c>
      <c r="B232">
        <v>602</v>
      </c>
    </row>
    <row r="233" spans="1:2" ht="12.75">
      <c r="A233" t="s">
        <v>0</v>
      </c>
      <c r="B233">
        <v>58</v>
      </c>
    </row>
    <row r="234" spans="1:2" ht="12.75">
      <c r="A234" t="s">
        <v>0</v>
      </c>
      <c r="B234">
        <v>148</v>
      </c>
    </row>
    <row r="235" spans="1:2" ht="12.75">
      <c r="A235" t="s">
        <v>2</v>
      </c>
      <c r="B235">
        <v>6</v>
      </c>
    </row>
    <row r="236" spans="1:2" ht="12.75">
      <c r="A236" t="s">
        <v>1</v>
      </c>
      <c r="B236">
        <v>618</v>
      </c>
    </row>
    <row r="237" spans="1:2" ht="12.75">
      <c r="A237" t="s">
        <v>0</v>
      </c>
      <c r="B237">
        <v>59</v>
      </c>
    </row>
    <row r="238" spans="1:2" ht="12.75">
      <c r="A238" t="s">
        <v>0</v>
      </c>
      <c r="B238">
        <v>150</v>
      </c>
    </row>
    <row r="239" spans="1:2" ht="12.75">
      <c r="A239" t="s">
        <v>2</v>
      </c>
      <c r="B239">
        <v>7</v>
      </c>
    </row>
    <row r="240" spans="1:2" ht="12.75">
      <c r="A240" t="s">
        <v>1</v>
      </c>
      <c r="B240">
        <v>640</v>
      </c>
    </row>
    <row r="241" spans="1:2" ht="12.75">
      <c r="A241" t="s">
        <v>0</v>
      </c>
      <c r="B241">
        <v>60</v>
      </c>
    </row>
    <row r="242" spans="1:2" ht="12.75">
      <c r="A242" t="s">
        <v>0</v>
      </c>
      <c r="B242">
        <v>152</v>
      </c>
    </row>
    <row r="243" spans="1:2" ht="12.75">
      <c r="A243" t="s">
        <v>2</v>
      </c>
      <c r="B243">
        <v>8</v>
      </c>
    </row>
    <row r="244" spans="1:2" ht="12.75">
      <c r="A244" t="s">
        <v>1</v>
      </c>
      <c r="B244">
        <v>656</v>
      </c>
    </row>
    <row r="245" spans="1:2" ht="12.75">
      <c r="A245" t="s">
        <v>0</v>
      </c>
      <c r="B245">
        <v>61</v>
      </c>
    </row>
    <row r="246" spans="1:2" ht="12.75">
      <c r="A246" t="s">
        <v>0</v>
      </c>
      <c r="B246">
        <v>155</v>
      </c>
    </row>
    <row r="247" spans="1:2" ht="12.75">
      <c r="A247" t="s">
        <v>2</v>
      </c>
      <c r="B247">
        <v>9</v>
      </c>
    </row>
    <row r="248" spans="1:2" ht="12.75">
      <c r="A248" t="s">
        <v>1</v>
      </c>
      <c r="B248">
        <v>664</v>
      </c>
    </row>
    <row r="249" spans="1:2" ht="12.75">
      <c r="A249" t="s">
        <v>0</v>
      </c>
      <c r="B249">
        <v>62</v>
      </c>
    </row>
    <row r="250" spans="1:2" ht="12.75">
      <c r="A250" t="s">
        <v>0</v>
      </c>
      <c r="B250">
        <v>157</v>
      </c>
    </row>
    <row r="251" spans="1:2" ht="12.75">
      <c r="A251" t="s">
        <v>2</v>
      </c>
      <c r="B251">
        <v>10</v>
      </c>
    </row>
    <row r="252" spans="1:2" ht="12.75">
      <c r="A252" t="s">
        <v>1</v>
      </c>
      <c r="B252">
        <v>665</v>
      </c>
    </row>
    <row r="253" spans="1:2" ht="12.75">
      <c r="A253" t="s">
        <v>0</v>
      </c>
      <c r="B253">
        <v>63</v>
      </c>
    </row>
    <row r="254" spans="1:2" ht="12.75">
      <c r="A254" t="s">
        <v>0</v>
      </c>
      <c r="B254">
        <v>159</v>
      </c>
    </row>
    <row r="255" spans="1:2" ht="12.75">
      <c r="A255" t="s">
        <v>2</v>
      </c>
      <c r="B255">
        <v>12</v>
      </c>
    </row>
    <row r="256" spans="1:2" ht="12.75">
      <c r="A256" t="s">
        <v>1</v>
      </c>
      <c r="B256">
        <v>717</v>
      </c>
    </row>
    <row r="257" spans="1:2" ht="12.75">
      <c r="A257" t="s">
        <v>0</v>
      </c>
      <c r="B257">
        <v>64</v>
      </c>
    </row>
    <row r="258" spans="1:2" ht="12.75">
      <c r="A258" t="s">
        <v>0</v>
      </c>
      <c r="B258">
        <v>162</v>
      </c>
    </row>
    <row r="259" spans="1:2" ht="12.75">
      <c r="A259" t="s">
        <v>2</v>
      </c>
      <c r="B259">
        <v>13</v>
      </c>
    </row>
    <row r="260" spans="1:2" ht="12.75">
      <c r="A260" t="s">
        <v>1</v>
      </c>
      <c r="B260">
        <v>747</v>
      </c>
    </row>
    <row r="261" spans="1:2" ht="12.75">
      <c r="A261" t="s">
        <v>0</v>
      </c>
      <c r="B261">
        <v>65</v>
      </c>
    </row>
    <row r="262" spans="1:2" ht="12.75">
      <c r="A262" t="s">
        <v>0</v>
      </c>
      <c r="B262">
        <v>164</v>
      </c>
    </row>
    <row r="263" spans="1:2" ht="12.75">
      <c r="A263" t="s">
        <v>2</v>
      </c>
      <c r="B263">
        <v>15</v>
      </c>
    </row>
    <row r="264" spans="1:2" ht="12.75">
      <c r="A264" t="s">
        <v>1</v>
      </c>
      <c r="B264">
        <v>762</v>
      </c>
    </row>
    <row r="265" spans="1:2" ht="12.75">
      <c r="A265" t="s">
        <v>0</v>
      </c>
      <c r="B265">
        <v>66</v>
      </c>
    </row>
    <row r="266" spans="1:2" ht="12.75">
      <c r="A266" t="s">
        <v>0</v>
      </c>
      <c r="B266">
        <v>166</v>
      </c>
    </row>
    <row r="267" spans="1:2" ht="12.75">
      <c r="A267" t="s">
        <v>2</v>
      </c>
      <c r="B267">
        <v>17</v>
      </c>
    </row>
    <row r="268" spans="1:2" ht="12.75">
      <c r="A268" t="s">
        <v>1</v>
      </c>
      <c r="B268">
        <v>780</v>
      </c>
    </row>
    <row r="269" spans="1:2" ht="12.75">
      <c r="A269" t="s">
        <v>0</v>
      </c>
      <c r="B269">
        <v>67</v>
      </c>
    </row>
    <row r="270" spans="1:2" ht="12.75">
      <c r="A270" t="s">
        <v>0</v>
      </c>
      <c r="B270">
        <v>169</v>
      </c>
    </row>
    <row r="271" spans="1:2" ht="12.75">
      <c r="A271" t="s">
        <v>2</v>
      </c>
      <c r="B271">
        <v>19</v>
      </c>
    </row>
    <row r="272" spans="1:2" ht="12.75">
      <c r="A272" t="s">
        <v>1</v>
      </c>
      <c r="B272">
        <v>842</v>
      </c>
    </row>
    <row r="273" spans="1:2" ht="12.75">
      <c r="A273" t="s">
        <v>0</v>
      </c>
      <c r="B273">
        <v>68</v>
      </c>
    </row>
    <row r="274" spans="1:2" ht="12.75">
      <c r="A274" t="s">
        <v>0</v>
      </c>
      <c r="B274">
        <v>171</v>
      </c>
    </row>
    <row r="275" spans="1:2" ht="12.75">
      <c r="A275" t="s">
        <v>2</v>
      </c>
      <c r="B275">
        <v>22</v>
      </c>
    </row>
    <row r="276" spans="1:2" ht="12.75">
      <c r="A276" t="s">
        <v>1</v>
      </c>
      <c r="B276">
        <v>871</v>
      </c>
    </row>
    <row r="277" spans="1:2" ht="12.75">
      <c r="A277" t="s">
        <v>0</v>
      </c>
      <c r="B277">
        <v>69</v>
      </c>
    </row>
    <row r="278" spans="1:2" ht="12.75">
      <c r="A278" t="s">
        <v>0</v>
      </c>
      <c r="B278">
        <v>174</v>
      </c>
    </row>
    <row r="279" spans="1:2" ht="12.75">
      <c r="A279" t="s">
        <v>2</v>
      </c>
      <c r="B279">
        <v>25</v>
      </c>
    </row>
    <row r="280" spans="1:2" ht="12.75">
      <c r="A280" t="s">
        <v>1</v>
      </c>
      <c r="B280">
        <v>889</v>
      </c>
    </row>
    <row r="281" spans="1:2" ht="12.75">
      <c r="A281" t="s">
        <v>0</v>
      </c>
      <c r="B281">
        <v>70</v>
      </c>
    </row>
    <row r="282" spans="1:2" ht="12.75">
      <c r="A282" t="s">
        <v>0</v>
      </c>
      <c r="B282">
        <v>176</v>
      </c>
    </row>
    <row r="283" spans="1:2" ht="12.75">
      <c r="A283" t="s">
        <v>2</v>
      </c>
      <c r="B283">
        <v>27</v>
      </c>
    </row>
    <row r="284" spans="1:2" ht="12.75">
      <c r="A284" t="s">
        <v>1</v>
      </c>
      <c r="B284">
        <v>919</v>
      </c>
    </row>
    <row r="285" spans="1:2" ht="12.75">
      <c r="A285" t="s">
        <v>0</v>
      </c>
      <c r="B285">
        <v>71</v>
      </c>
    </row>
    <row r="286" spans="1:2" ht="12.75">
      <c r="A286" t="s">
        <v>0</v>
      </c>
      <c r="B286">
        <v>178</v>
      </c>
    </row>
    <row r="287" spans="1:2" ht="12.75">
      <c r="A287" t="s">
        <v>2</v>
      </c>
      <c r="B287">
        <v>30</v>
      </c>
    </row>
    <row r="288" spans="1:2" ht="12.75">
      <c r="A288" t="s">
        <v>1</v>
      </c>
      <c r="B288">
        <v>958</v>
      </c>
    </row>
    <row r="289" spans="1:2" ht="12.75">
      <c r="A289" t="s">
        <v>0</v>
      </c>
      <c r="B289">
        <v>72</v>
      </c>
    </row>
    <row r="290" spans="1:2" ht="12.75">
      <c r="A290" t="s">
        <v>0</v>
      </c>
      <c r="B290">
        <v>181</v>
      </c>
    </row>
    <row r="291" spans="1:2" ht="12.75">
      <c r="A291" t="s">
        <v>2</v>
      </c>
      <c r="B291">
        <v>33</v>
      </c>
    </row>
    <row r="292" spans="1:2" ht="12.75">
      <c r="A292" t="s">
        <v>1</v>
      </c>
      <c r="B292">
        <v>942</v>
      </c>
    </row>
    <row r="293" spans="1:2" ht="12.75">
      <c r="A293" t="s">
        <v>0</v>
      </c>
      <c r="B293">
        <v>73</v>
      </c>
    </row>
    <row r="294" spans="1:2" ht="12.75">
      <c r="A294" t="s">
        <v>0</v>
      </c>
      <c r="B294">
        <v>183</v>
      </c>
    </row>
    <row r="295" spans="1:2" ht="12.75">
      <c r="A295" t="s">
        <v>2</v>
      </c>
      <c r="B295">
        <v>37</v>
      </c>
    </row>
    <row r="296" spans="1:2" ht="12.75">
      <c r="A296" t="s">
        <v>1</v>
      </c>
      <c r="B296">
        <v>976</v>
      </c>
    </row>
    <row r="297" spans="1:2" ht="12.75">
      <c r="A297" t="s">
        <v>0</v>
      </c>
      <c r="B297">
        <v>74</v>
      </c>
    </row>
    <row r="298" spans="1:2" ht="12.75">
      <c r="A298" t="s">
        <v>0</v>
      </c>
      <c r="B298">
        <v>185</v>
      </c>
    </row>
    <row r="299" spans="1:2" ht="12.75">
      <c r="A299" t="s">
        <v>2</v>
      </c>
      <c r="B299">
        <v>40</v>
      </c>
    </row>
    <row r="300" spans="1:2" ht="12.75">
      <c r="A300" t="s">
        <v>1</v>
      </c>
      <c r="B300">
        <v>965</v>
      </c>
    </row>
    <row r="301" spans="1:2" ht="12.75">
      <c r="A301" t="s">
        <v>0</v>
      </c>
      <c r="B301">
        <v>75</v>
      </c>
    </row>
    <row r="302" spans="1:2" ht="12.75">
      <c r="A302" t="s">
        <v>0</v>
      </c>
      <c r="B302">
        <v>187</v>
      </c>
    </row>
    <row r="303" spans="1:2" ht="12.75">
      <c r="A303" t="s">
        <v>2</v>
      </c>
      <c r="B303">
        <v>43</v>
      </c>
    </row>
    <row r="304" spans="1:2" ht="12.75">
      <c r="A304" t="s">
        <v>1</v>
      </c>
      <c r="B304">
        <v>964</v>
      </c>
    </row>
    <row r="305" spans="1:2" ht="12.75">
      <c r="A305" t="s">
        <v>0</v>
      </c>
      <c r="B305">
        <v>76</v>
      </c>
    </row>
    <row r="306" spans="1:2" ht="12.75">
      <c r="A306" t="s">
        <v>0</v>
      </c>
      <c r="B306">
        <v>190</v>
      </c>
    </row>
    <row r="307" spans="1:2" ht="12.75">
      <c r="A307" t="s">
        <v>2</v>
      </c>
      <c r="B307">
        <v>46</v>
      </c>
    </row>
    <row r="308" spans="1:2" ht="12.75">
      <c r="A308" t="s">
        <v>1</v>
      </c>
      <c r="B308">
        <v>871</v>
      </c>
    </row>
    <row r="309" spans="1:2" ht="12.75">
      <c r="A309" t="s">
        <v>0</v>
      </c>
      <c r="B309">
        <v>77</v>
      </c>
    </row>
    <row r="310" spans="1:2" ht="12.75">
      <c r="A310" t="s">
        <v>0</v>
      </c>
      <c r="B310">
        <v>192</v>
      </c>
    </row>
    <row r="311" spans="1:2" ht="12.75">
      <c r="A311" t="s">
        <v>2</v>
      </c>
      <c r="B311">
        <v>49</v>
      </c>
    </row>
    <row r="312" spans="1:2" ht="12.75">
      <c r="A312" t="s">
        <v>1</v>
      </c>
      <c r="B312">
        <v>965</v>
      </c>
    </row>
    <row r="313" spans="1:2" ht="12.75">
      <c r="A313" t="s">
        <v>0</v>
      </c>
      <c r="B313">
        <v>78</v>
      </c>
    </row>
    <row r="314" spans="1:2" ht="12.75">
      <c r="A314" t="s">
        <v>0</v>
      </c>
      <c r="B314">
        <v>194</v>
      </c>
    </row>
    <row r="315" spans="1:2" ht="12.75">
      <c r="A315" t="s">
        <v>2</v>
      </c>
      <c r="B315">
        <v>52</v>
      </c>
    </row>
    <row r="316" spans="1:2" ht="12.75">
      <c r="A316" t="s">
        <v>1</v>
      </c>
      <c r="B316">
        <v>918</v>
      </c>
    </row>
    <row r="317" spans="1:2" ht="12.75">
      <c r="A317" t="s">
        <v>0</v>
      </c>
      <c r="B317">
        <v>79</v>
      </c>
    </row>
    <row r="318" spans="1:2" ht="12.75">
      <c r="A318" t="s">
        <v>0</v>
      </c>
      <c r="B318">
        <v>197</v>
      </c>
    </row>
    <row r="319" spans="1:2" ht="12.75">
      <c r="A319" t="s">
        <v>2</v>
      </c>
      <c r="B319">
        <v>55</v>
      </c>
    </row>
    <row r="320" spans="1:2" ht="12.75">
      <c r="A320" t="s">
        <v>1</v>
      </c>
      <c r="B320">
        <v>848</v>
      </c>
    </row>
    <row r="321" spans="1:2" ht="12.75">
      <c r="A321" t="s">
        <v>0</v>
      </c>
      <c r="B321">
        <v>80</v>
      </c>
    </row>
    <row r="322" spans="1:2" ht="12.75">
      <c r="A322" t="s">
        <v>0</v>
      </c>
      <c r="B322">
        <v>199</v>
      </c>
    </row>
    <row r="323" spans="1:2" ht="12.75">
      <c r="A323" t="s">
        <v>2</v>
      </c>
      <c r="B323">
        <v>58</v>
      </c>
    </row>
    <row r="324" spans="1:2" ht="12.75">
      <c r="A324" t="s">
        <v>1</v>
      </c>
      <c r="B324">
        <v>867</v>
      </c>
    </row>
    <row r="325" spans="1:2" ht="12.75">
      <c r="A325" t="s">
        <v>0</v>
      </c>
      <c r="B325">
        <v>81</v>
      </c>
    </row>
    <row r="326" spans="1:2" ht="12.75">
      <c r="A326" t="s">
        <v>0</v>
      </c>
      <c r="B326">
        <v>202</v>
      </c>
    </row>
    <row r="327" spans="1:2" ht="12.75">
      <c r="A327" t="s">
        <v>2</v>
      </c>
      <c r="B327">
        <v>60</v>
      </c>
    </row>
    <row r="328" spans="1:2" ht="12.75">
      <c r="A328" t="s">
        <v>1</v>
      </c>
      <c r="B328">
        <v>838</v>
      </c>
    </row>
    <row r="329" spans="1:2" ht="12.75">
      <c r="A329" t="s">
        <v>0</v>
      </c>
      <c r="B329">
        <v>82</v>
      </c>
    </row>
    <row r="330" spans="1:2" ht="12.75">
      <c r="A330" t="s">
        <v>0</v>
      </c>
      <c r="B330">
        <v>204</v>
      </c>
    </row>
    <row r="331" spans="1:2" ht="12.75">
      <c r="A331" t="s">
        <v>2</v>
      </c>
      <c r="B331">
        <v>62</v>
      </c>
    </row>
    <row r="332" spans="1:2" ht="12.75">
      <c r="A332" t="s">
        <v>1</v>
      </c>
      <c r="B332">
        <v>747</v>
      </c>
    </row>
    <row r="333" spans="1:2" ht="12.75">
      <c r="A333" t="s">
        <v>0</v>
      </c>
      <c r="B333">
        <v>83</v>
      </c>
    </row>
    <row r="334" spans="1:2" ht="12.75">
      <c r="A334" t="s">
        <v>0</v>
      </c>
      <c r="B334">
        <v>206</v>
      </c>
    </row>
    <row r="335" spans="1:2" ht="12.75">
      <c r="A335" t="s">
        <v>2</v>
      </c>
      <c r="B335">
        <v>63</v>
      </c>
    </row>
    <row r="336" spans="1:2" ht="12.75">
      <c r="A336" t="s">
        <v>1</v>
      </c>
      <c r="B336">
        <v>714</v>
      </c>
    </row>
    <row r="337" spans="1:2" ht="12.75">
      <c r="A337" t="s">
        <v>0</v>
      </c>
      <c r="B337">
        <v>84</v>
      </c>
    </row>
    <row r="338" spans="1:2" ht="12.75">
      <c r="A338" t="s">
        <v>0</v>
      </c>
      <c r="B338">
        <v>209</v>
      </c>
    </row>
    <row r="339" spans="1:2" ht="12.75">
      <c r="A339" t="s">
        <v>2</v>
      </c>
      <c r="B339">
        <v>65</v>
      </c>
    </row>
    <row r="340" spans="1:2" ht="12.75">
      <c r="A340" t="s">
        <v>1</v>
      </c>
      <c r="B340">
        <v>714</v>
      </c>
    </row>
    <row r="341" spans="1:2" ht="12.75">
      <c r="A341" t="s">
        <v>0</v>
      </c>
      <c r="B341">
        <v>85</v>
      </c>
    </row>
    <row r="342" spans="1:2" ht="12.75">
      <c r="A342" t="s">
        <v>0</v>
      </c>
      <c r="B342">
        <v>211</v>
      </c>
    </row>
    <row r="343" spans="1:2" ht="12.75">
      <c r="A343" t="s">
        <v>2</v>
      </c>
      <c r="B343">
        <v>66</v>
      </c>
    </row>
    <row r="344" spans="1:2" ht="12.75">
      <c r="A344" t="s">
        <v>1</v>
      </c>
      <c r="B344">
        <v>674</v>
      </c>
    </row>
    <row r="345" spans="1:2" ht="12.75">
      <c r="A345" t="s">
        <v>0</v>
      </c>
      <c r="B345">
        <v>86</v>
      </c>
    </row>
    <row r="346" spans="1:2" ht="12.75">
      <c r="A346" t="s">
        <v>0</v>
      </c>
      <c r="B346">
        <v>213</v>
      </c>
    </row>
    <row r="347" spans="1:2" ht="12.75">
      <c r="A347" t="s">
        <v>2</v>
      </c>
      <c r="B347">
        <v>67</v>
      </c>
    </row>
    <row r="348" spans="1:2" ht="12.75">
      <c r="A348" t="s">
        <v>1</v>
      </c>
      <c r="B348">
        <v>632</v>
      </c>
    </row>
    <row r="349" spans="1:2" ht="12.75">
      <c r="A349" t="s">
        <v>0</v>
      </c>
      <c r="B349">
        <v>87</v>
      </c>
    </row>
    <row r="350" spans="1:2" ht="12.75">
      <c r="A350" t="s">
        <v>0</v>
      </c>
      <c r="B350">
        <v>216</v>
      </c>
    </row>
    <row r="351" spans="1:2" ht="12.75">
      <c r="A351" t="s">
        <v>2</v>
      </c>
      <c r="B351">
        <v>68</v>
      </c>
    </row>
    <row r="352" spans="1:2" ht="12.75">
      <c r="A352" t="s">
        <v>1</v>
      </c>
      <c r="B352">
        <v>605</v>
      </c>
    </row>
    <row r="353" spans="1:2" ht="12.75">
      <c r="A353" t="s">
        <v>0</v>
      </c>
      <c r="B353">
        <v>88</v>
      </c>
    </row>
    <row r="354" spans="1:2" ht="12.75">
      <c r="A354" t="s">
        <v>0</v>
      </c>
      <c r="B354">
        <v>218</v>
      </c>
    </row>
    <row r="355" spans="1:2" ht="12.75">
      <c r="A355" t="s">
        <v>2</v>
      </c>
      <c r="B355">
        <v>69</v>
      </c>
    </row>
    <row r="356" spans="1:2" ht="12.75">
      <c r="A356" t="s">
        <v>1</v>
      </c>
      <c r="B356">
        <v>591</v>
      </c>
    </row>
    <row r="357" spans="1:2" ht="12.75">
      <c r="A357" t="s">
        <v>0</v>
      </c>
      <c r="B357">
        <v>89</v>
      </c>
    </row>
    <row r="358" spans="1:2" ht="12.75">
      <c r="A358" t="s">
        <v>0</v>
      </c>
      <c r="B358">
        <v>220</v>
      </c>
    </row>
    <row r="359" spans="1:2" ht="12.75">
      <c r="A359" t="s">
        <v>2</v>
      </c>
      <c r="B359">
        <v>70</v>
      </c>
    </row>
    <row r="360" spans="1:2" ht="12.75">
      <c r="A360" t="s">
        <v>1</v>
      </c>
      <c r="B360">
        <v>560</v>
      </c>
    </row>
    <row r="361" spans="1:2" ht="12.75">
      <c r="A361" t="s">
        <v>0</v>
      </c>
      <c r="B361">
        <v>90</v>
      </c>
    </row>
    <row r="362" spans="1:2" ht="12.75">
      <c r="A362" t="s">
        <v>0</v>
      </c>
      <c r="B362">
        <v>223</v>
      </c>
    </row>
    <row r="363" spans="1:2" ht="12.75">
      <c r="A363" t="s">
        <v>2</v>
      </c>
      <c r="B363">
        <v>70</v>
      </c>
    </row>
    <row r="364" spans="1:2" ht="12.75">
      <c r="A364" t="s">
        <v>1</v>
      </c>
      <c r="B364">
        <v>523</v>
      </c>
    </row>
    <row r="365" spans="1:2" ht="12.75">
      <c r="A365" t="s">
        <v>0</v>
      </c>
      <c r="B365">
        <v>91</v>
      </c>
    </row>
    <row r="366" spans="1:2" ht="12.75">
      <c r="A366" t="s">
        <v>0</v>
      </c>
      <c r="B366">
        <v>225</v>
      </c>
    </row>
    <row r="367" spans="1:2" ht="12.75">
      <c r="A367" t="s">
        <v>2</v>
      </c>
      <c r="B367">
        <v>70</v>
      </c>
    </row>
    <row r="368" spans="1:2" ht="12.75">
      <c r="A368" t="s">
        <v>1</v>
      </c>
      <c r="B368">
        <v>517</v>
      </c>
    </row>
    <row r="369" spans="1:2" ht="12.75">
      <c r="A369" t="s">
        <v>0</v>
      </c>
      <c r="B369">
        <v>92</v>
      </c>
    </row>
    <row r="370" spans="1:2" ht="12.75">
      <c r="A370" t="s">
        <v>0</v>
      </c>
      <c r="B370">
        <v>228</v>
      </c>
    </row>
    <row r="371" spans="1:2" ht="12.75">
      <c r="A371" t="s">
        <v>2</v>
      </c>
      <c r="B371">
        <v>70</v>
      </c>
    </row>
    <row r="372" spans="1:2" ht="12.75">
      <c r="A372" t="s">
        <v>1</v>
      </c>
      <c r="B372">
        <v>497</v>
      </c>
    </row>
    <row r="373" spans="1:2" ht="12.75">
      <c r="A373" t="s">
        <v>0</v>
      </c>
      <c r="B373">
        <v>93</v>
      </c>
    </row>
    <row r="374" spans="1:2" ht="12.75">
      <c r="A374" t="s">
        <v>0</v>
      </c>
      <c r="B374">
        <v>230</v>
      </c>
    </row>
    <row r="375" spans="1:2" ht="12.75">
      <c r="A375" t="s">
        <v>2</v>
      </c>
      <c r="B375">
        <v>70</v>
      </c>
    </row>
    <row r="376" spans="1:2" ht="12.75">
      <c r="A376" t="s">
        <v>1</v>
      </c>
      <c r="B376">
        <v>460</v>
      </c>
    </row>
    <row r="377" spans="1:2" ht="12.75">
      <c r="A377" t="s">
        <v>0</v>
      </c>
      <c r="B377">
        <v>94</v>
      </c>
    </row>
    <row r="378" spans="1:2" ht="12.75">
      <c r="A378" t="s">
        <v>0</v>
      </c>
      <c r="B378">
        <v>232</v>
      </c>
    </row>
    <row r="379" spans="1:2" ht="12.75">
      <c r="A379" t="s">
        <v>2</v>
      </c>
      <c r="B379">
        <v>70</v>
      </c>
    </row>
    <row r="380" spans="1:2" ht="12.75">
      <c r="A380" t="s">
        <v>1</v>
      </c>
      <c r="B380">
        <v>440</v>
      </c>
    </row>
    <row r="381" spans="1:2" ht="12.75">
      <c r="A381" t="s">
        <v>0</v>
      </c>
      <c r="B381">
        <v>95</v>
      </c>
    </row>
    <row r="382" spans="1:2" ht="12.75">
      <c r="A382" t="s">
        <v>0</v>
      </c>
      <c r="B382">
        <v>235</v>
      </c>
    </row>
    <row r="383" spans="1:2" ht="12.75">
      <c r="A383" t="s">
        <v>2</v>
      </c>
      <c r="B383">
        <v>69</v>
      </c>
    </row>
    <row r="384" spans="1:2" ht="12.75">
      <c r="A384" t="s">
        <v>1</v>
      </c>
      <c r="B384">
        <v>433</v>
      </c>
    </row>
    <row r="385" spans="1:2" ht="12.75">
      <c r="A385" t="s">
        <v>0</v>
      </c>
      <c r="B385">
        <v>96</v>
      </c>
    </row>
    <row r="386" spans="1:2" ht="12.75">
      <c r="A386" t="s">
        <v>0</v>
      </c>
      <c r="B386">
        <v>237</v>
      </c>
    </row>
    <row r="387" spans="1:2" ht="12.75">
      <c r="A387" t="s">
        <v>2</v>
      </c>
      <c r="B387">
        <v>69</v>
      </c>
    </row>
    <row r="388" spans="1:2" ht="12.75">
      <c r="A388" t="s">
        <v>1</v>
      </c>
      <c r="B388">
        <v>399</v>
      </c>
    </row>
    <row r="389" spans="1:2" ht="12.75">
      <c r="A389" t="s">
        <v>0</v>
      </c>
      <c r="B389">
        <v>97</v>
      </c>
    </row>
    <row r="390" spans="1:2" ht="12.75">
      <c r="A390" t="s">
        <v>0</v>
      </c>
      <c r="B390">
        <v>239</v>
      </c>
    </row>
    <row r="391" spans="1:2" ht="12.75">
      <c r="A391" t="s">
        <v>2</v>
      </c>
      <c r="B391">
        <v>68</v>
      </c>
    </row>
    <row r="392" spans="1:2" ht="12.75">
      <c r="A392" t="s">
        <v>1</v>
      </c>
      <c r="B392">
        <v>363</v>
      </c>
    </row>
    <row r="393" spans="1:2" ht="12.75">
      <c r="A393" t="s">
        <v>0</v>
      </c>
      <c r="B393">
        <v>98</v>
      </c>
    </row>
    <row r="394" spans="1:2" ht="12.75">
      <c r="A394" t="s">
        <v>0</v>
      </c>
      <c r="B394">
        <v>242</v>
      </c>
    </row>
    <row r="395" spans="1:2" ht="12.75">
      <c r="A395" t="s">
        <v>2</v>
      </c>
      <c r="B395">
        <v>66</v>
      </c>
    </row>
    <row r="396" spans="1:2" ht="12.75">
      <c r="A396" t="s">
        <v>1</v>
      </c>
      <c r="B396">
        <v>330</v>
      </c>
    </row>
    <row r="397" spans="1:2" ht="12.75">
      <c r="A397" t="s">
        <v>0</v>
      </c>
      <c r="B397">
        <v>99</v>
      </c>
    </row>
    <row r="398" spans="1:2" ht="12.75">
      <c r="A398" t="s">
        <v>0</v>
      </c>
      <c r="B398">
        <v>244</v>
      </c>
    </row>
    <row r="399" spans="1:2" ht="12.75">
      <c r="A399" t="s">
        <v>2</v>
      </c>
      <c r="B399">
        <v>65</v>
      </c>
    </row>
    <row r="400" spans="1:2" ht="12.75">
      <c r="A400" t="s">
        <v>1</v>
      </c>
      <c r="B400">
        <v>309</v>
      </c>
    </row>
    <row r="401" spans="1:2" ht="12.75">
      <c r="A401" t="s">
        <v>0</v>
      </c>
      <c r="B401">
        <v>100</v>
      </c>
    </row>
    <row r="402" spans="1:2" ht="12.75">
      <c r="A402" t="s">
        <v>0</v>
      </c>
      <c r="B402">
        <v>246</v>
      </c>
    </row>
    <row r="403" spans="1:2" ht="12.75">
      <c r="A403" t="s">
        <v>2</v>
      </c>
      <c r="B403">
        <v>64</v>
      </c>
    </row>
    <row r="404" spans="1:2" ht="12.75">
      <c r="A404" t="s">
        <v>1</v>
      </c>
      <c r="B404">
        <v>280</v>
      </c>
    </row>
    <row r="405" spans="1:2" ht="12.75">
      <c r="A405" t="s">
        <v>0</v>
      </c>
      <c r="B405">
        <v>101</v>
      </c>
    </row>
    <row r="406" spans="1:2" ht="12.75">
      <c r="A406" t="s">
        <v>0</v>
      </c>
      <c r="B406">
        <v>249</v>
      </c>
    </row>
    <row r="407" spans="1:2" ht="12.75">
      <c r="A407" t="s">
        <v>2</v>
      </c>
      <c r="B407">
        <v>62</v>
      </c>
    </row>
    <row r="408" spans="1:2" ht="12.75">
      <c r="A408" t="s">
        <v>1</v>
      </c>
      <c r="B408">
        <v>246</v>
      </c>
    </row>
    <row r="409" spans="1:2" ht="12.75">
      <c r="A409" t="s">
        <v>0</v>
      </c>
      <c r="B409">
        <v>102</v>
      </c>
    </row>
    <row r="410" spans="1:2" ht="12.75">
      <c r="A410" t="s">
        <v>0</v>
      </c>
      <c r="B410">
        <v>251</v>
      </c>
    </row>
    <row r="411" spans="1:2" ht="12.75">
      <c r="A411" t="s">
        <v>2</v>
      </c>
      <c r="B411">
        <v>60</v>
      </c>
    </row>
    <row r="412" spans="1:2" ht="12.75">
      <c r="A412" t="s">
        <v>1</v>
      </c>
      <c r="B412">
        <v>255</v>
      </c>
    </row>
    <row r="413" spans="1:2" ht="12.75">
      <c r="A413" t="s">
        <v>0</v>
      </c>
      <c r="B413">
        <v>103</v>
      </c>
    </row>
    <row r="414" spans="1:2" ht="12.75">
      <c r="A414" t="s">
        <v>0</v>
      </c>
      <c r="B414">
        <v>254</v>
      </c>
    </row>
    <row r="415" spans="1:2" ht="12.75">
      <c r="A415" t="s">
        <v>2</v>
      </c>
      <c r="B415">
        <v>58</v>
      </c>
    </row>
    <row r="416" spans="1:2" ht="12.75">
      <c r="A416" t="s">
        <v>1</v>
      </c>
      <c r="B416">
        <v>198</v>
      </c>
    </row>
    <row r="417" spans="1:2" ht="12.75">
      <c r="A417" t="s">
        <v>0</v>
      </c>
      <c r="B417">
        <v>104</v>
      </c>
    </row>
    <row r="418" spans="1:2" ht="12.75">
      <c r="A418" t="s">
        <v>0</v>
      </c>
      <c r="B418">
        <v>256</v>
      </c>
    </row>
    <row r="419" spans="1:2" ht="12.75">
      <c r="A419" t="s">
        <v>2</v>
      </c>
      <c r="B419">
        <v>55</v>
      </c>
    </row>
    <row r="420" spans="1:2" ht="12.75">
      <c r="A420" t="s">
        <v>1</v>
      </c>
      <c r="B420">
        <v>172</v>
      </c>
    </row>
    <row r="421" spans="1:2" ht="12.75">
      <c r="A421" t="s">
        <v>0</v>
      </c>
      <c r="B421">
        <v>105</v>
      </c>
    </row>
    <row r="422" spans="1:2" ht="12.75">
      <c r="A422" t="s">
        <v>0</v>
      </c>
      <c r="B422">
        <v>258</v>
      </c>
    </row>
    <row r="423" spans="1:2" ht="12.75">
      <c r="A423" t="s">
        <v>2</v>
      </c>
      <c r="B423">
        <v>53</v>
      </c>
    </row>
    <row r="424" spans="1:2" ht="12.75">
      <c r="A424" t="s">
        <v>1</v>
      </c>
      <c r="B424">
        <v>126</v>
      </c>
    </row>
    <row r="425" spans="1:2" ht="12.75">
      <c r="A425" t="s">
        <v>0</v>
      </c>
      <c r="B425">
        <v>106</v>
      </c>
    </row>
    <row r="426" spans="1:2" ht="12.75">
      <c r="A426" t="s">
        <v>0</v>
      </c>
      <c r="B426">
        <v>261</v>
      </c>
    </row>
    <row r="427" spans="1:2" ht="12.75">
      <c r="A427" t="s">
        <v>2</v>
      </c>
      <c r="B427">
        <v>50</v>
      </c>
    </row>
    <row r="428" spans="1:2" ht="12.75">
      <c r="A428" t="s">
        <v>1</v>
      </c>
      <c r="B428">
        <v>134</v>
      </c>
    </row>
    <row r="429" spans="1:2" ht="12.75">
      <c r="A429" t="s">
        <v>0</v>
      </c>
      <c r="B429">
        <v>107</v>
      </c>
    </row>
    <row r="430" spans="1:2" ht="12.75">
      <c r="A430" t="s">
        <v>0</v>
      </c>
      <c r="B430">
        <v>263</v>
      </c>
    </row>
    <row r="431" spans="1:2" ht="12.75">
      <c r="A431" t="s">
        <v>2</v>
      </c>
      <c r="B431">
        <v>47</v>
      </c>
    </row>
    <row r="432" spans="1:2" ht="12.75">
      <c r="A432" t="s">
        <v>1</v>
      </c>
      <c r="B432">
        <v>153</v>
      </c>
    </row>
    <row r="433" spans="1:2" ht="12.75">
      <c r="A433" t="s">
        <v>0</v>
      </c>
      <c r="B433">
        <v>108</v>
      </c>
    </row>
    <row r="434" spans="1:2" ht="12.75">
      <c r="A434" t="s">
        <v>0</v>
      </c>
      <c r="B434">
        <v>265</v>
      </c>
    </row>
    <row r="435" spans="1:2" ht="12.75">
      <c r="A435" t="s">
        <v>2</v>
      </c>
      <c r="B435">
        <v>44</v>
      </c>
    </row>
    <row r="436" spans="1:2" ht="12.75">
      <c r="A436" t="s">
        <v>1</v>
      </c>
      <c r="B436">
        <v>124</v>
      </c>
    </row>
    <row r="437" spans="1:2" ht="12.75">
      <c r="A437" t="s">
        <v>0</v>
      </c>
      <c r="B437">
        <v>109</v>
      </c>
    </row>
    <row r="438" spans="1:2" ht="12.75">
      <c r="A438" t="s">
        <v>0</v>
      </c>
      <c r="B438">
        <v>268</v>
      </c>
    </row>
    <row r="439" spans="1:2" ht="12.75">
      <c r="A439" t="s">
        <v>2</v>
      </c>
      <c r="B439">
        <v>42</v>
      </c>
    </row>
    <row r="440" spans="1:2" ht="12.75">
      <c r="A440" t="s">
        <v>1</v>
      </c>
      <c r="B440">
        <v>105</v>
      </c>
    </row>
    <row r="441" spans="1:2" ht="12.75">
      <c r="A441" t="s">
        <v>0</v>
      </c>
      <c r="B441">
        <v>110</v>
      </c>
    </row>
    <row r="442" spans="1:2" ht="12.75">
      <c r="A442" t="s">
        <v>0</v>
      </c>
      <c r="B442">
        <v>270</v>
      </c>
    </row>
    <row r="443" spans="1:2" ht="12.75">
      <c r="A443" t="s">
        <v>2</v>
      </c>
      <c r="B443">
        <v>38</v>
      </c>
    </row>
    <row r="444" spans="1:2" ht="12.75">
      <c r="A444" t="s">
        <v>1</v>
      </c>
      <c r="B444">
        <v>100</v>
      </c>
    </row>
    <row r="445" spans="1:2" ht="12.75">
      <c r="A445" t="s">
        <v>0</v>
      </c>
      <c r="B445">
        <v>111</v>
      </c>
    </row>
    <row r="446" spans="1:2" ht="12.75">
      <c r="A446" t="s">
        <v>0</v>
      </c>
      <c r="B446">
        <v>272</v>
      </c>
    </row>
    <row r="447" spans="1:2" ht="12.75">
      <c r="A447" t="s">
        <v>2</v>
      </c>
      <c r="B447">
        <v>35</v>
      </c>
    </row>
    <row r="448" spans="1:2" ht="12.75">
      <c r="A448" t="s">
        <v>1</v>
      </c>
      <c r="B448">
        <v>108</v>
      </c>
    </row>
    <row r="449" spans="1:2" ht="12.75">
      <c r="A449" t="s">
        <v>0</v>
      </c>
      <c r="B449">
        <v>112</v>
      </c>
    </row>
    <row r="450" spans="1:2" ht="12.75">
      <c r="A450" t="s">
        <v>0</v>
      </c>
      <c r="B450">
        <v>275</v>
      </c>
    </row>
    <row r="451" spans="1:2" ht="12.75">
      <c r="A451" t="s">
        <v>2</v>
      </c>
      <c r="B451">
        <v>33</v>
      </c>
    </row>
    <row r="452" spans="1:2" ht="12.75">
      <c r="A452" t="s">
        <v>1</v>
      </c>
      <c r="B452">
        <v>150</v>
      </c>
    </row>
    <row r="453" spans="1:2" ht="12.75">
      <c r="A453" t="s">
        <v>0</v>
      </c>
      <c r="B453">
        <v>113</v>
      </c>
    </row>
    <row r="454" spans="1:2" ht="12.75">
      <c r="A454" t="s">
        <v>0</v>
      </c>
      <c r="B454">
        <v>277</v>
      </c>
    </row>
    <row r="455" spans="1:2" ht="12.75">
      <c r="A455" t="s">
        <v>2</v>
      </c>
      <c r="B455">
        <v>30</v>
      </c>
    </row>
    <row r="456" spans="1:2" ht="12.75">
      <c r="A456" t="s">
        <v>1</v>
      </c>
      <c r="B456">
        <v>115</v>
      </c>
    </row>
    <row r="457" spans="1:2" ht="12.75">
      <c r="A457" t="s">
        <v>0</v>
      </c>
      <c r="B457">
        <v>114</v>
      </c>
    </row>
    <row r="458" spans="1:2" ht="12.75">
      <c r="A458" t="s">
        <v>0</v>
      </c>
      <c r="B458">
        <v>279</v>
      </c>
    </row>
    <row r="459" spans="1:2" ht="12.75">
      <c r="A459" t="s">
        <v>2</v>
      </c>
      <c r="B459">
        <v>27</v>
      </c>
    </row>
    <row r="460" spans="1:2" ht="12.75">
      <c r="A460" t="s">
        <v>1</v>
      </c>
      <c r="B460">
        <v>219</v>
      </c>
    </row>
    <row r="461" spans="1:2" ht="12.75">
      <c r="A461" t="s">
        <v>0</v>
      </c>
      <c r="B461">
        <v>115</v>
      </c>
    </row>
    <row r="462" spans="1:2" ht="12.75">
      <c r="A462" t="s">
        <v>0</v>
      </c>
      <c r="B462">
        <v>282</v>
      </c>
    </row>
    <row r="463" spans="1:2" ht="12.75">
      <c r="A463" t="s">
        <v>2</v>
      </c>
      <c r="B463">
        <v>25</v>
      </c>
    </row>
    <row r="464" spans="1:2" ht="12.75">
      <c r="A464" t="s">
        <v>1</v>
      </c>
      <c r="B464">
        <v>256</v>
      </c>
    </row>
    <row r="465" spans="1:2" ht="12.75">
      <c r="A465" t="s">
        <v>0</v>
      </c>
      <c r="B465">
        <v>116</v>
      </c>
    </row>
    <row r="466" spans="1:2" ht="12.75">
      <c r="A466" t="s">
        <v>0</v>
      </c>
      <c r="B466">
        <v>284</v>
      </c>
    </row>
    <row r="467" spans="1:2" ht="12.75">
      <c r="A467" t="s">
        <v>2</v>
      </c>
      <c r="B467">
        <v>23</v>
      </c>
    </row>
    <row r="468" spans="1:2" ht="12.75">
      <c r="A468" t="s">
        <v>1</v>
      </c>
      <c r="B468">
        <v>282</v>
      </c>
    </row>
    <row r="469" spans="1:2" ht="12.75">
      <c r="A469" t="s">
        <v>0</v>
      </c>
      <c r="B469">
        <v>117</v>
      </c>
    </row>
    <row r="470" spans="1:2" ht="12.75">
      <c r="A470" t="s">
        <v>0</v>
      </c>
      <c r="B470">
        <v>286</v>
      </c>
    </row>
    <row r="471" spans="1:2" ht="12.75">
      <c r="A471" t="s">
        <v>2</v>
      </c>
      <c r="B471">
        <v>22</v>
      </c>
    </row>
    <row r="472" spans="1:2" ht="12.75">
      <c r="A472" t="s">
        <v>1</v>
      </c>
      <c r="B472">
        <v>275</v>
      </c>
    </row>
    <row r="473" spans="1:2" ht="12.75">
      <c r="A473" t="s">
        <v>0</v>
      </c>
      <c r="B473">
        <v>118</v>
      </c>
    </row>
    <row r="474" spans="1:2" ht="12.75">
      <c r="A474" t="s">
        <v>0</v>
      </c>
      <c r="B474">
        <v>289</v>
      </c>
    </row>
    <row r="475" spans="1:2" ht="12.75">
      <c r="A475" t="s">
        <v>2</v>
      </c>
      <c r="B475">
        <v>20</v>
      </c>
    </row>
    <row r="476" spans="1:2" ht="12.75">
      <c r="A476" t="s">
        <v>1</v>
      </c>
      <c r="B476">
        <v>288</v>
      </c>
    </row>
    <row r="477" spans="1:2" ht="12.75">
      <c r="A477" t="s">
        <v>0</v>
      </c>
      <c r="B477">
        <v>119</v>
      </c>
    </row>
    <row r="478" spans="1:2" ht="12.75">
      <c r="A478" t="s">
        <v>0</v>
      </c>
      <c r="B478">
        <v>291</v>
      </c>
    </row>
    <row r="479" spans="1:2" ht="12.75">
      <c r="A479" t="s">
        <v>2</v>
      </c>
      <c r="B479">
        <v>18</v>
      </c>
    </row>
    <row r="480" spans="1:2" ht="12.75">
      <c r="A480" t="s">
        <v>1</v>
      </c>
      <c r="B480">
        <v>394</v>
      </c>
    </row>
    <row r="481" spans="1:2" ht="12.75">
      <c r="A481" t="s">
        <v>0</v>
      </c>
      <c r="B481">
        <v>120</v>
      </c>
    </row>
    <row r="482" spans="1:2" ht="12.75">
      <c r="A482" t="s">
        <v>0</v>
      </c>
      <c r="B482">
        <v>294</v>
      </c>
    </row>
    <row r="483" spans="1:2" ht="12.75">
      <c r="A483" t="s">
        <v>2</v>
      </c>
      <c r="B483">
        <v>18</v>
      </c>
    </row>
    <row r="484" spans="1:2" ht="12.75">
      <c r="A484" t="s">
        <v>1</v>
      </c>
      <c r="B484">
        <v>408</v>
      </c>
    </row>
    <row r="485" spans="1:2" ht="12.75">
      <c r="A485" t="s">
        <v>0</v>
      </c>
      <c r="B485">
        <v>121</v>
      </c>
    </row>
    <row r="486" spans="1:2" ht="12.75">
      <c r="A486" t="s">
        <v>0</v>
      </c>
      <c r="B486">
        <v>296</v>
      </c>
    </row>
    <row r="487" spans="1:2" ht="12.75">
      <c r="A487" t="s">
        <v>2</v>
      </c>
      <c r="B487">
        <v>17</v>
      </c>
    </row>
    <row r="488" spans="1:2" ht="12.75">
      <c r="A488" t="s">
        <v>1</v>
      </c>
      <c r="B488">
        <v>426</v>
      </c>
    </row>
    <row r="489" spans="1:2" ht="12.75">
      <c r="A489" t="s">
        <v>0</v>
      </c>
      <c r="B489">
        <v>122</v>
      </c>
    </row>
    <row r="490" spans="1:2" ht="12.75">
      <c r="A490" t="s">
        <v>0</v>
      </c>
      <c r="B490">
        <v>298</v>
      </c>
    </row>
    <row r="491" spans="1:2" ht="12.75">
      <c r="A491" t="s">
        <v>2</v>
      </c>
      <c r="B491">
        <v>16</v>
      </c>
    </row>
    <row r="492" spans="1:2" ht="12.75">
      <c r="A492" t="s">
        <v>1</v>
      </c>
      <c r="B492">
        <v>438</v>
      </c>
    </row>
    <row r="493" spans="1:2" ht="12.75">
      <c r="A493" t="s">
        <v>0</v>
      </c>
      <c r="B493">
        <v>123</v>
      </c>
    </row>
    <row r="494" spans="1:2" ht="12.75">
      <c r="A494" t="s">
        <v>0</v>
      </c>
      <c r="B494">
        <v>301</v>
      </c>
    </row>
    <row r="495" spans="1:2" ht="12.75">
      <c r="A495" t="s">
        <v>2</v>
      </c>
      <c r="B495">
        <v>16</v>
      </c>
    </row>
    <row r="496" spans="1:2" ht="12.75">
      <c r="A496" t="s">
        <v>1</v>
      </c>
      <c r="B496">
        <v>505</v>
      </c>
    </row>
    <row r="497" spans="1:2" ht="12.75">
      <c r="A497" t="s">
        <v>0</v>
      </c>
      <c r="B497">
        <v>124</v>
      </c>
    </row>
    <row r="498" spans="1:2" ht="12.75">
      <c r="A498" t="s">
        <v>0</v>
      </c>
      <c r="B498">
        <v>303</v>
      </c>
    </row>
    <row r="499" spans="1:2" ht="12.75">
      <c r="A499" t="s">
        <v>2</v>
      </c>
      <c r="B499">
        <v>16</v>
      </c>
    </row>
    <row r="500" spans="1:2" ht="12.75">
      <c r="A500" t="s">
        <v>1</v>
      </c>
      <c r="B500">
        <v>528</v>
      </c>
    </row>
    <row r="501" spans="1:2" ht="12.75">
      <c r="A501" t="s">
        <v>0</v>
      </c>
      <c r="B501">
        <v>125</v>
      </c>
    </row>
    <row r="502" spans="1:2" ht="12.75">
      <c r="A502" t="s">
        <v>0</v>
      </c>
      <c r="B502">
        <v>305</v>
      </c>
    </row>
    <row r="503" spans="1:2" ht="12.75">
      <c r="A503" t="s">
        <v>2</v>
      </c>
      <c r="B503">
        <v>16</v>
      </c>
    </row>
    <row r="504" spans="1:2" ht="12.75">
      <c r="A504" t="s">
        <v>1</v>
      </c>
      <c r="B504">
        <v>536</v>
      </c>
    </row>
    <row r="505" spans="1:2" ht="12.75">
      <c r="A505" t="s">
        <v>0</v>
      </c>
      <c r="B505">
        <v>126</v>
      </c>
    </row>
    <row r="506" spans="1:2" ht="12.75">
      <c r="A506" t="s">
        <v>0</v>
      </c>
      <c r="B506">
        <v>308</v>
      </c>
    </row>
    <row r="507" spans="1:2" ht="12.75">
      <c r="A507" t="s">
        <v>2</v>
      </c>
      <c r="B507">
        <v>16</v>
      </c>
    </row>
    <row r="508" spans="1:2" ht="12.75">
      <c r="A508" t="s">
        <v>1</v>
      </c>
      <c r="B508">
        <v>584</v>
      </c>
    </row>
    <row r="509" spans="1:2" ht="12.75">
      <c r="A509" t="s">
        <v>0</v>
      </c>
      <c r="B509">
        <v>127</v>
      </c>
    </row>
    <row r="510" spans="1:2" ht="12.75">
      <c r="A510" t="s">
        <v>0</v>
      </c>
      <c r="B510">
        <v>310</v>
      </c>
    </row>
    <row r="511" spans="1:2" ht="12.75">
      <c r="A511" t="s">
        <v>2</v>
      </c>
      <c r="B511">
        <v>17</v>
      </c>
    </row>
    <row r="512" spans="1:2" ht="12.75">
      <c r="A512" t="s">
        <v>1</v>
      </c>
      <c r="B512">
        <v>617</v>
      </c>
    </row>
    <row r="513" spans="1:2" ht="12.75">
      <c r="A513" t="s">
        <v>0</v>
      </c>
      <c r="B513">
        <v>128</v>
      </c>
    </row>
    <row r="514" spans="1:2" ht="12.75">
      <c r="A514" t="s">
        <v>0</v>
      </c>
      <c r="B514">
        <v>312</v>
      </c>
    </row>
    <row r="515" spans="1:2" ht="12.75">
      <c r="A515" t="s">
        <v>2</v>
      </c>
      <c r="B515">
        <v>18</v>
      </c>
    </row>
    <row r="516" spans="1:2" ht="12.75">
      <c r="A516" t="s">
        <v>1</v>
      </c>
      <c r="B516">
        <v>633</v>
      </c>
    </row>
    <row r="517" spans="1:2" ht="12.75">
      <c r="A517" t="s">
        <v>0</v>
      </c>
      <c r="B517">
        <v>129</v>
      </c>
    </row>
    <row r="518" spans="1:2" ht="12.75">
      <c r="A518" t="s">
        <v>0</v>
      </c>
      <c r="B518">
        <v>315</v>
      </c>
    </row>
    <row r="519" spans="1:2" ht="12.75">
      <c r="A519" t="s">
        <v>2</v>
      </c>
      <c r="B519">
        <v>18</v>
      </c>
    </row>
    <row r="520" spans="1:2" ht="12.75">
      <c r="A520" t="s">
        <v>1</v>
      </c>
      <c r="B520">
        <v>669</v>
      </c>
    </row>
    <row r="521" spans="1:2" ht="12.75">
      <c r="A521" t="s">
        <v>0</v>
      </c>
      <c r="B521">
        <v>130</v>
      </c>
    </row>
    <row r="522" spans="1:2" ht="12.75">
      <c r="A522" t="s">
        <v>0</v>
      </c>
      <c r="B522">
        <v>317</v>
      </c>
    </row>
    <row r="523" spans="1:2" ht="12.75">
      <c r="A523" t="s">
        <v>2</v>
      </c>
      <c r="B523">
        <v>20</v>
      </c>
    </row>
    <row r="524" spans="1:2" ht="12.75">
      <c r="A524" t="s">
        <v>1</v>
      </c>
      <c r="B524">
        <v>700</v>
      </c>
    </row>
    <row r="525" spans="1:2" ht="12.75">
      <c r="A525" t="s">
        <v>0</v>
      </c>
      <c r="B525">
        <v>131</v>
      </c>
    </row>
    <row r="526" spans="1:2" ht="12.75">
      <c r="A526" t="s">
        <v>0</v>
      </c>
      <c r="B526">
        <v>319</v>
      </c>
    </row>
    <row r="527" spans="1:2" ht="12.75">
      <c r="A527" t="s">
        <v>2</v>
      </c>
      <c r="B527">
        <v>22</v>
      </c>
    </row>
    <row r="528" spans="1:2" ht="12.75">
      <c r="A528" t="s">
        <v>1</v>
      </c>
      <c r="B528">
        <v>699</v>
      </c>
    </row>
    <row r="529" spans="1:2" ht="12.75">
      <c r="A529" t="s">
        <v>0</v>
      </c>
      <c r="B529">
        <v>132</v>
      </c>
    </row>
    <row r="530" spans="1:2" ht="12.75">
      <c r="A530" t="s">
        <v>0</v>
      </c>
      <c r="B530">
        <v>322</v>
      </c>
    </row>
    <row r="531" spans="1:2" ht="12.75">
      <c r="A531" t="s">
        <v>2</v>
      </c>
      <c r="B531">
        <v>23</v>
      </c>
    </row>
    <row r="532" spans="1:2" ht="12.75">
      <c r="A532" t="s">
        <v>1</v>
      </c>
      <c r="B532">
        <v>761</v>
      </c>
    </row>
    <row r="533" spans="1:2" ht="12.75">
      <c r="A533" t="s">
        <v>0</v>
      </c>
      <c r="B533">
        <v>133</v>
      </c>
    </row>
    <row r="534" spans="1:2" ht="12.75">
      <c r="A534" t="s">
        <v>0</v>
      </c>
      <c r="B534">
        <v>324</v>
      </c>
    </row>
    <row r="535" spans="1:2" ht="12.75">
      <c r="A535" t="s">
        <v>2</v>
      </c>
      <c r="B535">
        <v>25</v>
      </c>
    </row>
    <row r="536" spans="1:2" ht="12.75">
      <c r="A536" t="s">
        <v>1</v>
      </c>
      <c r="B536">
        <v>773</v>
      </c>
    </row>
    <row r="537" spans="1:2" ht="12.75">
      <c r="A537" t="s">
        <v>0</v>
      </c>
      <c r="B537">
        <v>134</v>
      </c>
    </row>
    <row r="538" spans="1:2" ht="12.75">
      <c r="A538" t="s">
        <v>0</v>
      </c>
      <c r="B538">
        <v>327</v>
      </c>
    </row>
    <row r="539" spans="1:2" ht="12.75">
      <c r="A539" t="s">
        <v>2</v>
      </c>
      <c r="B539">
        <v>27</v>
      </c>
    </row>
    <row r="540" spans="1:2" ht="12.75">
      <c r="A540" t="s">
        <v>1</v>
      </c>
      <c r="B540">
        <v>825</v>
      </c>
    </row>
    <row r="541" spans="1:2" ht="12.75">
      <c r="A541" t="s">
        <v>0</v>
      </c>
      <c r="B541">
        <v>135</v>
      </c>
    </row>
    <row r="542" spans="1:2" ht="12.75">
      <c r="A542" t="s">
        <v>0</v>
      </c>
      <c r="B542">
        <v>329</v>
      </c>
    </row>
    <row r="543" spans="1:2" ht="12.75">
      <c r="A543" t="s">
        <v>2</v>
      </c>
      <c r="B543">
        <v>30</v>
      </c>
    </row>
    <row r="544" spans="1:2" ht="12.75">
      <c r="A544" t="s">
        <v>1</v>
      </c>
      <c r="B544">
        <v>836</v>
      </c>
    </row>
    <row r="545" spans="1:2" ht="12.75">
      <c r="A545" t="s">
        <v>0</v>
      </c>
      <c r="B545">
        <v>136</v>
      </c>
    </row>
    <row r="546" spans="1:2" ht="12.75">
      <c r="A546" t="s">
        <v>0</v>
      </c>
      <c r="B546">
        <v>331</v>
      </c>
    </row>
    <row r="547" spans="1:2" ht="12.75">
      <c r="A547" t="s">
        <v>2</v>
      </c>
      <c r="B547">
        <v>32</v>
      </c>
    </row>
    <row r="548" spans="1:2" ht="12.75">
      <c r="A548" t="s">
        <v>1</v>
      </c>
      <c r="B548">
        <v>854</v>
      </c>
    </row>
    <row r="549" spans="1:2" ht="12.75">
      <c r="A549" t="s">
        <v>0</v>
      </c>
      <c r="B549">
        <v>137</v>
      </c>
    </row>
    <row r="550" spans="1:2" ht="12.75">
      <c r="A550" t="s">
        <v>0</v>
      </c>
      <c r="B550">
        <v>334</v>
      </c>
    </row>
    <row r="551" spans="1:2" ht="12.75">
      <c r="A551" t="s">
        <v>2</v>
      </c>
      <c r="B551">
        <v>34</v>
      </c>
    </row>
    <row r="552" spans="1:2" ht="12.75">
      <c r="A552" t="s">
        <v>1</v>
      </c>
      <c r="B552">
        <v>891</v>
      </c>
    </row>
    <row r="553" spans="1:2" ht="12.75">
      <c r="A553" t="s">
        <v>0</v>
      </c>
      <c r="B553">
        <v>138</v>
      </c>
    </row>
    <row r="554" spans="1:2" ht="12.75">
      <c r="A554" t="s">
        <v>0</v>
      </c>
      <c r="B554">
        <v>336</v>
      </c>
    </row>
    <row r="555" spans="1:2" ht="12.75">
      <c r="A555" t="s">
        <v>2</v>
      </c>
      <c r="B555">
        <v>38</v>
      </c>
    </row>
    <row r="556" spans="1:2" ht="12.75">
      <c r="A556" t="s">
        <v>1</v>
      </c>
      <c r="B556">
        <v>900</v>
      </c>
    </row>
    <row r="557" spans="1:2" ht="12.75">
      <c r="A557" t="s">
        <v>0</v>
      </c>
      <c r="B557">
        <v>139</v>
      </c>
    </row>
    <row r="558" spans="1:2" ht="12.75">
      <c r="A558" t="s">
        <v>0</v>
      </c>
      <c r="B558">
        <v>338</v>
      </c>
    </row>
    <row r="559" spans="1:2" ht="12.75">
      <c r="A559" t="s">
        <v>2</v>
      </c>
      <c r="B559">
        <v>40</v>
      </c>
    </row>
    <row r="560" spans="1:2" ht="12.75">
      <c r="A560" t="s">
        <v>1</v>
      </c>
      <c r="B560">
        <v>862</v>
      </c>
    </row>
    <row r="561" spans="1:2" ht="12.75">
      <c r="A561" t="s">
        <v>0</v>
      </c>
      <c r="B561">
        <v>140</v>
      </c>
    </row>
    <row r="562" spans="1:2" ht="12.75">
      <c r="A562" t="s">
        <v>0</v>
      </c>
      <c r="B562">
        <v>341</v>
      </c>
    </row>
    <row r="563" spans="1:2" ht="12.75">
      <c r="A563" t="s">
        <v>2</v>
      </c>
      <c r="B563">
        <v>43</v>
      </c>
    </row>
    <row r="564" spans="1:2" ht="12.75">
      <c r="A564" t="s">
        <v>1</v>
      </c>
      <c r="B564">
        <v>888</v>
      </c>
    </row>
    <row r="565" spans="1:2" ht="12.75">
      <c r="A565" t="s">
        <v>0</v>
      </c>
      <c r="B565">
        <v>141</v>
      </c>
    </row>
    <row r="566" spans="1:2" ht="12.75">
      <c r="A566" t="s">
        <v>0</v>
      </c>
      <c r="B566">
        <v>343</v>
      </c>
    </row>
    <row r="567" spans="1:2" ht="12.75">
      <c r="A567" t="s">
        <v>2</v>
      </c>
      <c r="B567">
        <v>45</v>
      </c>
    </row>
    <row r="568" spans="1:2" ht="12.75">
      <c r="A568" t="s">
        <v>1</v>
      </c>
      <c r="B568">
        <v>901</v>
      </c>
    </row>
    <row r="569" spans="1:2" ht="12.75">
      <c r="A569" t="s">
        <v>0</v>
      </c>
      <c r="B569">
        <v>142</v>
      </c>
    </row>
    <row r="570" spans="1:2" ht="12.75">
      <c r="A570" t="s">
        <v>0</v>
      </c>
      <c r="B570">
        <v>345</v>
      </c>
    </row>
    <row r="571" spans="1:2" ht="12.75">
      <c r="A571" t="s">
        <v>2</v>
      </c>
      <c r="B571">
        <v>48</v>
      </c>
    </row>
    <row r="572" spans="1:2" ht="12.75">
      <c r="A572" t="s">
        <v>1</v>
      </c>
      <c r="B572">
        <v>854</v>
      </c>
    </row>
    <row r="573" spans="1:2" ht="12.75">
      <c r="A573" t="s">
        <v>0</v>
      </c>
      <c r="B573">
        <v>143</v>
      </c>
    </row>
    <row r="574" spans="1:2" ht="12.75">
      <c r="A574" t="s">
        <v>0</v>
      </c>
      <c r="B574">
        <v>348</v>
      </c>
    </row>
    <row r="575" spans="1:2" ht="12.75">
      <c r="A575" t="s">
        <v>2</v>
      </c>
      <c r="B575">
        <v>50</v>
      </c>
    </row>
    <row r="576" spans="1:2" ht="12.75">
      <c r="A576" t="s">
        <v>1</v>
      </c>
      <c r="B576">
        <v>823</v>
      </c>
    </row>
    <row r="577" spans="1:2" ht="12.75">
      <c r="A577" t="s">
        <v>0</v>
      </c>
      <c r="B577">
        <v>144</v>
      </c>
    </row>
    <row r="578" spans="1:2" ht="12.75">
      <c r="A578" t="s">
        <v>0</v>
      </c>
      <c r="B578">
        <v>350</v>
      </c>
    </row>
    <row r="579" spans="1:2" ht="12.75">
      <c r="A579" t="s">
        <v>2</v>
      </c>
      <c r="B579">
        <v>53</v>
      </c>
    </row>
    <row r="580" spans="1:2" ht="12.75">
      <c r="A580" t="s">
        <v>1</v>
      </c>
      <c r="B580">
        <v>780</v>
      </c>
    </row>
    <row r="581" spans="1:2" ht="12.75">
      <c r="A581" t="s">
        <v>0</v>
      </c>
      <c r="B581">
        <v>145</v>
      </c>
    </row>
    <row r="582" spans="1:2" ht="12.75">
      <c r="A582" t="s">
        <v>0</v>
      </c>
      <c r="B582">
        <v>353</v>
      </c>
    </row>
    <row r="583" spans="1:2" ht="12.75">
      <c r="A583" t="s">
        <v>2</v>
      </c>
      <c r="B583">
        <v>55</v>
      </c>
    </row>
    <row r="584" spans="1:2" ht="12.75">
      <c r="A584" t="s">
        <v>1</v>
      </c>
      <c r="B584">
        <v>763</v>
      </c>
    </row>
    <row r="585" spans="1:2" ht="12.75">
      <c r="A585" t="s">
        <v>0</v>
      </c>
      <c r="B585">
        <v>146</v>
      </c>
    </row>
    <row r="586" spans="1:2" ht="12.75">
      <c r="A586" t="s">
        <v>0</v>
      </c>
      <c r="B586">
        <v>355</v>
      </c>
    </row>
    <row r="587" spans="1:2" ht="12.75">
      <c r="A587" t="s">
        <v>2</v>
      </c>
      <c r="B587">
        <v>57</v>
      </c>
    </row>
    <row r="588" spans="1:2" ht="12.75">
      <c r="A588" t="s">
        <v>1</v>
      </c>
      <c r="B588">
        <v>780</v>
      </c>
    </row>
    <row r="589" spans="1:2" ht="12.75">
      <c r="A589" t="s">
        <v>0</v>
      </c>
      <c r="B589">
        <v>147</v>
      </c>
    </row>
    <row r="590" spans="1:2" ht="12.75">
      <c r="A590" t="s">
        <v>0</v>
      </c>
      <c r="B590">
        <v>357</v>
      </c>
    </row>
    <row r="591" spans="1:2" ht="12.75">
      <c r="A591" t="s">
        <v>2</v>
      </c>
      <c r="B591">
        <v>58</v>
      </c>
    </row>
    <row r="592" spans="1:2" ht="12.75">
      <c r="A592" t="s">
        <v>1</v>
      </c>
      <c r="B592">
        <v>679</v>
      </c>
    </row>
    <row r="593" spans="1:2" ht="12.75">
      <c r="A593" t="s">
        <v>0</v>
      </c>
      <c r="B593">
        <v>148</v>
      </c>
    </row>
    <row r="594" spans="1:2" ht="12.75">
      <c r="A594" t="s">
        <v>0</v>
      </c>
      <c r="B594">
        <v>360</v>
      </c>
    </row>
    <row r="595" spans="1:2" ht="12.75">
      <c r="A595" t="s">
        <v>2</v>
      </c>
      <c r="B595">
        <v>60</v>
      </c>
    </row>
    <row r="596" spans="1:2" ht="12.75">
      <c r="A596" t="s">
        <v>1</v>
      </c>
      <c r="B596">
        <v>660</v>
      </c>
    </row>
    <row r="597" spans="1:2" ht="12.75">
      <c r="A597" t="s">
        <v>0</v>
      </c>
      <c r="B597">
        <v>149</v>
      </c>
    </row>
    <row r="598" spans="1:2" ht="12.75">
      <c r="A598" t="s">
        <v>0</v>
      </c>
      <c r="B598">
        <v>362</v>
      </c>
    </row>
    <row r="599" spans="1:2" ht="12.75">
      <c r="A599" t="s">
        <v>2</v>
      </c>
      <c r="B599">
        <v>61</v>
      </c>
    </row>
    <row r="600" spans="1:2" ht="12.75">
      <c r="A600" t="s">
        <v>1</v>
      </c>
      <c r="B600">
        <v>631</v>
      </c>
    </row>
    <row r="601" spans="1:2" ht="12.75">
      <c r="A601" t="s">
        <v>0</v>
      </c>
      <c r="B601">
        <v>150</v>
      </c>
    </row>
    <row r="602" spans="1:2" ht="12.75">
      <c r="A602" t="s">
        <v>0</v>
      </c>
      <c r="B602">
        <v>364</v>
      </c>
    </row>
    <row r="603" spans="1:2" ht="12.75">
      <c r="A603" t="s">
        <v>2</v>
      </c>
      <c r="B603">
        <v>61</v>
      </c>
    </row>
    <row r="604" spans="1:2" ht="12.75">
      <c r="A604" t="s">
        <v>1</v>
      </c>
      <c r="B604">
        <v>619</v>
      </c>
    </row>
    <row r="605" spans="1:2" ht="12.75">
      <c r="A605" t="s">
        <v>0</v>
      </c>
      <c r="B605">
        <v>151</v>
      </c>
    </row>
    <row r="606" spans="1:2" ht="12.75">
      <c r="A606" t="s">
        <v>0</v>
      </c>
      <c r="B606">
        <v>367</v>
      </c>
    </row>
    <row r="607" spans="1:2" ht="12.75">
      <c r="A607" t="s">
        <v>2</v>
      </c>
      <c r="B607">
        <v>62</v>
      </c>
    </row>
    <row r="608" spans="1:2" ht="12.75">
      <c r="A608" t="s">
        <v>1</v>
      </c>
      <c r="B608">
        <v>555</v>
      </c>
    </row>
    <row r="609" spans="1:2" ht="12.75">
      <c r="A609" t="s">
        <v>0</v>
      </c>
      <c r="B609">
        <v>152</v>
      </c>
    </row>
    <row r="610" spans="1:2" ht="12.75">
      <c r="A610" t="s">
        <v>0</v>
      </c>
      <c r="B610">
        <v>369</v>
      </c>
    </row>
    <row r="611" spans="1:2" ht="12.75">
      <c r="A611" t="s">
        <v>2</v>
      </c>
      <c r="B611">
        <v>62</v>
      </c>
    </row>
    <row r="612" spans="1:2" ht="12.75">
      <c r="A612" t="s">
        <v>1</v>
      </c>
      <c r="B612">
        <v>540</v>
      </c>
    </row>
    <row r="613" spans="1:2" ht="12.75">
      <c r="A613" t="s">
        <v>0</v>
      </c>
      <c r="B613">
        <v>153</v>
      </c>
    </row>
    <row r="614" spans="1:2" ht="12.75">
      <c r="A614" t="s">
        <v>0</v>
      </c>
      <c r="B614">
        <v>371</v>
      </c>
    </row>
    <row r="615" spans="1:2" ht="12.75">
      <c r="A615" t="s">
        <v>2</v>
      </c>
      <c r="B615">
        <v>62</v>
      </c>
    </row>
    <row r="616" spans="1:2" ht="12.75">
      <c r="A616" t="s">
        <v>1</v>
      </c>
      <c r="B616">
        <v>522</v>
      </c>
    </row>
    <row r="617" spans="1:2" ht="12.75">
      <c r="A617" t="s">
        <v>0</v>
      </c>
      <c r="B617">
        <v>154</v>
      </c>
    </row>
    <row r="618" spans="1:2" ht="12.75">
      <c r="A618" t="s">
        <v>0</v>
      </c>
      <c r="B618">
        <v>374</v>
      </c>
    </row>
    <row r="619" spans="1:2" ht="12.75">
      <c r="A619" t="s">
        <v>2</v>
      </c>
      <c r="B619">
        <v>62</v>
      </c>
    </row>
    <row r="620" spans="1:2" ht="12.75">
      <c r="A620" t="s">
        <v>1</v>
      </c>
      <c r="B620">
        <v>474</v>
      </c>
    </row>
    <row r="621" spans="1:2" ht="12.75">
      <c r="A621" t="s">
        <v>0</v>
      </c>
      <c r="B621">
        <v>155</v>
      </c>
    </row>
    <row r="622" spans="1:2" ht="12.75">
      <c r="A622" t="s">
        <v>0</v>
      </c>
      <c r="B622">
        <v>376</v>
      </c>
    </row>
    <row r="623" spans="1:2" ht="12.75">
      <c r="A623" t="s">
        <v>2</v>
      </c>
      <c r="B623">
        <v>62</v>
      </c>
    </row>
    <row r="624" spans="1:2" ht="12.75">
      <c r="A624" t="s">
        <v>1</v>
      </c>
      <c r="B624">
        <v>448</v>
      </c>
    </row>
    <row r="625" spans="1:2" ht="12.75">
      <c r="A625" t="s">
        <v>0</v>
      </c>
      <c r="B625">
        <v>156</v>
      </c>
    </row>
    <row r="626" spans="1:2" ht="12.75">
      <c r="A626" t="s">
        <v>0</v>
      </c>
      <c r="B626">
        <v>378</v>
      </c>
    </row>
    <row r="627" spans="1:2" ht="12.75">
      <c r="A627" t="s">
        <v>2</v>
      </c>
      <c r="B627">
        <v>62</v>
      </c>
    </row>
    <row r="628" spans="1:2" ht="12.75">
      <c r="A628" t="s">
        <v>1</v>
      </c>
      <c r="B628">
        <v>425</v>
      </c>
    </row>
    <row r="629" spans="1:2" ht="12.75">
      <c r="A629" t="s">
        <v>0</v>
      </c>
      <c r="B629">
        <v>157</v>
      </c>
    </row>
    <row r="630" spans="1:2" ht="12.75">
      <c r="A630" t="s">
        <v>0</v>
      </c>
      <c r="B630">
        <v>381</v>
      </c>
    </row>
    <row r="631" spans="1:2" ht="12.75">
      <c r="A631" t="s">
        <v>2</v>
      </c>
      <c r="B631">
        <v>61</v>
      </c>
    </row>
    <row r="632" spans="1:2" ht="12.75">
      <c r="A632" t="s">
        <v>1</v>
      </c>
      <c r="B632">
        <v>387</v>
      </c>
    </row>
    <row r="633" spans="1:2" ht="12.75">
      <c r="A633" t="s">
        <v>0</v>
      </c>
      <c r="B633">
        <v>158</v>
      </c>
    </row>
    <row r="634" spans="1:2" ht="12.75">
      <c r="A634" t="s">
        <v>0</v>
      </c>
      <c r="B634">
        <v>383</v>
      </c>
    </row>
    <row r="635" spans="1:2" ht="12.75">
      <c r="A635" t="s">
        <v>2</v>
      </c>
      <c r="B635">
        <v>60</v>
      </c>
    </row>
    <row r="636" spans="1:2" ht="12.75">
      <c r="A636" t="s">
        <v>1</v>
      </c>
      <c r="B636">
        <v>363</v>
      </c>
    </row>
    <row r="637" spans="1:2" ht="12.75">
      <c r="A637" t="s">
        <v>0</v>
      </c>
      <c r="B637">
        <v>159</v>
      </c>
    </row>
    <row r="638" spans="1:2" ht="12.75">
      <c r="A638" t="s">
        <v>0</v>
      </c>
      <c r="B638">
        <v>385</v>
      </c>
    </row>
    <row r="639" spans="1:2" ht="12.75">
      <c r="A639" t="s">
        <v>2</v>
      </c>
      <c r="B639">
        <v>59</v>
      </c>
    </row>
    <row r="640" spans="1:2" ht="12.75">
      <c r="A640" t="s">
        <v>1</v>
      </c>
      <c r="B640">
        <v>329</v>
      </c>
    </row>
    <row r="641" spans="1:2" ht="12.75">
      <c r="A641" t="s">
        <v>0</v>
      </c>
      <c r="B641">
        <v>160</v>
      </c>
    </row>
    <row r="642" spans="1:2" ht="12.75">
      <c r="A642" t="s">
        <v>0</v>
      </c>
      <c r="B642">
        <v>388</v>
      </c>
    </row>
    <row r="643" spans="1:2" ht="12.75">
      <c r="A643" t="s">
        <v>2</v>
      </c>
      <c r="B643">
        <v>58</v>
      </c>
    </row>
    <row r="644" spans="1:2" ht="12.75">
      <c r="A644" t="s">
        <v>1</v>
      </c>
      <c r="B644">
        <v>271</v>
      </c>
    </row>
    <row r="645" spans="1:2" ht="12.75">
      <c r="A645" t="s">
        <v>0</v>
      </c>
      <c r="B645">
        <v>161</v>
      </c>
    </row>
    <row r="646" spans="1:2" ht="12.75">
      <c r="A646" t="s">
        <v>0</v>
      </c>
      <c r="B646">
        <v>390</v>
      </c>
    </row>
    <row r="647" spans="1:2" ht="12.75">
      <c r="A647" t="s">
        <v>2</v>
      </c>
      <c r="B647">
        <v>56</v>
      </c>
    </row>
    <row r="648" spans="1:2" ht="12.75">
      <c r="A648" t="s">
        <v>1</v>
      </c>
      <c r="B648">
        <v>270</v>
      </c>
    </row>
    <row r="649" spans="1:2" ht="12.75">
      <c r="A649" t="s">
        <v>0</v>
      </c>
      <c r="B649">
        <v>162</v>
      </c>
    </row>
    <row r="650" spans="1:2" ht="12.75">
      <c r="A650" t="s">
        <v>0</v>
      </c>
      <c r="B650">
        <v>392</v>
      </c>
    </row>
    <row r="651" spans="1:2" ht="12.75">
      <c r="A651" t="s">
        <v>2</v>
      </c>
      <c r="B651">
        <v>54</v>
      </c>
    </row>
    <row r="652" spans="1:2" ht="12.75">
      <c r="A652" t="s">
        <v>1</v>
      </c>
      <c r="B652">
        <v>239</v>
      </c>
    </row>
    <row r="653" spans="1:2" ht="12.75">
      <c r="A653" t="s">
        <v>0</v>
      </c>
      <c r="B653">
        <v>163</v>
      </c>
    </row>
    <row r="654" spans="1:2" ht="12.75">
      <c r="A654" t="s">
        <v>0</v>
      </c>
      <c r="B654">
        <v>395</v>
      </c>
    </row>
    <row r="655" spans="1:2" ht="12.75">
      <c r="A655" t="s">
        <v>2</v>
      </c>
      <c r="B655">
        <v>52</v>
      </c>
    </row>
    <row r="656" spans="1:2" ht="12.75">
      <c r="A656" t="s">
        <v>1</v>
      </c>
      <c r="B656">
        <v>197</v>
      </c>
    </row>
    <row r="657" spans="1:2" ht="12.75">
      <c r="A657" t="s">
        <v>0</v>
      </c>
      <c r="B657">
        <v>164</v>
      </c>
    </row>
    <row r="658" spans="1:2" ht="12.75">
      <c r="A658" t="s">
        <v>0</v>
      </c>
      <c r="B658">
        <v>397</v>
      </c>
    </row>
    <row r="659" spans="1:2" ht="12.75">
      <c r="A659" t="s">
        <v>2</v>
      </c>
      <c r="B659">
        <v>50</v>
      </c>
    </row>
    <row r="660" spans="1:2" ht="12.75">
      <c r="A660" t="s">
        <v>1</v>
      </c>
      <c r="B660">
        <v>231</v>
      </c>
    </row>
    <row r="661" spans="1:2" ht="12.75">
      <c r="A661" t="s">
        <v>0</v>
      </c>
      <c r="B661">
        <v>165</v>
      </c>
    </row>
    <row r="662" spans="1:2" ht="12.75">
      <c r="A662" t="s">
        <v>0</v>
      </c>
      <c r="B662">
        <v>399</v>
      </c>
    </row>
    <row r="663" spans="1:2" ht="12.75">
      <c r="A663" t="s">
        <v>2</v>
      </c>
      <c r="B663">
        <v>48</v>
      </c>
    </row>
    <row r="664" spans="1:2" ht="12.75">
      <c r="A664" t="s">
        <v>1</v>
      </c>
      <c r="B664">
        <v>195</v>
      </c>
    </row>
    <row r="665" spans="1:2" ht="12.75">
      <c r="A665" t="s">
        <v>0</v>
      </c>
      <c r="B665">
        <v>166</v>
      </c>
    </row>
    <row r="666" spans="1:2" ht="12.75">
      <c r="A666" t="s">
        <v>0</v>
      </c>
      <c r="B666">
        <v>402</v>
      </c>
    </row>
    <row r="667" spans="1:2" ht="12.75">
      <c r="A667" t="s">
        <v>2</v>
      </c>
      <c r="B667">
        <v>46</v>
      </c>
    </row>
    <row r="668" spans="1:2" ht="12.75">
      <c r="A668" t="s">
        <v>1</v>
      </c>
      <c r="B668">
        <v>155</v>
      </c>
    </row>
    <row r="669" spans="1:2" ht="12.75">
      <c r="A669" t="s">
        <v>0</v>
      </c>
      <c r="B669">
        <v>167</v>
      </c>
    </row>
    <row r="670" spans="1:2" ht="12.75">
      <c r="A670" t="s">
        <v>0</v>
      </c>
      <c r="B670">
        <v>404</v>
      </c>
    </row>
    <row r="671" spans="1:2" ht="12.75">
      <c r="A671" t="s">
        <v>2</v>
      </c>
      <c r="B671">
        <v>42</v>
      </c>
    </row>
    <row r="672" spans="1:2" ht="12.75">
      <c r="A672" t="s">
        <v>1</v>
      </c>
      <c r="B672">
        <v>205</v>
      </c>
    </row>
    <row r="673" spans="1:2" ht="12.75">
      <c r="A673" t="s">
        <v>0</v>
      </c>
      <c r="B673">
        <v>168</v>
      </c>
    </row>
    <row r="674" spans="1:2" ht="12.75">
      <c r="A674" t="s">
        <v>0</v>
      </c>
      <c r="B674">
        <v>407</v>
      </c>
    </row>
    <row r="675" spans="1:2" ht="12.75">
      <c r="A675" t="s">
        <v>2</v>
      </c>
      <c r="B675">
        <v>40</v>
      </c>
    </row>
    <row r="676" spans="1:2" ht="12.75">
      <c r="A676" t="s">
        <v>1</v>
      </c>
      <c r="B676">
        <v>173</v>
      </c>
    </row>
    <row r="677" spans="1:2" ht="12.75">
      <c r="A677" t="s">
        <v>0</v>
      </c>
      <c r="B677">
        <v>169</v>
      </c>
    </row>
    <row r="678" spans="1:2" ht="12.75">
      <c r="A678" t="s">
        <v>0</v>
      </c>
      <c r="B678">
        <v>409</v>
      </c>
    </row>
    <row r="679" spans="1:2" ht="12.75">
      <c r="A679" t="s">
        <v>2</v>
      </c>
      <c r="B679">
        <v>38</v>
      </c>
    </row>
    <row r="680" spans="1:2" ht="12.75">
      <c r="A680" t="s">
        <v>1</v>
      </c>
      <c r="B680">
        <v>188</v>
      </c>
    </row>
    <row r="681" spans="1:2" ht="12.75">
      <c r="A681" t="s">
        <v>0</v>
      </c>
      <c r="B681">
        <v>170</v>
      </c>
    </row>
    <row r="682" spans="1:2" ht="12.75">
      <c r="A682" t="s">
        <v>0</v>
      </c>
      <c r="B682">
        <v>411</v>
      </c>
    </row>
    <row r="683" spans="1:2" ht="12.75">
      <c r="A683" t="s">
        <v>2</v>
      </c>
      <c r="B683">
        <v>35</v>
      </c>
    </row>
    <row r="684" spans="1:2" ht="12.75">
      <c r="A684" t="s">
        <v>1</v>
      </c>
      <c r="B684">
        <v>236</v>
      </c>
    </row>
    <row r="685" spans="1:2" ht="12.75">
      <c r="A685" t="s">
        <v>0</v>
      </c>
      <c r="B685">
        <v>171</v>
      </c>
    </row>
    <row r="686" spans="1:2" ht="12.75">
      <c r="A686" t="s">
        <v>0</v>
      </c>
      <c r="B686">
        <v>414</v>
      </c>
    </row>
    <row r="687" spans="1:2" ht="12.75">
      <c r="A687" t="s">
        <v>2</v>
      </c>
      <c r="B687">
        <v>33</v>
      </c>
    </row>
    <row r="688" spans="1:2" ht="12.75">
      <c r="A688" t="s">
        <v>1</v>
      </c>
      <c r="B688">
        <v>199</v>
      </c>
    </row>
    <row r="689" spans="1:2" ht="12.75">
      <c r="A689" t="s">
        <v>0</v>
      </c>
      <c r="B689">
        <v>172</v>
      </c>
    </row>
    <row r="690" spans="1:2" ht="12.75">
      <c r="A690" t="s">
        <v>0</v>
      </c>
      <c r="B690">
        <v>416</v>
      </c>
    </row>
    <row r="691" spans="1:2" ht="12.75">
      <c r="A691" t="s">
        <v>2</v>
      </c>
      <c r="B691">
        <v>31</v>
      </c>
    </row>
    <row r="692" spans="1:2" ht="12.75">
      <c r="A692" t="s">
        <v>1</v>
      </c>
      <c r="B692">
        <v>229</v>
      </c>
    </row>
    <row r="693" spans="1:2" ht="12.75">
      <c r="A693" t="s">
        <v>0</v>
      </c>
      <c r="B693">
        <v>173</v>
      </c>
    </row>
    <row r="694" spans="1:2" ht="12.75">
      <c r="A694" t="s">
        <v>0</v>
      </c>
      <c r="B694">
        <v>418</v>
      </c>
    </row>
    <row r="695" spans="1:2" ht="12.75">
      <c r="A695" t="s">
        <v>2</v>
      </c>
      <c r="B695">
        <v>29</v>
      </c>
    </row>
    <row r="696" spans="1:2" ht="12.75">
      <c r="A696" t="s">
        <v>1</v>
      </c>
      <c r="B696">
        <v>305</v>
      </c>
    </row>
    <row r="697" spans="1:2" ht="12.75">
      <c r="A697" t="s">
        <v>0</v>
      </c>
      <c r="B697">
        <v>174</v>
      </c>
    </row>
    <row r="698" spans="1:2" ht="12.75">
      <c r="A698" t="s">
        <v>0</v>
      </c>
      <c r="B698">
        <v>421</v>
      </c>
    </row>
    <row r="699" spans="1:2" ht="12.75">
      <c r="A699" t="s">
        <v>2</v>
      </c>
      <c r="B699">
        <v>27</v>
      </c>
    </row>
    <row r="700" spans="1:2" ht="12.75">
      <c r="A700" t="s">
        <v>1</v>
      </c>
      <c r="B700">
        <v>309</v>
      </c>
    </row>
    <row r="701" spans="1:2" ht="12.75">
      <c r="A701" t="s">
        <v>0</v>
      </c>
      <c r="B701">
        <v>175</v>
      </c>
    </row>
    <row r="702" spans="1:2" ht="12.75">
      <c r="A702" t="s">
        <v>0</v>
      </c>
      <c r="B702">
        <v>423</v>
      </c>
    </row>
    <row r="703" spans="1:2" ht="12.75">
      <c r="A703" t="s">
        <v>2</v>
      </c>
      <c r="B703">
        <v>26</v>
      </c>
    </row>
    <row r="704" spans="1:2" ht="12.75">
      <c r="A704" t="s">
        <v>1</v>
      </c>
      <c r="B704">
        <v>338</v>
      </c>
    </row>
    <row r="705" spans="1:2" ht="12.75">
      <c r="A705" t="s">
        <v>0</v>
      </c>
      <c r="B705">
        <v>176</v>
      </c>
    </row>
    <row r="706" spans="1:2" ht="12.75">
      <c r="A706" t="s">
        <v>0</v>
      </c>
      <c r="B706">
        <v>425</v>
      </c>
    </row>
    <row r="707" spans="1:2" ht="12.75">
      <c r="A707" t="s">
        <v>2</v>
      </c>
      <c r="B707">
        <v>24</v>
      </c>
    </row>
    <row r="708" spans="1:2" ht="12.75">
      <c r="A708" t="s">
        <v>1</v>
      </c>
      <c r="B708">
        <v>327</v>
      </c>
    </row>
    <row r="709" spans="1:2" ht="12.75">
      <c r="A709" t="s">
        <v>0</v>
      </c>
      <c r="B709">
        <v>177</v>
      </c>
    </row>
    <row r="710" spans="1:2" ht="12.75">
      <c r="A710" t="s">
        <v>0</v>
      </c>
      <c r="B710">
        <v>428</v>
      </c>
    </row>
    <row r="711" spans="1:2" ht="12.75">
      <c r="A711" t="s">
        <v>2</v>
      </c>
      <c r="B711">
        <v>23</v>
      </c>
    </row>
    <row r="712" spans="1:2" ht="12.75">
      <c r="A712" t="s">
        <v>1</v>
      </c>
      <c r="B712">
        <v>360</v>
      </c>
    </row>
    <row r="713" spans="1:2" ht="12.75">
      <c r="A713" t="s">
        <v>0</v>
      </c>
      <c r="B713">
        <v>178</v>
      </c>
    </row>
    <row r="714" spans="1:2" ht="12.75">
      <c r="A714" t="s">
        <v>0</v>
      </c>
      <c r="B714">
        <v>430</v>
      </c>
    </row>
    <row r="715" spans="1:2" ht="12.75">
      <c r="A715" t="s">
        <v>2</v>
      </c>
      <c r="B715">
        <v>22</v>
      </c>
    </row>
    <row r="716" spans="1:2" ht="12.75">
      <c r="A716" t="s">
        <v>1</v>
      </c>
      <c r="B716">
        <v>456</v>
      </c>
    </row>
    <row r="717" spans="1:2" ht="12.75">
      <c r="A717" t="s">
        <v>0</v>
      </c>
      <c r="B717">
        <v>179</v>
      </c>
    </row>
    <row r="718" spans="1:2" ht="12.75">
      <c r="A718" t="s">
        <v>0</v>
      </c>
      <c r="B718">
        <v>433</v>
      </c>
    </row>
    <row r="719" spans="1:2" ht="12.75">
      <c r="A719" t="s">
        <v>2</v>
      </c>
      <c r="B719">
        <v>22</v>
      </c>
    </row>
    <row r="720" spans="1:2" ht="12.75">
      <c r="A720" t="s">
        <v>1</v>
      </c>
      <c r="B720">
        <v>472</v>
      </c>
    </row>
    <row r="721" spans="1:2" ht="12.75">
      <c r="A721" t="s">
        <v>0</v>
      </c>
      <c r="B721">
        <v>180</v>
      </c>
    </row>
    <row r="722" spans="1:2" ht="12.75">
      <c r="A722" t="s">
        <v>0</v>
      </c>
      <c r="B722">
        <v>435</v>
      </c>
    </row>
    <row r="723" spans="1:2" ht="12.75">
      <c r="A723" t="s">
        <v>2</v>
      </c>
      <c r="B723">
        <v>22</v>
      </c>
    </row>
    <row r="724" spans="1:2" ht="12.75">
      <c r="A724" t="s">
        <v>1</v>
      </c>
      <c r="B724">
        <v>481</v>
      </c>
    </row>
    <row r="725" spans="1:2" ht="12.75">
      <c r="A725" t="s">
        <v>0</v>
      </c>
      <c r="B725">
        <v>181</v>
      </c>
    </row>
    <row r="726" spans="1:2" ht="12.75">
      <c r="A726" t="s">
        <v>0</v>
      </c>
      <c r="B726">
        <v>437</v>
      </c>
    </row>
    <row r="727" spans="1:2" ht="12.75">
      <c r="A727" t="s">
        <v>2</v>
      </c>
      <c r="B727">
        <v>22</v>
      </c>
    </row>
    <row r="728" spans="1:2" ht="12.75">
      <c r="A728" t="s">
        <v>1</v>
      </c>
      <c r="B728">
        <v>515</v>
      </c>
    </row>
    <row r="729" spans="1:2" ht="12.75">
      <c r="A729" t="s">
        <v>0</v>
      </c>
      <c r="B729">
        <v>182</v>
      </c>
    </row>
    <row r="730" spans="1:2" ht="12.75">
      <c r="A730" t="s">
        <v>0</v>
      </c>
      <c r="B730">
        <v>440</v>
      </c>
    </row>
    <row r="731" spans="1:2" ht="12.75">
      <c r="A731" t="s">
        <v>2</v>
      </c>
      <c r="B731">
        <v>22</v>
      </c>
    </row>
    <row r="732" spans="1:2" ht="12.75">
      <c r="A732" t="s">
        <v>1</v>
      </c>
      <c r="B732">
        <v>552</v>
      </c>
    </row>
    <row r="733" spans="1:2" ht="12.75">
      <c r="A733" t="s">
        <v>0</v>
      </c>
      <c r="B733">
        <v>183</v>
      </c>
    </row>
    <row r="734" spans="1:2" ht="12.75">
      <c r="A734" t="s">
        <v>0</v>
      </c>
      <c r="B734">
        <v>442</v>
      </c>
    </row>
    <row r="735" spans="1:2" ht="12.75">
      <c r="A735" t="s">
        <v>2</v>
      </c>
      <c r="B735">
        <v>22</v>
      </c>
    </row>
    <row r="736" spans="1:2" ht="12.75">
      <c r="A736" t="s">
        <v>1</v>
      </c>
      <c r="B736">
        <v>583</v>
      </c>
    </row>
    <row r="737" spans="1:2" ht="12.75">
      <c r="A737" t="s">
        <v>0</v>
      </c>
      <c r="B737">
        <v>184</v>
      </c>
    </row>
    <row r="738" spans="1:2" ht="12.75">
      <c r="A738" t="s">
        <v>0</v>
      </c>
      <c r="B738">
        <v>444</v>
      </c>
    </row>
    <row r="739" spans="1:2" ht="12.75">
      <c r="A739" t="s">
        <v>2</v>
      </c>
      <c r="B739">
        <v>22</v>
      </c>
    </row>
    <row r="740" spans="1:2" ht="12.75">
      <c r="A740" t="s">
        <v>1</v>
      </c>
      <c r="B740">
        <v>611</v>
      </c>
    </row>
    <row r="741" spans="1:2" ht="12.75">
      <c r="A741" t="s">
        <v>0</v>
      </c>
      <c r="B741">
        <v>185</v>
      </c>
    </row>
    <row r="742" spans="1:2" ht="12.75">
      <c r="A742" t="s">
        <v>0</v>
      </c>
      <c r="B742">
        <v>447</v>
      </c>
    </row>
    <row r="743" spans="1:2" ht="12.75">
      <c r="A743" t="s">
        <v>2</v>
      </c>
      <c r="B743">
        <v>23</v>
      </c>
    </row>
    <row r="744" spans="1:2" ht="12.75">
      <c r="A744" t="s">
        <v>1</v>
      </c>
      <c r="B744">
        <v>651</v>
      </c>
    </row>
    <row r="745" spans="1:2" ht="12.75">
      <c r="A745" t="s">
        <v>0</v>
      </c>
      <c r="B745">
        <v>186</v>
      </c>
    </row>
    <row r="746" spans="1:2" ht="12.75">
      <c r="A746" t="s">
        <v>0</v>
      </c>
      <c r="B746">
        <v>449</v>
      </c>
    </row>
    <row r="747" spans="1:2" ht="12.75">
      <c r="A747" t="s">
        <v>2</v>
      </c>
      <c r="B747">
        <v>24</v>
      </c>
    </row>
    <row r="748" spans="1:2" ht="12.75">
      <c r="A748" t="s">
        <v>1</v>
      </c>
      <c r="B748">
        <v>667</v>
      </c>
    </row>
    <row r="749" spans="1:2" ht="12.75">
      <c r="A749" t="s">
        <v>0</v>
      </c>
      <c r="B749">
        <v>187</v>
      </c>
    </row>
    <row r="750" spans="1:2" ht="12.75">
      <c r="A750" t="s">
        <v>0</v>
      </c>
      <c r="B750">
        <v>451</v>
      </c>
    </row>
    <row r="751" spans="1:2" ht="12.75">
      <c r="A751" t="s">
        <v>2</v>
      </c>
      <c r="B751">
        <v>26</v>
      </c>
    </row>
    <row r="752" spans="1:2" ht="12.75">
      <c r="A752" t="s">
        <v>1</v>
      </c>
      <c r="B752">
        <v>691</v>
      </c>
    </row>
    <row r="753" spans="1:2" ht="12.75">
      <c r="A753" t="s">
        <v>0</v>
      </c>
      <c r="B753">
        <v>188</v>
      </c>
    </row>
    <row r="754" spans="1:2" ht="12.75">
      <c r="A754" t="s">
        <v>0</v>
      </c>
      <c r="B754">
        <v>454</v>
      </c>
    </row>
    <row r="755" spans="1:2" ht="12.75">
      <c r="A755" t="s">
        <v>2</v>
      </c>
      <c r="B755">
        <v>27</v>
      </c>
    </row>
    <row r="756" spans="1:2" ht="12.75">
      <c r="A756" t="s">
        <v>1</v>
      </c>
      <c r="B756">
        <v>683</v>
      </c>
    </row>
    <row r="757" spans="1:2" ht="12.75">
      <c r="A757" t="s">
        <v>0</v>
      </c>
      <c r="B757">
        <v>189</v>
      </c>
    </row>
    <row r="758" spans="1:2" ht="12.75">
      <c r="A758" t="s">
        <v>0</v>
      </c>
      <c r="B758">
        <v>456</v>
      </c>
    </row>
    <row r="759" spans="1:2" ht="12.75">
      <c r="A759" t="s">
        <v>2</v>
      </c>
      <c r="B759">
        <v>29</v>
      </c>
    </row>
    <row r="760" spans="1:2" ht="12.75">
      <c r="A760" t="s">
        <v>1</v>
      </c>
      <c r="B760">
        <v>768</v>
      </c>
    </row>
    <row r="761" spans="1:2" ht="12.75">
      <c r="A761" t="s">
        <v>0</v>
      </c>
      <c r="B761">
        <v>190</v>
      </c>
    </row>
    <row r="762" spans="1:2" ht="12.75">
      <c r="A762" t="s">
        <v>0</v>
      </c>
      <c r="B762">
        <v>458</v>
      </c>
    </row>
    <row r="763" spans="1:2" ht="12.75">
      <c r="A763" t="s">
        <v>2</v>
      </c>
      <c r="B763">
        <v>30</v>
      </c>
    </row>
    <row r="764" spans="1:2" ht="12.75">
      <c r="A764" t="s">
        <v>1</v>
      </c>
      <c r="B764">
        <v>751</v>
      </c>
    </row>
    <row r="765" spans="1:2" ht="12.75">
      <c r="A765" t="s">
        <v>0</v>
      </c>
      <c r="B765">
        <v>191</v>
      </c>
    </row>
    <row r="766" spans="1:2" ht="12.75">
      <c r="A766" t="s">
        <v>0</v>
      </c>
      <c r="B766">
        <v>461</v>
      </c>
    </row>
    <row r="767" spans="1:2" ht="12.75">
      <c r="A767" t="s">
        <v>2</v>
      </c>
      <c r="B767">
        <v>33</v>
      </c>
    </row>
    <row r="768" spans="1:2" ht="12.75">
      <c r="A768" t="s">
        <v>1</v>
      </c>
      <c r="B768">
        <v>780</v>
      </c>
    </row>
    <row r="769" spans="1:2" ht="12.75">
      <c r="A769" t="s">
        <v>0</v>
      </c>
      <c r="B769">
        <v>192</v>
      </c>
    </row>
    <row r="770" spans="1:2" ht="12.75">
      <c r="A770" t="s">
        <v>0</v>
      </c>
      <c r="B770">
        <v>463</v>
      </c>
    </row>
    <row r="771" spans="1:2" ht="12.75">
      <c r="A771" t="s">
        <v>2</v>
      </c>
      <c r="B771">
        <v>35</v>
      </c>
    </row>
    <row r="772" spans="1:2" ht="12.75">
      <c r="A772" t="s">
        <v>1</v>
      </c>
      <c r="B772">
        <v>812</v>
      </c>
    </row>
    <row r="773" spans="1:2" ht="12.75">
      <c r="A773" t="s">
        <v>0</v>
      </c>
      <c r="B773">
        <v>193</v>
      </c>
    </row>
    <row r="774" spans="1:2" ht="12.75">
      <c r="A774" t="s">
        <v>0</v>
      </c>
      <c r="B774">
        <v>465</v>
      </c>
    </row>
    <row r="775" spans="1:2" ht="12.75">
      <c r="A775" t="s">
        <v>2</v>
      </c>
      <c r="B775">
        <v>37</v>
      </c>
    </row>
    <row r="776" spans="1:2" ht="12.75">
      <c r="A776" t="s">
        <v>1</v>
      </c>
      <c r="B776">
        <v>789</v>
      </c>
    </row>
    <row r="777" spans="1:2" ht="12.75">
      <c r="A777" t="s">
        <v>0</v>
      </c>
      <c r="B777">
        <v>194</v>
      </c>
    </row>
    <row r="778" spans="1:2" ht="12.75">
      <c r="A778" t="s">
        <v>0</v>
      </c>
      <c r="B778">
        <v>468</v>
      </c>
    </row>
    <row r="779" spans="1:2" ht="12.75">
      <c r="A779" t="s">
        <v>2</v>
      </c>
      <c r="B779">
        <v>39</v>
      </c>
    </row>
    <row r="780" spans="1:2" ht="12.75">
      <c r="A780" t="s">
        <v>1</v>
      </c>
      <c r="B780">
        <v>819</v>
      </c>
    </row>
    <row r="781" spans="1:2" ht="12.75">
      <c r="A781" t="s">
        <v>0</v>
      </c>
      <c r="B781">
        <v>195</v>
      </c>
    </row>
    <row r="782" spans="1:2" ht="12.75">
      <c r="A782" t="s">
        <v>0</v>
      </c>
      <c r="B782">
        <v>470</v>
      </c>
    </row>
    <row r="783" spans="1:2" ht="12.75">
      <c r="A783" t="s">
        <v>2</v>
      </c>
      <c r="B783">
        <v>42</v>
      </c>
    </row>
    <row r="784" spans="1:2" ht="12.75">
      <c r="A784" t="s">
        <v>1</v>
      </c>
      <c r="B784">
        <v>841</v>
      </c>
    </row>
    <row r="785" spans="1:2" ht="12.75">
      <c r="A785" t="s">
        <v>0</v>
      </c>
      <c r="B785">
        <v>196</v>
      </c>
    </row>
    <row r="786" spans="1:2" ht="12.75">
      <c r="A786" t="s">
        <v>0</v>
      </c>
      <c r="B786">
        <v>472</v>
      </c>
    </row>
    <row r="787" spans="1:2" ht="12.75">
      <c r="A787" t="s">
        <v>2</v>
      </c>
      <c r="B787">
        <v>44</v>
      </c>
    </row>
    <row r="788" spans="1:2" ht="12.75">
      <c r="A788" t="s">
        <v>1</v>
      </c>
      <c r="B788">
        <v>838</v>
      </c>
    </row>
    <row r="789" spans="1:2" ht="12.75">
      <c r="A789" t="s">
        <v>0</v>
      </c>
      <c r="B789">
        <v>197</v>
      </c>
    </row>
    <row r="790" spans="1:2" ht="12.75">
      <c r="A790" t="s">
        <v>0</v>
      </c>
      <c r="B790">
        <v>475</v>
      </c>
    </row>
    <row r="791" spans="1:2" ht="12.75">
      <c r="A791" t="s">
        <v>2</v>
      </c>
      <c r="B791">
        <v>46</v>
      </c>
    </row>
    <row r="792" spans="1:2" ht="12.75">
      <c r="A792" t="s">
        <v>1</v>
      </c>
      <c r="B792">
        <v>848</v>
      </c>
    </row>
    <row r="793" spans="1:2" ht="12.75">
      <c r="A793" t="s">
        <v>0</v>
      </c>
      <c r="B793">
        <v>198</v>
      </c>
    </row>
    <row r="794" spans="1:2" ht="12.75">
      <c r="A794" t="s">
        <v>0</v>
      </c>
      <c r="B794">
        <v>477</v>
      </c>
    </row>
    <row r="795" spans="1:2" ht="12.75">
      <c r="A795" t="s">
        <v>2</v>
      </c>
      <c r="B795">
        <v>48</v>
      </c>
    </row>
    <row r="796" spans="1:2" ht="12.75">
      <c r="A796" t="s">
        <v>1</v>
      </c>
      <c r="B796">
        <v>816</v>
      </c>
    </row>
    <row r="797" spans="1:2" ht="12.75">
      <c r="A797" t="s">
        <v>0</v>
      </c>
      <c r="B797">
        <v>199</v>
      </c>
    </row>
    <row r="798" spans="1:2" ht="12.75">
      <c r="A798" t="s">
        <v>0</v>
      </c>
      <c r="B798">
        <v>479</v>
      </c>
    </row>
    <row r="799" spans="1:2" ht="12.75">
      <c r="A799" t="s">
        <v>2</v>
      </c>
      <c r="B799">
        <v>50</v>
      </c>
    </row>
    <row r="800" spans="1:2" ht="12.75">
      <c r="A800" t="s">
        <v>1</v>
      </c>
      <c r="B800">
        <v>730</v>
      </c>
    </row>
    <row r="801" spans="1:2" ht="12.75">
      <c r="A801" t="s">
        <v>0</v>
      </c>
      <c r="B801">
        <v>200</v>
      </c>
    </row>
    <row r="802" spans="1:2" ht="12.75">
      <c r="A802" t="s">
        <v>0</v>
      </c>
      <c r="B802">
        <v>482</v>
      </c>
    </row>
    <row r="803" spans="1:2" ht="12.75">
      <c r="A803" t="s">
        <v>2</v>
      </c>
      <c r="B803">
        <v>52</v>
      </c>
    </row>
    <row r="804" spans="1:2" ht="12.75">
      <c r="A804" t="s">
        <v>1</v>
      </c>
      <c r="B804">
        <v>709</v>
      </c>
    </row>
    <row r="805" spans="1:2" ht="12.75">
      <c r="A805" t="s">
        <v>0</v>
      </c>
      <c r="B805">
        <v>201</v>
      </c>
    </row>
    <row r="806" spans="1:2" ht="12.75">
      <c r="A806" t="s">
        <v>0</v>
      </c>
      <c r="B806">
        <v>484</v>
      </c>
    </row>
    <row r="807" spans="1:2" ht="12.75">
      <c r="A807" t="s">
        <v>2</v>
      </c>
      <c r="B807">
        <v>54</v>
      </c>
    </row>
    <row r="808" spans="1:2" ht="12.75">
      <c r="A808" t="s">
        <v>1</v>
      </c>
      <c r="B808">
        <v>712</v>
      </c>
    </row>
    <row r="809" spans="1:2" ht="12.75">
      <c r="A809" t="s">
        <v>0</v>
      </c>
      <c r="B809">
        <v>202</v>
      </c>
    </row>
    <row r="810" spans="1:2" ht="12.75">
      <c r="A810" t="s">
        <v>0</v>
      </c>
      <c r="B810">
        <v>487</v>
      </c>
    </row>
    <row r="811" spans="1:2" ht="12.75">
      <c r="A811" t="s">
        <v>2</v>
      </c>
      <c r="B811">
        <v>55</v>
      </c>
    </row>
    <row r="812" spans="1:2" ht="12.75">
      <c r="A812" t="s">
        <v>1</v>
      </c>
      <c r="B812">
        <v>712</v>
      </c>
    </row>
    <row r="813" spans="1:2" ht="12.75">
      <c r="A813" t="s">
        <v>0</v>
      </c>
      <c r="B813">
        <v>203</v>
      </c>
    </row>
    <row r="814" spans="1:2" ht="12.75">
      <c r="A814" t="s">
        <v>0</v>
      </c>
      <c r="B814">
        <v>489</v>
      </c>
    </row>
    <row r="815" spans="1:2" ht="12.75">
      <c r="A815" t="s">
        <v>2</v>
      </c>
      <c r="B815">
        <v>56</v>
      </c>
    </row>
    <row r="816" spans="1:2" ht="12.75">
      <c r="A816" t="s">
        <v>1</v>
      </c>
      <c r="B816">
        <v>631</v>
      </c>
    </row>
    <row r="817" spans="1:2" ht="12.75">
      <c r="A817" t="s">
        <v>0</v>
      </c>
      <c r="B817">
        <v>204</v>
      </c>
    </row>
    <row r="818" spans="1:2" ht="12.75">
      <c r="A818" t="s">
        <v>0</v>
      </c>
      <c r="B818">
        <v>491</v>
      </c>
    </row>
    <row r="819" spans="1:2" ht="12.75">
      <c r="A819" t="s">
        <v>2</v>
      </c>
      <c r="B819">
        <v>57</v>
      </c>
    </row>
    <row r="820" spans="1:2" ht="12.75">
      <c r="A820" t="s">
        <v>1</v>
      </c>
      <c r="B820">
        <v>600</v>
      </c>
    </row>
    <row r="821" spans="1:2" ht="12.75">
      <c r="A821" t="s">
        <v>0</v>
      </c>
      <c r="B821">
        <v>205</v>
      </c>
    </row>
    <row r="822" spans="1:2" ht="12.75">
      <c r="A822" t="s">
        <v>0</v>
      </c>
      <c r="B822">
        <v>494</v>
      </c>
    </row>
    <row r="823" spans="1:2" ht="12.75">
      <c r="A823" t="s">
        <v>2</v>
      </c>
      <c r="B823">
        <v>58</v>
      </c>
    </row>
    <row r="824" spans="1:2" ht="12.75">
      <c r="A824" t="s">
        <v>1</v>
      </c>
      <c r="B824">
        <v>597</v>
      </c>
    </row>
    <row r="825" spans="1:2" ht="12.75">
      <c r="A825" t="s">
        <v>0</v>
      </c>
      <c r="B825">
        <v>206</v>
      </c>
    </row>
    <row r="826" spans="1:2" ht="12.75">
      <c r="A826" t="s">
        <v>0</v>
      </c>
      <c r="B826">
        <v>496</v>
      </c>
    </row>
    <row r="827" spans="1:2" ht="12.75">
      <c r="A827" t="s">
        <v>2</v>
      </c>
      <c r="B827">
        <v>58</v>
      </c>
    </row>
    <row r="828" spans="1:2" ht="12.75">
      <c r="A828" t="s">
        <v>1</v>
      </c>
      <c r="B828">
        <v>569</v>
      </c>
    </row>
    <row r="829" spans="1:2" ht="12.75">
      <c r="A829" t="s">
        <v>0</v>
      </c>
      <c r="B829">
        <v>207</v>
      </c>
    </row>
    <row r="830" spans="1:2" ht="12.75">
      <c r="A830" t="s">
        <v>0</v>
      </c>
      <c r="B830">
        <v>498</v>
      </c>
    </row>
    <row r="831" spans="1:2" ht="12.75">
      <c r="A831" t="s">
        <v>2</v>
      </c>
      <c r="B831">
        <v>58</v>
      </c>
    </row>
    <row r="832" spans="1:2" ht="12.75">
      <c r="A832" t="s">
        <v>1</v>
      </c>
      <c r="B832">
        <v>509</v>
      </c>
    </row>
    <row r="833" spans="1:2" ht="12.75">
      <c r="A833" t="s">
        <v>0</v>
      </c>
      <c r="B833">
        <v>208</v>
      </c>
    </row>
    <row r="834" spans="1:2" ht="12.75">
      <c r="A834" t="s">
        <v>0</v>
      </c>
      <c r="B834">
        <v>501</v>
      </c>
    </row>
    <row r="835" spans="1:2" ht="12.75">
      <c r="A835" t="s">
        <v>2</v>
      </c>
      <c r="B835">
        <v>58</v>
      </c>
    </row>
    <row r="836" spans="1:2" ht="12.75">
      <c r="A836" t="s">
        <v>1</v>
      </c>
      <c r="B836">
        <v>491</v>
      </c>
    </row>
    <row r="837" spans="1:2" ht="12.75">
      <c r="A837" t="s">
        <v>0</v>
      </c>
      <c r="B837">
        <v>209</v>
      </c>
    </row>
    <row r="838" spans="1:2" ht="12.75">
      <c r="A838" t="s">
        <v>0</v>
      </c>
      <c r="B838">
        <v>503</v>
      </c>
    </row>
    <row r="839" spans="1:2" ht="12.75">
      <c r="A839" t="s">
        <v>2</v>
      </c>
      <c r="B839">
        <v>58</v>
      </c>
    </row>
    <row r="840" spans="1:2" ht="12.75">
      <c r="A840" t="s">
        <v>1</v>
      </c>
      <c r="B840">
        <v>474</v>
      </c>
    </row>
    <row r="841" spans="1:2" ht="12.75">
      <c r="A841" t="s">
        <v>0</v>
      </c>
      <c r="B841">
        <v>210</v>
      </c>
    </row>
    <row r="842" spans="1:2" ht="12.75">
      <c r="A842" t="s">
        <v>0</v>
      </c>
      <c r="B842">
        <v>505</v>
      </c>
    </row>
    <row r="843" spans="1:2" ht="12.75">
      <c r="A843" t="s">
        <v>2</v>
      </c>
      <c r="B843">
        <v>58</v>
      </c>
    </row>
    <row r="844" spans="1:2" ht="12.75">
      <c r="A844" t="s">
        <v>1</v>
      </c>
      <c r="B844">
        <v>423</v>
      </c>
    </row>
    <row r="845" spans="1:2" ht="12.75">
      <c r="A845" t="s">
        <v>0</v>
      </c>
      <c r="B845">
        <v>211</v>
      </c>
    </row>
    <row r="846" spans="1:2" ht="12.75">
      <c r="A846" t="s">
        <v>0</v>
      </c>
      <c r="B846">
        <v>508</v>
      </c>
    </row>
    <row r="847" spans="1:2" ht="12.75">
      <c r="A847" t="s">
        <v>2</v>
      </c>
      <c r="B847">
        <v>57</v>
      </c>
    </row>
    <row r="848" spans="1:2" ht="12.75">
      <c r="A848" t="s">
        <v>1</v>
      </c>
      <c r="B848">
        <v>399</v>
      </c>
    </row>
    <row r="849" spans="1:2" ht="12.75">
      <c r="A849" t="s">
        <v>0</v>
      </c>
      <c r="B849">
        <v>212</v>
      </c>
    </row>
    <row r="850" spans="1:2" ht="12.75">
      <c r="A850" t="s">
        <v>0</v>
      </c>
      <c r="B850">
        <v>510</v>
      </c>
    </row>
    <row r="851" spans="1:2" ht="12.75">
      <c r="A851" t="s">
        <v>2</v>
      </c>
      <c r="B851">
        <v>56</v>
      </c>
    </row>
    <row r="852" spans="1:2" ht="12.75">
      <c r="A852" t="s">
        <v>1</v>
      </c>
      <c r="B852">
        <v>373</v>
      </c>
    </row>
    <row r="853" spans="1:2" ht="12.75">
      <c r="A853" t="s">
        <v>0</v>
      </c>
      <c r="B853">
        <v>213</v>
      </c>
    </row>
    <row r="854" spans="1:2" ht="12.75">
      <c r="A854" t="s">
        <v>0</v>
      </c>
      <c r="B854">
        <v>513</v>
      </c>
    </row>
    <row r="855" spans="1:2" ht="12.75">
      <c r="A855" t="s">
        <v>2</v>
      </c>
      <c r="B855">
        <v>55</v>
      </c>
    </row>
    <row r="856" spans="1:2" ht="12.75">
      <c r="A856" t="s">
        <v>1</v>
      </c>
      <c r="B856">
        <v>360</v>
      </c>
    </row>
    <row r="857" spans="1:2" ht="12.75">
      <c r="A857" t="s">
        <v>0</v>
      </c>
      <c r="B857">
        <v>214</v>
      </c>
    </row>
    <row r="858" spans="1:2" ht="12.75">
      <c r="A858" t="s">
        <v>0</v>
      </c>
      <c r="B858">
        <v>515</v>
      </c>
    </row>
    <row r="859" spans="1:2" ht="12.75">
      <c r="A859" t="s">
        <v>2</v>
      </c>
      <c r="B859">
        <v>54</v>
      </c>
    </row>
    <row r="860" spans="1:2" ht="12.75">
      <c r="A860" t="s">
        <v>1</v>
      </c>
      <c r="B860">
        <v>298</v>
      </c>
    </row>
    <row r="861" spans="1:2" ht="12.75">
      <c r="A861" t="s">
        <v>0</v>
      </c>
      <c r="B861">
        <v>215</v>
      </c>
    </row>
    <row r="862" spans="1:2" ht="12.75">
      <c r="A862" t="s">
        <v>0</v>
      </c>
      <c r="B862">
        <v>517</v>
      </c>
    </row>
    <row r="863" spans="1:2" ht="12.75">
      <c r="A863" t="s">
        <v>2</v>
      </c>
      <c r="B863">
        <v>53</v>
      </c>
    </row>
    <row r="864" spans="1:2" ht="12.75">
      <c r="A864" t="s">
        <v>1</v>
      </c>
      <c r="B864">
        <v>290</v>
      </c>
    </row>
    <row r="865" spans="1:2" ht="12.75">
      <c r="A865" t="s">
        <v>0</v>
      </c>
      <c r="B865">
        <v>216</v>
      </c>
    </row>
    <row r="866" spans="1:2" ht="12.75">
      <c r="A866" t="s">
        <v>0</v>
      </c>
      <c r="B866">
        <v>520</v>
      </c>
    </row>
    <row r="867" spans="1:2" ht="12.75">
      <c r="A867" t="s">
        <v>2</v>
      </c>
      <c r="B867">
        <v>51</v>
      </c>
    </row>
    <row r="868" spans="1:2" ht="12.75">
      <c r="A868" t="s">
        <v>1</v>
      </c>
      <c r="B868">
        <v>287</v>
      </c>
    </row>
    <row r="869" spans="1:2" ht="12.75">
      <c r="A869" t="s">
        <v>0</v>
      </c>
      <c r="B869">
        <v>217</v>
      </c>
    </row>
    <row r="870" spans="1:2" ht="12.75">
      <c r="A870" t="s">
        <v>0</v>
      </c>
      <c r="B870">
        <v>522</v>
      </c>
    </row>
    <row r="871" spans="1:2" ht="12.75">
      <c r="A871" t="s">
        <v>2</v>
      </c>
      <c r="B871">
        <v>49</v>
      </c>
    </row>
    <row r="872" spans="1:2" ht="12.75">
      <c r="A872" t="s">
        <v>1</v>
      </c>
      <c r="B872">
        <v>250</v>
      </c>
    </row>
    <row r="873" spans="1:2" ht="12.75">
      <c r="A873" t="s">
        <v>0</v>
      </c>
      <c r="B873">
        <v>218</v>
      </c>
    </row>
    <row r="874" spans="1:2" ht="12.75">
      <c r="A874" t="s">
        <v>0</v>
      </c>
      <c r="B874">
        <v>524</v>
      </c>
    </row>
    <row r="875" spans="1:2" ht="12.75">
      <c r="A875" t="s">
        <v>2</v>
      </c>
      <c r="B875">
        <v>47</v>
      </c>
    </row>
    <row r="876" spans="1:2" ht="12.75">
      <c r="A876" t="s">
        <v>1</v>
      </c>
      <c r="B876">
        <v>252</v>
      </c>
    </row>
    <row r="877" spans="1:2" ht="12.75">
      <c r="A877" t="s">
        <v>0</v>
      </c>
      <c r="B877">
        <v>219</v>
      </c>
    </row>
    <row r="878" spans="1:2" ht="12.75">
      <c r="A878" t="s">
        <v>0</v>
      </c>
      <c r="B878">
        <v>527</v>
      </c>
    </row>
    <row r="879" spans="1:2" ht="12.75">
      <c r="A879" t="s">
        <v>2</v>
      </c>
      <c r="B879">
        <v>45</v>
      </c>
    </row>
    <row r="880" spans="1:2" ht="12.75">
      <c r="A880" t="s">
        <v>1</v>
      </c>
      <c r="B880">
        <v>240</v>
      </c>
    </row>
    <row r="881" spans="1:2" ht="12.75">
      <c r="A881" t="s">
        <v>0</v>
      </c>
      <c r="B881">
        <v>220</v>
      </c>
    </row>
    <row r="882" spans="1:2" ht="12.75">
      <c r="A882" t="s">
        <v>0</v>
      </c>
      <c r="B882">
        <v>529</v>
      </c>
    </row>
    <row r="883" spans="1:2" ht="12.75">
      <c r="A883" t="s">
        <v>2</v>
      </c>
      <c r="B883">
        <v>43</v>
      </c>
    </row>
    <row r="884" spans="1:2" ht="12.75">
      <c r="A884" t="s">
        <v>1</v>
      </c>
      <c r="B884">
        <v>240</v>
      </c>
    </row>
    <row r="885" spans="1:2" ht="12.75">
      <c r="A885" t="s">
        <v>0</v>
      </c>
      <c r="B885">
        <v>221</v>
      </c>
    </row>
    <row r="886" spans="1:2" ht="12.75">
      <c r="A886" t="s">
        <v>0</v>
      </c>
      <c r="B886">
        <v>531</v>
      </c>
    </row>
    <row r="887" spans="1:2" ht="12.75">
      <c r="A887" t="s">
        <v>2</v>
      </c>
      <c r="B887">
        <v>41</v>
      </c>
    </row>
    <row r="888" spans="1:2" ht="12.75">
      <c r="A888" t="s">
        <v>1</v>
      </c>
      <c r="B888">
        <v>265</v>
      </c>
    </row>
    <row r="889" spans="1:2" ht="12.75">
      <c r="A889" t="s">
        <v>0</v>
      </c>
      <c r="B889">
        <v>222</v>
      </c>
    </row>
    <row r="890" spans="1:2" ht="12.75">
      <c r="A890" t="s">
        <v>0</v>
      </c>
      <c r="B890">
        <v>534</v>
      </c>
    </row>
    <row r="891" spans="1:2" ht="12.75">
      <c r="A891" t="s">
        <v>2</v>
      </c>
      <c r="B891">
        <v>38</v>
      </c>
    </row>
    <row r="892" spans="1:2" ht="12.75">
      <c r="A892" t="s">
        <v>1</v>
      </c>
      <c r="B892">
        <v>238</v>
      </c>
    </row>
    <row r="893" spans="1:2" ht="12.75">
      <c r="A893" t="s">
        <v>0</v>
      </c>
      <c r="B893">
        <v>223</v>
      </c>
    </row>
    <row r="894" spans="1:2" ht="12.75">
      <c r="A894" t="s">
        <v>0</v>
      </c>
      <c r="B894">
        <v>536</v>
      </c>
    </row>
    <row r="895" spans="1:2" ht="12.75">
      <c r="A895" t="s">
        <v>2</v>
      </c>
      <c r="B895">
        <v>37</v>
      </c>
    </row>
    <row r="896" spans="1:2" ht="12.75">
      <c r="A896" t="s">
        <v>1</v>
      </c>
      <c r="B896">
        <v>222</v>
      </c>
    </row>
    <row r="897" spans="1:2" ht="12.75">
      <c r="A897" t="s">
        <v>0</v>
      </c>
      <c r="B897">
        <v>224</v>
      </c>
    </row>
    <row r="898" spans="1:2" ht="12.75">
      <c r="A898" t="s">
        <v>0</v>
      </c>
      <c r="B898">
        <v>538</v>
      </c>
    </row>
    <row r="899" spans="1:2" ht="12.75">
      <c r="A899" t="s">
        <v>2</v>
      </c>
      <c r="B899">
        <v>35</v>
      </c>
    </row>
    <row r="900" spans="1:2" ht="12.75">
      <c r="A900" t="s">
        <v>1</v>
      </c>
      <c r="B900">
        <v>257</v>
      </c>
    </row>
    <row r="901" spans="1:2" ht="12.75">
      <c r="A901" t="s">
        <v>0</v>
      </c>
      <c r="B901">
        <v>225</v>
      </c>
    </row>
    <row r="902" spans="1:2" ht="12.75">
      <c r="A902" t="s">
        <v>0</v>
      </c>
      <c r="B902">
        <v>541</v>
      </c>
    </row>
    <row r="903" spans="1:2" ht="12.75">
      <c r="A903" t="s">
        <v>2</v>
      </c>
      <c r="B903">
        <v>33</v>
      </c>
    </row>
    <row r="904" spans="1:2" ht="12.75">
      <c r="A904" t="s">
        <v>1</v>
      </c>
      <c r="B904">
        <v>264</v>
      </c>
    </row>
    <row r="905" spans="1:2" ht="12.75">
      <c r="A905" t="s">
        <v>0</v>
      </c>
      <c r="B905">
        <v>226</v>
      </c>
    </row>
    <row r="906" spans="1:2" ht="12.75">
      <c r="A906" t="s">
        <v>0</v>
      </c>
      <c r="B906">
        <v>543</v>
      </c>
    </row>
    <row r="907" spans="1:2" ht="12.75">
      <c r="A907" t="s">
        <v>2</v>
      </c>
      <c r="B907">
        <v>31</v>
      </c>
    </row>
    <row r="908" spans="1:2" ht="12.75">
      <c r="A908" t="s">
        <v>1</v>
      </c>
      <c r="B908">
        <v>271</v>
      </c>
    </row>
    <row r="909" spans="1:2" ht="12.75">
      <c r="A909" t="s">
        <v>0</v>
      </c>
      <c r="B909">
        <v>227</v>
      </c>
    </row>
    <row r="910" spans="1:2" ht="12.75">
      <c r="A910" t="s">
        <v>0</v>
      </c>
      <c r="B910">
        <v>546</v>
      </c>
    </row>
    <row r="911" spans="1:2" ht="12.75">
      <c r="A911" t="s">
        <v>2</v>
      </c>
      <c r="B911">
        <v>30</v>
      </c>
    </row>
    <row r="912" spans="1:2" ht="12.75">
      <c r="A912" t="s">
        <v>1</v>
      </c>
      <c r="B912">
        <v>357</v>
      </c>
    </row>
    <row r="913" spans="1:2" ht="12.75">
      <c r="A913" t="s">
        <v>0</v>
      </c>
      <c r="B913">
        <v>228</v>
      </c>
    </row>
    <row r="914" spans="1:2" ht="12.75">
      <c r="A914" t="s">
        <v>0</v>
      </c>
      <c r="B914">
        <v>548</v>
      </c>
    </row>
    <row r="915" spans="1:2" ht="12.75">
      <c r="A915" t="s">
        <v>2</v>
      </c>
      <c r="B915">
        <v>28</v>
      </c>
    </row>
    <row r="916" spans="1:2" ht="12.75">
      <c r="A916" t="s">
        <v>1</v>
      </c>
      <c r="B916">
        <v>369</v>
      </c>
    </row>
    <row r="917" spans="1:2" ht="12.75">
      <c r="A917" t="s">
        <v>0</v>
      </c>
      <c r="B917">
        <v>229</v>
      </c>
    </row>
    <row r="918" spans="1:2" ht="12.75">
      <c r="A918" t="s">
        <v>0</v>
      </c>
      <c r="B918">
        <v>550</v>
      </c>
    </row>
    <row r="919" spans="1:2" ht="12.75">
      <c r="A919" t="s">
        <v>2</v>
      </c>
      <c r="B919">
        <v>27</v>
      </c>
    </row>
    <row r="920" spans="1:2" ht="12.75">
      <c r="A920" t="s">
        <v>1</v>
      </c>
      <c r="B920">
        <v>369</v>
      </c>
    </row>
    <row r="921" spans="1:2" ht="12.75">
      <c r="A921" t="s">
        <v>0</v>
      </c>
      <c r="B921">
        <v>230</v>
      </c>
    </row>
    <row r="922" spans="1:2" ht="12.75">
      <c r="A922" t="s">
        <v>0</v>
      </c>
      <c r="B922">
        <v>553</v>
      </c>
    </row>
    <row r="923" spans="1:2" ht="12.75">
      <c r="A923" t="s">
        <v>2</v>
      </c>
      <c r="B923">
        <v>26</v>
      </c>
    </row>
    <row r="924" spans="1:2" ht="12.75">
      <c r="A924" t="s">
        <v>1</v>
      </c>
      <c r="B924">
        <v>377</v>
      </c>
    </row>
    <row r="925" spans="1:2" ht="12.75">
      <c r="A925" t="s">
        <v>0</v>
      </c>
      <c r="B925">
        <v>231</v>
      </c>
    </row>
    <row r="926" spans="1:2" ht="12.75">
      <c r="A926" t="s">
        <v>0</v>
      </c>
      <c r="B926">
        <v>555</v>
      </c>
    </row>
    <row r="927" spans="1:2" ht="12.75">
      <c r="A927" t="s">
        <v>2</v>
      </c>
      <c r="B927">
        <v>26</v>
      </c>
    </row>
    <row r="928" spans="1:2" ht="12.75">
      <c r="A928" t="s">
        <v>1</v>
      </c>
      <c r="B928">
        <v>453</v>
      </c>
    </row>
    <row r="929" spans="1:2" ht="12.75">
      <c r="A929" t="s">
        <v>0</v>
      </c>
      <c r="B929">
        <v>232</v>
      </c>
    </row>
    <row r="930" spans="1:2" ht="12.75">
      <c r="A930" t="s">
        <v>0</v>
      </c>
      <c r="B930">
        <v>557</v>
      </c>
    </row>
    <row r="931" spans="1:2" ht="12.75">
      <c r="A931" t="s">
        <v>2</v>
      </c>
      <c r="B931">
        <v>25</v>
      </c>
    </row>
    <row r="932" spans="1:2" ht="12.75">
      <c r="A932" t="s">
        <v>1</v>
      </c>
      <c r="B932">
        <v>496</v>
      </c>
    </row>
    <row r="933" spans="1:2" ht="12.75">
      <c r="A933" t="s">
        <v>0</v>
      </c>
      <c r="B933">
        <v>233</v>
      </c>
    </row>
    <row r="934" spans="1:2" ht="12.75">
      <c r="A934" t="s">
        <v>0</v>
      </c>
      <c r="B934">
        <v>559</v>
      </c>
    </row>
    <row r="935" spans="1:2" ht="12.75">
      <c r="A935" t="s">
        <v>2</v>
      </c>
      <c r="B935">
        <v>25</v>
      </c>
    </row>
    <row r="936" spans="1:2" ht="12.75">
      <c r="A936" t="s">
        <v>1</v>
      </c>
      <c r="B936">
        <v>501</v>
      </c>
    </row>
    <row r="937" spans="1:2" ht="12.75">
      <c r="A937" t="s">
        <v>0</v>
      </c>
      <c r="B937">
        <v>234</v>
      </c>
    </row>
    <row r="938" spans="1:2" ht="12.75">
      <c r="A938" t="s">
        <v>0</v>
      </c>
      <c r="B938">
        <v>562</v>
      </c>
    </row>
    <row r="939" spans="1:2" ht="12.75">
      <c r="A939" t="s">
        <v>2</v>
      </c>
      <c r="B939">
        <v>25</v>
      </c>
    </row>
    <row r="940" spans="1:2" ht="12.75">
      <c r="A940" t="s">
        <v>1</v>
      </c>
      <c r="B940">
        <v>511</v>
      </c>
    </row>
    <row r="941" spans="1:2" ht="12.75">
      <c r="A941" t="s">
        <v>0</v>
      </c>
      <c r="B941">
        <v>235</v>
      </c>
    </row>
    <row r="942" spans="1:2" ht="12.75">
      <c r="A942" t="s">
        <v>0</v>
      </c>
      <c r="B942">
        <v>564</v>
      </c>
    </row>
    <row r="943" spans="1:2" ht="12.75">
      <c r="A943" t="s">
        <v>2</v>
      </c>
      <c r="B943">
        <v>25</v>
      </c>
    </row>
    <row r="944" spans="1:2" ht="12.75">
      <c r="A944" t="s">
        <v>1</v>
      </c>
      <c r="B944">
        <v>566</v>
      </c>
    </row>
    <row r="945" spans="1:2" ht="12.75">
      <c r="A945" t="s">
        <v>0</v>
      </c>
      <c r="B945">
        <v>236</v>
      </c>
    </row>
    <row r="946" spans="1:2" ht="12.75">
      <c r="A946" t="s">
        <v>0</v>
      </c>
      <c r="B946">
        <v>567</v>
      </c>
    </row>
    <row r="947" spans="1:2" ht="12.75">
      <c r="A947" t="s">
        <v>2</v>
      </c>
      <c r="B947">
        <v>26</v>
      </c>
    </row>
    <row r="948" spans="1:2" ht="12.75">
      <c r="A948" t="s">
        <v>1</v>
      </c>
      <c r="B948">
        <v>596</v>
      </c>
    </row>
    <row r="949" spans="1:2" ht="12.75">
      <c r="A949" t="s">
        <v>0</v>
      </c>
      <c r="B949">
        <v>237</v>
      </c>
    </row>
    <row r="950" spans="1:2" ht="12.75">
      <c r="A950" t="s">
        <v>0</v>
      </c>
      <c r="B950">
        <v>569</v>
      </c>
    </row>
    <row r="951" spans="1:2" ht="12.75">
      <c r="A951" t="s">
        <v>2</v>
      </c>
      <c r="B951">
        <v>26</v>
      </c>
    </row>
    <row r="952" spans="1:2" ht="12.75">
      <c r="A952" t="s">
        <v>1</v>
      </c>
      <c r="B952">
        <v>611</v>
      </c>
    </row>
    <row r="953" spans="1:2" ht="12.75">
      <c r="A953" t="s">
        <v>0</v>
      </c>
      <c r="B953">
        <v>238</v>
      </c>
    </row>
    <row r="954" spans="1:2" ht="12.75">
      <c r="A954" t="s">
        <v>0</v>
      </c>
      <c r="B954">
        <v>571</v>
      </c>
    </row>
    <row r="955" spans="1:2" ht="12.75">
      <c r="A955" t="s">
        <v>2</v>
      </c>
      <c r="B955">
        <v>27</v>
      </c>
    </row>
    <row r="956" spans="1:2" ht="12.75">
      <c r="A956" t="s">
        <v>1</v>
      </c>
      <c r="B956">
        <v>652</v>
      </c>
    </row>
    <row r="957" spans="1:2" ht="12.75">
      <c r="A957" t="s">
        <v>0</v>
      </c>
      <c r="B957">
        <v>239</v>
      </c>
    </row>
    <row r="958" spans="1:2" ht="12.75">
      <c r="A958" t="s">
        <v>0</v>
      </c>
      <c r="B958">
        <v>574</v>
      </c>
    </row>
    <row r="959" spans="1:2" ht="12.75">
      <c r="A959" t="s">
        <v>2</v>
      </c>
      <c r="B959">
        <v>28</v>
      </c>
    </row>
    <row r="960" spans="1:2" ht="12.75">
      <c r="A960" t="s">
        <v>1</v>
      </c>
      <c r="B960">
        <v>691</v>
      </c>
    </row>
    <row r="961" spans="1:2" ht="12.75">
      <c r="A961" t="s">
        <v>0</v>
      </c>
      <c r="B961">
        <v>240</v>
      </c>
    </row>
    <row r="962" spans="1:2" ht="12.75">
      <c r="A962" t="s">
        <v>0</v>
      </c>
      <c r="B962">
        <v>576</v>
      </c>
    </row>
    <row r="963" spans="1:2" ht="12.75">
      <c r="A963" t="s">
        <v>2</v>
      </c>
      <c r="B963">
        <v>30</v>
      </c>
    </row>
    <row r="964" spans="1:2" ht="12.75">
      <c r="A964" t="s">
        <v>1</v>
      </c>
      <c r="B964">
        <v>671</v>
      </c>
    </row>
    <row r="965" spans="1:2" ht="12.75">
      <c r="A965" t="s">
        <v>0</v>
      </c>
      <c r="B965">
        <v>241</v>
      </c>
    </row>
    <row r="966" spans="1:2" ht="12.75">
      <c r="A966" t="s">
        <v>0</v>
      </c>
      <c r="B966">
        <v>578</v>
      </c>
    </row>
    <row r="967" spans="1:2" ht="12.75">
      <c r="A967" t="s">
        <v>2</v>
      </c>
      <c r="B967">
        <v>31</v>
      </c>
    </row>
    <row r="968" spans="1:2" ht="12.75">
      <c r="A968" t="s">
        <v>1</v>
      </c>
      <c r="B968">
        <v>722</v>
      </c>
    </row>
    <row r="969" spans="1:2" ht="12.75">
      <c r="A969" t="s">
        <v>0</v>
      </c>
      <c r="B969">
        <v>242</v>
      </c>
    </row>
    <row r="970" spans="1:2" ht="12.75">
      <c r="A970" t="s">
        <v>0</v>
      </c>
      <c r="B970">
        <v>581</v>
      </c>
    </row>
    <row r="971" spans="1:2" ht="12.75">
      <c r="A971" t="s">
        <v>2</v>
      </c>
      <c r="B971">
        <v>33</v>
      </c>
    </row>
    <row r="972" spans="1:2" ht="12.75">
      <c r="A972" t="s">
        <v>1</v>
      </c>
      <c r="B972">
        <v>756</v>
      </c>
    </row>
    <row r="973" spans="1:2" ht="12.75">
      <c r="A973" t="s">
        <v>0</v>
      </c>
      <c r="B973">
        <v>243</v>
      </c>
    </row>
    <row r="974" spans="1:2" ht="12.75">
      <c r="A974" t="s">
        <v>0</v>
      </c>
      <c r="B974">
        <v>583</v>
      </c>
    </row>
    <row r="975" spans="1:2" ht="12.75">
      <c r="A975" t="s">
        <v>2</v>
      </c>
      <c r="B975">
        <v>34</v>
      </c>
    </row>
    <row r="976" spans="1:2" ht="12.75">
      <c r="A976" t="s">
        <v>1</v>
      </c>
      <c r="B976">
        <v>762</v>
      </c>
    </row>
    <row r="977" spans="1:2" ht="12.75">
      <c r="A977" t="s">
        <v>0</v>
      </c>
      <c r="B977">
        <v>244</v>
      </c>
    </row>
    <row r="978" spans="1:2" ht="12.75">
      <c r="A978" t="s">
        <v>0</v>
      </c>
      <c r="B978">
        <v>585</v>
      </c>
    </row>
    <row r="979" spans="1:2" ht="12.75">
      <c r="A979" t="s">
        <v>2</v>
      </c>
      <c r="B979">
        <v>36</v>
      </c>
    </row>
    <row r="980" spans="1:2" ht="12.75">
      <c r="A980" t="s">
        <v>1</v>
      </c>
      <c r="B980">
        <v>767</v>
      </c>
    </row>
    <row r="981" spans="1:2" ht="12.75">
      <c r="A981" t="s">
        <v>0</v>
      </c>
      <c r="B981">
        <v>245</v>
      </c>
    </row>
    <row r="982" spans="1:2" ht="12.75">
      <c r="A982" t="s">
        <v>0</v>
      </c>
      <c r="B982">
        <v>588</v>
      </c>
    </row>
    <row r="983" spans="1:2" ht="12.75">
      <c r="A983" t="s">
        <v>2</v>
      </c>
      <c r="B983">
        <v>38</v>
      </c>
    </row>
    <row r="984" spans="1:2" ht="12.75">
      <c r="A984" t="s">
        <v>1</v>
      </c>
      <c r="B984">
        <v>777</v>
      </c>
    </row>
    <row r="985" spans="1:2" ht="12.75">
      <c r="A985" t="s">
        <v>0</v>
      </c>
      <c r="B985">
        <v>246</v>
      </c>
    </row>
    <row r="986" spans="1:2" ht="12.75">
      <c r="A986" t="s">
        <v>0</v>
      </c>
      <c r="B986">
        <v>590</v>
      </c>
    </row>
    <row r="987" spans="1:2" ht="12.75">
      <c r="A987" t="s">
        <v>2</v>
      </c>
      <c r="B987">
        <v>40</v>
      </c>
    </row>
    <row r="988" spans="1:2" ht="12.75">
      <c r="A988" t="s">
        <v>1</v>
      </c>
      <c r="B988">
        <v>807</v>
      </c>
    </row>
    <row r="989" spans="1:2" ht="12.75">
      <c r="A989" t="s">
        <v>0</v>
      </c>
      <c r="B989">
        <v>247</v>
      </c>
    </row>
    <row r="990" spans="1:2" ht="12.75">
      <c r="A990" t="s">
        <v>0</v>
      </c>
      <c r="B990">
        <v>593</v>
      </c>
    </row>
    <row r="991" spans="1:2" ht="12.75">
      <c r="A991" t="s">
        <v>2</v>
      </c>
      <c r="B991">
        <v>42</v>
      </c>
    </row>
    <row r="992" spans="1:2" ht="12.75">
      <c r="A992" t="s">
        <v>1</v>
      </c>
      <c r="B992">
        <v>793</v>
      </c>
    </row>
    <row r="993" spans="1:2" ht="12.75">
      <c r="A993" t="s">
        <v>0</v>
      </c>
      <c r="B993">
        <v>248</v>
      </c>
    </row>
    <row r="994" spans="1:2" ht="12.75">
      <c r="A994" t="s">
        <v>0</v>
      </c>
      <c r="B994">
        <v>595</v>
      </c>
    </row>
    <row r="995" spans="1:2" ht="12.75">
      <c r="A995" t="s">
        <v>2</v>
      </c>
      <c r="B995">
        <v>44</v>
      </c>
    </row>
    <row r="996" spans="1:2" ht="12.75">
      <c r="A996" t="s">
        <v>1</v>
      </c>
      <c r="B996">
        <v>796</v>
      </c>
    </row>
    <row r="997" spans="1:2" ht="12.75">
      <c r="A997" t="s">
        <v>0</v>
      </c>
      <c r="B997">
        <v>249</v>
      </c>
    </row>
    <row r="998" spans="1:2" ht="12.75">
      <c r="A998" t="s">
        <v>0</v>
      </c>
      <c r="B998">
        <v>597</v>
      </c>
    </row>
    <row r="999" spans="1:2" ht="12.75">
      <c r="A999" t="s">
        <v>2</v>
      </c>
      <c r="B999">
        <v>46</v>
      </c>
    </row>
    <row r="1000" spans="1:2" ht="12.75">
      <c r="A1000" t="s">
        <v>1</v>
      </c>
      <c r="B1000">
        <v>780</v>
      </c>
    </row>
    <row r="1001" spans="1:2" ht="12.75">
      <c r="A1001" t="s">
        <v>0</v>
      </c>
      <c r="B1001">
        <v>250</v>
      </c>
    </row>
    <row r="1002" spans="1:2" ht="12.75">
      <c r="A1002" t="s">
        <v>0</v>
      </c>
      <c r="B1002">
        <v>600</v>
      </c>
    </row>
    <row r="1003" spans="1:2" ht="12.75">
      <c r="A1003" t="s">
        <v>2</v>
      </c>
      <c r="B1003">
        <v>47</v>
      </c>
    </row>
    <row r="1004" spans="1:2" ht="12.75">
      <c r="A1004" t="s">
        <v>1</v>
      </c>
      <c r="B1004">
        <v>715</v>
      </c>
    </row>
    <row r="1005" spans="1:2" ht="12.75">
      <c r="A1005" t="s">
        <v>0</v>
      </c>
      <c r="B1005">
        <v>251</v>
      </c>
    </row>
    <row r="1006" spans="1:2" ht="12.75">
      <c r="A1006" t="s">
        <v>0</v>
      </c>
      <c r="B1006">
        <v>602</v>
      </c>
    </row>
    <row r="1007" spans="1:2" ht="12.75">
      <c r="A1007" t="s">
        <v>2</v>
      </c>
      <c r="B1007">
        <v>49</v>
      </c>
    </row>
    <row r="1008" spans="1:2" ht="12.75">
      <c r="A1008" t="s">
        <v>1</v>
      </c>
      <c r="B1008">
        <v>698</v>
      </c>
    </row>
    <row r="1009" spans="1:2" ht="12.75">
      <c r="A1009" t="s">
        <v>0</v>
      </c>
      <c r="B1009">
        <v>252</v>
      </c>
    </row>
    <row r="1010" spans="1:2" ht="12.75">
      <c r="A1010" t="s">
        <v>0</v>
      </c>
      <c r="B1010">
        <v>604</v>
      </c>
    </row>
    <row r="1011" spans="1:2" ht="12.75">
      <c r="A1011" t="s">
        <v>2</v>
      </c>
      <c r="B1011">
        <v>50</v>
      </c>
    </row>
    <row r="1012" spans="1:2" ht="12.75">
      <c r="A1012" t="s">
        <v>1</v>
      </c>
      <c r="B1012">
        <v>682</v>
      </c>
    </row>
    <row r="1013" spans="1:2" ht="12.75">
      <c r="A1013" t="s">
        <v>0</v>
      </c>
      <c r="B1013">
        <v>253</v>
      </c>
    </row>
    <row r="1014" spans="1:2" ht="12.75">
      <c r="A1014" t="s">
        <v>0</v>
      </c>
      <c r="B1014">
        <v>607</v>
      </c>
    </row>
    <row r="1015" spans="1:2" ht="12.75">
      <c r="A1015" t="s">
        <v>2</v>
      </c>
      <c r="B1015">
        <v>51</v>
      </c>
    </row>
    <row r="1016" spans="1:2" ht="12.75">
      <c r="A1016" t="s">
        <v>1</v>
      </c>
      <c r="B1016">
        <v>690</v>
      </c>
    </row>
    <row r="1017" spans="1:2" ht="12.75">
      <c r="A1017" t="s">
        <v>0</v>
      </c>
      <c r="B1017">
        <v>254</v>
      </c>
    </row>
    <row r="1018" spans="1:2" ht="12.75">
      <c r="A1018" t="s">
        <v>0</v>
      </c>
      <c r="B1018">
        <v>609</v>
      </c>
    </row>
    <row r="1019" spans="1:2" ht="12.75">
      <c r="A1019" t="s">
        <v>2</v>
      </c>
      <c r="B1019">
        <v>53</v>
      </c>
    </row>
    <row r="1020" spans="1:2" ht="12.75">
      <c r="A1020" t="s">
        <v>1</v>
      </c>
      <c r="B1020">
        <v>623</v>
      </c>
    </row>
    <row r="1021" spans="1:2" ht="12.75">
      <c r="A1021" t="s">
        <v>0</v>
      </c>
      <c r="B1021">
        <v>255</v>
      </c>
    </row>
    <row r="1022" spans="1:2" ht="12.75">
      <c r="A1022" t="s">
        <v>0</v>
      </c>
      <c r="B1022">
        <v>611</v>
      </c>
    </row>
    <row r="1023" spans="1:2" ht="12.75">
      <c r="A1023" t="s">
        <v>2</v>
      </c>
      <c r="B1023">
        <v>54</v>
      </c>
    </row>
    <row r="1024" spans="1:2" ht="12.75">
      <c r="A1024" t="s">
        <v>1</v>
      </c>
      <c r="B1024">
        <v>591</v>
      </c>
    </row>
    <row r="1025" spans="1:2" ht="12.75">
      <c r="A1025" t="s">
        <v>0</v>
      </c>
      <c r="B1025">
        <v>256</v>
      </c>
    </row>
    <row r="1026" spans="1:2" ht="12.75">
      <c r="A1026" t="s">
        <v>0</v>
      </c>
      <c r="B1026">
        <v>614</v>
      </c>
    </row>
    <row r="1027" spans="1:2" ht="12.75">
      <c r="A1027" t="s">
        <v>2</v>
      </c>
      <c r="B1027">
        <v>54</v>
      </c>
    </row>
    <row r="1028" spans="1:2" ht="12.75">
      <c r="A1028" t="s">
        <v>1</v>
      </c>
      <c r="B1028">
        <v>591</v>
      </c>
    </row>
    <row r="1029" spans="1:2" ht="12.75">
      <c r="A1029" t="s">
        <v>0</v>
      </c>
      <c r="B1029">
        <v>257</v>
      </c>
    </row>
    <row r="1030" spans="1:2" ht="12.75">
      <c r="A1030" t="s">
        <v>0</v>
      </c>
      <c r="B1030">
        <v>616</v>
      </c>
    </row>
    <row r="1031" spans="1:2" ht="12.75">
      <c r="A1031" t="s">
        <v>2</v>
      </c>
      <c r="B1031">
        <v>55</v>
      </c>
    </row>
    <row r="1032" spans="1:2" ht="12.75">
      <c r="A1032" t="s">
        <v>1</v>
      </c>
      <c r="B1032">
        <v>552</v>
      </c>
    </row>
    <row r="1033" spans="1:2" ht="12.75">
      <c r="A1033" t="s">
        <v>0</v>
      </c>
      <c r="B1033">
        <v>258</v>
      </c>
    </row>
    <row r="1034" spans="1:2" ht="12.75">
      <c r="A1034" t="s">
        <v>0</v>
      </c>
      <c r="B1034">
        <v>619</v>
      </c>
    </row>
    <row r="1035" spans="1:2" ht="12.75">
      <c r="A1035" t="s">
        <v>2</v>
      </c>
      <c r="B1035">
        <v>55</v>
      </c>
    </row>
    <row r="1036" spans="1:2" ht="12.75">
      <c r="A1036" t="s">
        <v>1</v>
      </c>
      <c r="B1036">
        <v>524</v>
      </c>
    </row>
    <row r="1037" spans="1:2" ht="12.75">
      <c r="A1037" t="s">
        <v>0</v>
      </c>
      <c r="B1037">
        <v>259</v>
      </c>
    </row>
    <row r="1038" spans="1:2" ht="12.75">
      <c r="A1038" t="s">
        <v>0</v>
      </c>
      <c r="B1038">
        <v>621</v>
      </c>
    </row>
    <row r="1039" spans="1:2" ht="12.75">
      <c r="A1039" t="s">
        <v>2</v>
      </c>
      <c r="B1039">
        <v>55</v>
      </c>
    </row>
    <row r="1040" spans="1:2" ht="12.75">
      <c r="A1040" t="s">
        <v>1</v>
      </c>
      <c r="B1040">
        <v>501</v>
      </c>
    </row>
    <row r="1041" spans="1:2" ht="12.75">
      <c r="A1041" t="s">
        <v>0</v>
      </c>
      <c r="B1041">
        <v>260</v>
      </c>
    </row>
    <row r="1042" spans="1:2" ht="12.75">
      <c r="A1042" t="s">
        <v>0</v>
      </c>
      <c r="B1042">
        <v>623</v>
      </c>
    </row>
    <row r="1043" spans="1:2" ht="12.75">
      <c r="A1043" t="s">
        <v>2</v>
      </c>
      <c r="B1043">
        <v>55</v>
      </c>
    </row>
    <row r="1044" spans="1:2" ht="12.75">
      <c r="A1044" t="s">
        <v>1</v>
      </c>
      <c r="B1044">
        <v>477</v>
      </c>
    </row>
    <row r="1045" spans="1:2" ht="12.75">
      <c r="A1045" t="s">
        <v>0</v>
      </c>
      <c r="B1045">
        <v>261</v>
      </c>
    </row>
    <row r="1046" spans="1:2" ht="12.75">
      <c r="A1046" t="s">
        <v>0</v>
      </c>
      <c r="B1046">
        <v>626</v>
      </c>
    </row>
    <row r="1047" spans="1:2" ht="12.75">
      <c r="A1047" t="s">
        <v>2</v>
      </c>
      <c r="B1047">
        <v>55</v>
      </c>
    </row>
    <row r="1048" spans="1:2" ht="12.75">
      <c r="A1048" t="s">
        <v>1</v>
      </c>
      <c r="B1048">
        <v>436</v>
      </c>
    </row>
    <row r="1049" spans="1:2" ht="12.75">
      <c r="A1049" t="s">
        <v>0</v>
      </c>
      <c r="B1049">
        <v>262</v>
      </c>
    </row>
    <row r="1050" spans="1:2" ht="12.75">
      <c r="A1050" t="s">
        <v>0</v>
      </c>
      <c r="B1050">
        <v>628</v>
      </c>
    </row>
    <row r="1051" spans="1:2" ht="12.75">
      <c r="A1051" t="s">
        <v>2</v>
      </c>
      <c r="B1051">
        <v>54</v>
      </c>
    </row>
    <row r="1052" spans="1:2" ht="12.75">
      <c r="A1052" t="s">
        <v>1</v>
      </c>
      <c r="B1052">
        <v>409</v>
      </c>
    </row>
    <row r="1053" spans="1:2" ht="12.75">
      <c r="A1053" t="s">
        <v>0</v>
      </c>
      <c r="B1053">
        <v>263</v>
      </c>
    </row>
    <row r="1054" spans="1:2" ht="12.75">
      <c r="A1054" t="s">
        <v>0</v>
      </c>
      <c r="B1054">
        <v>630</v>
      </c>
    </row>
    <row r="1055" spans="1:2" ht="12.75">
      <c r="A1055" t="s">
        <v>2</v>
      </c>
      <c r="B1055">
        <v>54</v>
      </c>
    </row>
    <row r="1056" spans="1:2" ht="12.75">
      <c r="A1056" t="s">
        <v>1</v>
      </c>
      <c r="B1056">
        <v>389</v>
      </c>
    </row>
    <row r="1057" spans="1:2" ht="12.75">
      <c r="A1057" t="s">
        <v>0</v>
      </c>
      <c r="B1057">
        <v>264</v>
      </c>
    </row>
    <row r="1058" spans="1:2" ht="12.75">
      <c r="A1058" t="s">
        <v>0</v>
      </c>
      <c r="B1058">
        <v>633</v>
      </c>
    </row>
    <row r="1059" spans="1:2" ht="12.75">
      <c r="A1059" t="s">
        <v>2</v>
      </c>
      <c r="B1059">
        <v>53</v>
      </c>
    </row>
    <row r="1060" spans="1:2" ht="12.75">
      <c r="A1060" t="s">
        <v>1</v>
      </c>
      <c r="B1060">
        <v>357</v>
      </c>
    </row>
    <row r="1061" spans="1:2" ht="12.75">
      <c r="A1061" t="s">
        <v>0</v>
      </c>
      <c r="B1061">
        <v>265</v>
      </c>
    </row>
    <row r="1062" spans="1:2" ht="12.75">
      <c r="A1062" t="s">
        <v>0</v>
      </c>
      <c r="B1062">
        <v>635</v>
      </c>
    </row>
    <row r="1063" spans="1:2" ht="12.75">
      <c r="A1063" t="s">
        <v>2</v>
      </c>
      <c r="B1063">
        <v>52</v>
      </c>
    </row>
    <row r="1064" spans="1:2" ht="12.75">
      <c r="A1064" t="s">
        <v>1</v>
      </c>
      <c r="B1064">
        <v>357</v>
      </c>
    </row>
    <row r="1065" spans="1:2" ht="12.75">
      <c r="A1065" t="s">
        <v>0</v>
      </c>
      <c r="B1065">
        <v>266</v>
      </c>
    </row>
    <row r="1066" spans="1:2" ht="12.75">
      <c r="A1066" t="s">
        <v>0</v>
      </c>
      <c r="B1066">
        <v>637</v>
      </c>
    </row>
    <row r="1067" spans="1:2" ht="12.75">
      <c r="A1067" t="s">
        <v>2</v>
      </c>
      <c r="B1067">
        <v>50</v>
      </c>
    </row>
    <row r="1068" spans="1:2" ht="12.75">
      <c r="A1068" t="s">
        <v>1</v>
      </c>
      <c r="B1068">
        <v>323</v>
      </c>
    </row>
    <row r="1069" spans="1:2" ht="12.75">
      <c r="A1069" t="s">
        <v>0</v>
      </c>
      <c r="B1069">
        <v>267</v>
      </c>
    </row>
    <row r="1070" spans="1:2" ht="12.75">
      <c r="A1070" t="s">
        <v>0</v>
      </c>
      <c r="B1070">
        <v>640</v>
      </c>
    </row>
    <row r="1071" spans="1:2" ht="12.75">
      <c r="A1071" t="s">
        <v>2</v>
      </c>
      <c r="B1071">
        <v>49</v>
      </c>
    </row>
    <row r="1072" spans="1:2" ht="12.75">
      <c r="A1072" t="s">
        <v>1</v>
      </c>
      <c r="B1072">
        <v>317</v>
      </c>
    </row>
    <row r="1073" spans="1:2" ht="12.75">
      <c r="A1073" t="s">
        <v>0</v>
      </c>
      <c r="B1073">
        <v>268</v>
      </c>
    </row>
    <row r="1074" spans="1:2" ht="12.75">
      <c r="A1074" t="s">
        <v>0</v>
      </c>
      <c r="B1074">
        <v>642</v>
      </c>
    </row>
    <row r="1075" spans="1:2" ht="12.75">
      <c r="A1075" t="s">
        <v>2</v>
      </c>
      <c r="B1075">
        <v>47</v>
      </c>
    </row>
    <row r="1076" spans="1:2" ht="12.75">
      <c r="A1076" t="s">
        <v>1</v>
      </c>
      <c r="B1076">
        <v>281</v>
      </c>
    </row>
    <row r="1077" spans="1:2" ht="12.75">
      <c r="A1077" t="s">
        <v>0</v>
      </c>
      <c r="B1077">
        <v>269</v>
      </c>
    </row>
    <row r="1078" spans="1:2" ht="12.75">
      <c r="A1078" t="s">
        <v>0</v>
      </c>
      <c r="B1078">
        <v>644</v>
      </c>
    </row>
    <row r="1079" spans="1:2" ht="12.75">
      <c r="A1079" t="s">
        <v>2</v>
      </c>
      <c r="B1079">
        <v>46</v>
      </c>
    </row>
    <row r="1080" spans="1:2" ht="12.75">
      <c r="A1080" t="s">
        <v>1</v>
      </c>
      <c r="B1080">
        <v>269</v>
      </c>
    </row>
    <row r="1081" spans="1:2" ht="12.75">
      <c r="A1081" t="s">
        <v>0</v>
      </c>
      <c r="B1081">
        <v>270</v>
      </c>
    </row>
    <row r="1082" spans="1:2" ht="12.75">
      <c r="A1082" t="s">
        <v>0</v>
      </c>
      <c r="B1082">
        <v>647</v>
      </c>
    </row>
    <row r="1083" spans="1:2" ht="12.75">
      <c r="A1083" t="s">
        <v>2</v>
      </c>
      <c r="B1083">
        <v>44</v>
      </c>
    </row>
    <row r="1084" spans="1:2" ht="12.75">
      <c r="A1084" t="s">
        <v>1</v>
      </c>
      <c r="B1084">
        <v>270</v>
      </c>
    </row>
    <row r="1085" spans="1:2" ht="12.75">
      <c r="A1085" t="s">
        <v>0</v>
      </c>
      <c r="B1085">
        <v>271</v>
      </c>
    </row>
    <row r="1086" spans="1:2" ht="12.75">
      <c r="A1086" t="s">
        <v>0</v>
      </c>
      <c r="B1086">
        <v>649</v>
      </c>
    </row>
    <row r="1087" spans="1:2" ht="12.75">
      <c r="A1087" t="s">
        <v>2</v>
      </c>
      <c r="B1087">
        <v>42</v>
      </c>
    </row>
    <row r="1088" spans="1:2" ht="12.75">
      <c r="A1088" t="s">
        <v>1</v>
      </c>
      <c r="B1088">
        <v>262</v>
      </c>
    </row>
    <row r="1089" spans="1:2" ht="12.75">
      <c r="A1089" t="s">
        <v>0</v>
      </c>
      <c r="B1089">
        <v>272</v>
      </c>
    </row>
    <row r="1090" spans="1:2" ht="12.75">
      <c r="A1090" t="s">
        <v>0</v>
      </c>
      <c r="B1090">
        <v>652</v>
      </c>
    </row>
    <row r="1091" spans="1:2" ht="12.75">
      <c r="A1091" t="s">
        <v>2</v>
      </c>
      <c r="B1091">
        <v>40</v>
      </c>
    </row>
    <row r="1092" spans="1:2" ht="12.75">
      <c r="A1092" t="s">
        <v>1</v>
      </c>
      <c r="B1092">
        <v>265</v>
      </c>
    </row>
    <row r="1093" spans="1:2" ht="12.75">
      <c r="A1093" t="s">
        <v>0</v>
      </c>
      <c r="B1093">
        <v>273</v>
      </c>
    </row>
    <row r="1094" spans="1:2" ht="12.75">
      <c r="A1094" t="s">
        <v>0</v>
      </c>
      <c r="B1094">
        <v>654</v>
      </c>
    </row>
    <row r="1095" spans="1:2" ht="12.75">
      <c r="A1095" t="s">
        <v>2</v>
      </c>
      <c r="B1095">
        <v>38</v>
      </c>
    </row>
    <row r="1096" spans="1:2" ht="12.75">
      <c r="A1096" t="s">
        <v>1</v>
      </c>
      <c r="B1096">
        <v>275</v>
      </c>
    </row>
    <row r="1097" spans="1:2" ht="12.75">
      <c r="A1097" t="s">
        <v>0</v>
      </c>
      <c r="B1097">
        <v>274</v>
      </c>
    </row>
    <row r="1098" spans="1:2" ht="12.75">
      <c r="A1098" t="s">
        <v>0</v>
      </c>
      <c r="B1098">
        <v>656</v>
      </c>
    </row>
    <row r="1099" spans="1:2" ht="12.75">
      <c r="A1099" t="s">
        <v>2</v>
      </c>
      <c r="B1099">
        <v>37</v>
      </c>
    </row>
    <row r="1100" spans="1:2" ht="12.75">
      <c r="A1100" t="s">
        <v>1</v>
      </c>
      <c r="B1100">
        <v>264</v>
      </c>
    </row>
    <row r="1101" spans="1:2" ht="12.75">
      <c r="A1101" t="s">
        <v>0</v>
      </c>
      <c r="B1101">
        <v>275</v>
      </c>
    </row>
    <row r="1102" spans="1:2" ht="12.75">
      <c r="A1102" t="s">
        <v>0</v>
      </c>
      <c r="B1102">
        <v>658</v>
      </c>
    </row>
    <row r="1103" spans="1:2" ht="12.75">
      <c r="A1103" t="s">
        <v>2</v>
      </c>
      <c r="B1103">
        <v>35</v>
      </c>
    </row>
    <row r="1104" spans="1:2" ht="12.75">
      <c r="A1104" t="s">
        <v>1</v>
      </c>
      <c r="B1104">
        <v>305</v>
      </c>
    </row>
    <row r="1105" spans="1:2" ht="12.75">
      <c r="A1105" t="s">
        <v>0</v>
      </c>
      <c r="B1105">
        <v>276</v>
      </c>
    </row>
    <row r="1106" spans="1:2" ht="12.75">
      <c r="A1106" t="s">
        <v>0</v>
      </c>
      <c r="B1106">
        <v>661</v>
      </c>
    </row>
    <row r="1107" spans="1:2" ht="12.75">
      <c r="A1107" t="s">
        <v>2</v>
      </c>
      <c r="B1107">
        <v>34</v>
      </c>
    </row>
    <row r="1108" spans="1:2" ht="12.75">
      <c r="A1108" t="s">
        <v>1</v>
      </c>
      <c r="B1108">
        <v>290</v>
      </c>
    </row>
    <row r="1109" spans="1:2" ht="12.75">
      <c r="A1109" t="s">
        <v>0</v>
      </c>
      <c r="B1109">
        <v>277</v>
      </c>
    </row>
    <row r="1110" spans="1:2" ht="12.75">
      <c r="A1110" t="s">
        <v>0</v>
      </c>
      <c r="B1110">
        <v>663</v>
      </c>
    </row>
    <row r="1111" spans="1:2" ht="12.75">
      <c r="A1111" t="s">
        <v>2</v>
      </c>
      <c r="B1111">
        <v>32</v>
      </c>
    </row>
    <row r="1112" spans="1:2" ht="12.75">
      <c r="A1112" t="s">
        <v>1</v>
      </c>
      <c r="B1112">
        <v>309</v>
      </c>
    </row>
    <row r="1113" spans="1:2" ht="12.75">
      <c r="A1113" t="s">
        <v>0</v>
      </c>
      <c r="B1113">
        <v>278</v>
      </c>
    </row>
    <row r="1114" spans="1:2" ht="12.75">
      <c r="A1114" t="s">
        <v>0</v>
      </c>
      <c r="B1114">
        <v>666</v>
      </c>
    </row>
    <row r="1115" spans="1:2" ht="12.75">
      <c r="A1115" t="s">
        <v>2</v>
      </c>
      <c r="B1115">
        <v>31</v>
      </c>
    </row>
    <row r="1116" spans="1:2" ht="12.75">
      <c r="A1116" t="s">
        <v>1</v>
      </c>
      <c r="B1116">
        <v>390</v>
      </c>
    </row>
    <row r="1117" spans="1:2" ht="12.75">
      <c r="A1117" t="s">
        <v>0</v>
      </c>
      <c r="B1117">
        <v>279</v>
      </c>
    </row>
    <row r="1118" spans="1:2" ht="12.75">
      <c r="A1118" t="s">
        <v>0</v>
      </c>
      <c r="B1118">
        <v>668</v>
      </c>
    </row>
    <row r="1119" spans="1:2" ht="12.75">
      <c r="A1119" t="s">
        <v>2</v>
      </c>
      <c r="B1119">
        <v>30</v>
      </c>
    </row>
    <row r="1120" spans="1:2" ht="12.75">
      <c r="A1120" t="s">
        <v>1</v>
      </c>
      <c r="B1120">
        <v>399</v>
      </c>
    </row>
    <row r="1121" spans="1:2" ht="12.75">
      <c r="A1121" t="s">
        <v>0</v>
      </c>
      <c r="B1121">
        <v>280</v>
      </c>
    </row>
    <row r="1122" spans="1:2" ht="12.75">
      <c r="A1122" t="s">
        <v>0</v>
      </c>
      <c r="B1122">
        <v>670</v>
      </c>
    </row>
    <row r="1123" spans="1:2" ht="12.75">
      <c r="A1123" t="s">
        <v>2</v>
      </c>
      <c r="B1123">
        <v>29</v>
      </c>
    </row>
    <row r="1124" spans="1:2" ht="12.75">
      <c r="A1124" t="s">
        <v>1</v>
      </c>
      <c r="B1124">
        <v>424</v>
      </c>
    </row>
    <row r="1125" spans="1:2" ht="12.75">
      <c r="A1125" t="s">
        <v>0</v>
      </c>
      <c r="B1125">
        <v>281</v>
      </c>
    </row>
    <row r="1126" spans="1:2" ht="12.75">
      <c r="A1126" t="s">
        <v>0</v>
      </c>
      <c r="B1126">
        <v>673</v>
      </c>
    </row>
    <row r="1127" spans="1:2" ht="12.75">
      <c r="A1127" t="s">
        <v>2</v>
      </c>
      <c r="B1127">
        <v>29</v>
      </c>
    </row>
    <row r="1128" spans="1:2" ht="12.75">
      <c r="A1128" t="s">
        <v>1</v>
      </c>
      <c r="B1128">
        <v>420</v>
      </c>
    </row>
    <row r="1129" spans="1:2" ht="12.75">
      <c r="A1129" t="s">
        <v>0</v>
      </c>
      <c r="B1129">
        <v>282</v>
      </c>
    </row>
    <row r="1130" spans="1:2" ht="12.75">
      <c r="A1130" t="s">
        <v>0</v>
      </c>
      <c r="B1130">
        <v>675</v>
      </c>
    </row>
    <row r="1131" spans="1:2" ht="12.75">
      <c r="A1131" t="s">
        <v>2</v>
      </c>
      <c r="B1131">
        <v>28</v>
      </c>
    </row>
    <row r="1132" spans="1:2" ht="12.75">
      <c r="A1132" t="s">
        <v>1</v>
      </c>
      <c r="B1132">
        <v>479</v>
      </c>
    </row>
    <row r="1133" spans="1:2" ht="12.75">
      <c r="A1133" t="s">
        <v>0</v>
      </c>
      <c r="B1133">
        <v>283</v>
      </c>
    </row>
    <row r="1134" spans="1:2" ht="12.75">
      <c r="A1134" t="s">
        <v>0</v>
      </c>
      <c r="B1134">
        <v>677</v>
      </c>
    </row>
    <row r="1135" spans="1:2" ht="12.75">
      <c r="A1135" t="s">
        <v>2</v>
      </c>
      <c r="B1135">
        <v>28</v>
      </c>
    </row>
    <row r="1136" spans="1:2" ht="12.75">
      <c r="A1136" t="s">
        <v>1</v>
      </c>
      <c r="B1136">
        <v>510</v>
      </c>
    </row>
    <row r="1137" spans="1:2" ht="12.75">
      <c r="A1137" t="s">
        <v>0</v>
      </c>
      <c r="B1137">
        <v>284</v>
      </c>
    </row>
    <row r="1138" spans="1:2" ht="12.75">
      <c r="A1138" t="s">
        <v>0</v>
      </c>
      <c r="B1138">
        <v>680</v>
      </c>
    </row>
    <row r="1139" spans="1:2" ht="12.75">
      <c r="A1139" t="s">
        <v>2</v>
      </c>
      <c r="B1139">
        <v>28</v>
      </c>
    </row>
    <row r="1140" spans="1:2" ht="12.75">
      <c r="A1140" t="s">
        <v>1</v>
      </c>
      <c r="B1140">
        <v>514</v>
      </c>
    </row>
    <row r="1141" spans="1:2" ht="12.75">
      <c r="A1141" t="s">
        <v>0</v>
      </c>
      <c r="B1141">
        <v>285</v>
      </c>
    </row>
    <row r="1142" spans="1:2" ht="12.75">
      <c r="A1142" t="s">
        <v>0</v>
      </c>
      <c r="B1142">
        <v>682</v>
      </c>
    </row>
    <row r="1143" spans="1:2" ht="12.75">
      <c r="A1143" t="s">
        <v>2</v>
      </c>
      <c r="B1143">
        <v>28</v>
      </c>
    </row>
    <row r="1144" spans="1:2" ht="12.75">
      <c r="A1144" t="s">
        <v>1</v>
      </c>
      <c r="B1144">
        <v>536</v>
      </c>
    </row>
    <row r="1145" spans="1:2" ht="12.75">
      <c r="A1145" t="s">
        <v>0</v>
      </c>
      <c r="B1145">
        <v>286</v>
      </c>
    </row>
    <row r="1146" spans="1:2" ht="12.75">
      <c r="A1146" t="s">
        <v>0</v>
      </c>
      <c r="B1146">
        <v>684</v>
      </c>
    </row>
    <row r="1147" spans="1:2" ht="12.75">
      <c r="A1147" t="s">
        <v>2</v>
      </c>
      <c r="B1147">
        <v>28</v>
      </c>
    </row>
    <row r="1148" spans="1:2" ht="12.75">
      <c r="A1148" t="s">
        <v>1</v>
      </c>
      <c r="B1148">
        <v>590</v>
      </c>
    </row>
    <row r="1149" spans="1:2" ht="12.75">
      <c r="A1149" t="s">
        <v>0</v>
      </c>
      <c r="B1149">
        <v>287</v>
      </c>
    </row>
    <row r="1150" spans="1:2" ht="12.75">
      <c r="A1150" t="s">
        <v>0</v>
      </c>
      <c r="B1150">
        <v>687</v>
      </c>
    </row>
    <row r="1151" spans="1:2" ht="12.75">
      <c r="A1151" t="s">
        <v>2</v>
      </c>
      <c r="B1151">
        <v>29</v>
      </c>
    </row>
    <row r="1152" spans="1:2" ht="12.75">
      <c r="A1152" t="s">
        <v>1</v>
      </c>
      <c r="B1152">
        <v>598</v>
      </c>
    </row>
    <row r="1153" spans="1:2" ht="12.75">
      <c r="A1153" t="s">
        <v>0</v>
      </c>
      <c r="B1153">
        <v>288</v>
      </c>
    </row>
    <row r="1154" spans="1:2" ht="12.75">
      <c r="A1154" t="s">
        <v>0</v>
      </c>
      <c r="B1154">
        <v>689</v>
      </c>
    </row>
    <row r="1155" spans="1:2" ht="12.75">
      <c r="A1155" t="s">
        <v>2</v>
      </c>
      <c r="B1155">
        <v>30</v>
      </c>
    </row>
    <row r="1156" spans="1:2" ht="12.75">
      <c r="A1156" t="s">
        <v>1</v>
      </c>
      <c r="B1156">
        <v>611</v>
      </c>
    </row>
    <row r="1157" spans="1:2" ht="12.75">
      <c r="A1157" t="s">
        <v>0</v>
      </c>
      <c r="B1157">
        <v>289</v>
      </c>
    </row>
    <row r="1158" spans="1:2" ht="12.75">
      <c r="A1158" t="s">
        <v>0</v>
      </c>
      <c r="B1158">
        <v>692</v>
      </c>
    </row>
    <row r="1159" spans="1:2" ht="12.75">
      <c r="A1159" t="s">
        <v>2</v>
      </c>
      <c r="B1159">
        <v>30</v>
      </c>
    </row>
    <row r="1160" spans="1:2" ht="12.75">
      <c r="A1160" t="s">
        <v>1</v>
      </c>
      <c r="B1160">
        <v>662</v>
      </c>
    </row>
    <row r="1161" spans="1:2" ht="12.75">
      <c r="A1161" t="s">
        <v>0</v>
      </c>
      <c r="B1161">
        <v>290</v>
      </c>
    </row>
    <row r="1162" spans="1:2" ht="12.75">
      <c r="A1162" t="s">
        <v>0</v>
      </c>
      <c r="B1162">
        <v>694</v>
      </c>
    </row>
    <row r="1163" spans="1:2" ht="12.75">
      <c r="A1163" t="s">
        <v>2</v>
      </c>
      <c r="B1163">
        <v>31</v>
      </c>
    </row>
    <row r="1164" spans="1:2" ht="12.75">
      <c r="A1164" t="s">
        <v>1</v>
      </c>
      <c r="B1164">
        <v>672</v>
      </c>
    </row>
    <row r="1165" spans="1:2" ht="12.75">
      <c r="A1165" t="s">
        <v>0</v>
      </c>
      <c r="B1165">
        <v>291</v>
      </c>
    </row>
    <row r="1166" spans="1:2" ht="12.75">
      <c r="A1166" t="s">
        <v>0</v>
      </c>
      <c r="B1166">
        <v>696</v>
      </c>
    </row>
    <row r="1167" spans="1:2" ht="12.75">
      <c r="A1167" t="s">
        <v>2</v>
      </c>
      <c r="B1167">
        <v>33</v>
      </c>
    </row>
    <row r="1168" spans="1:2" ht="12.75">
      <c r="A1168" t="s">
        <v>1</v>
      </c>
      <c r="B1168">
        <v>687</v>
      </c>
    </row>
    <row r="1169" spans="1:2" ht="12.75">
      <c r="A1169" t="s">
        <v>0</v>
      </c>
      <c r="B1169">
        <v>292</v>
      </c>
    </row>
    <row r="1170" spans="1:2" ht="12.75">
      <c r="A1170" t="s">
        <v>0</v>
      </c>
      <c r="B1170">
        <v>699</v>
      </c>
    </row>
    <row r="1171" spans="1:2" ht="12.75">
      <c r="A1171" t="s">
        <v>2</v>
      </c>
      <c r="B1171">
        <v>34</v>
      </c>
    </row>
    <row r="1172" spans="1:2" ht="12.75">
      <c r="A1172" t="s">
        <v>1</v>
      </c>
      <c r="B1172">
        <v>713</v>
      </c>
    </row>
    <row r="1173" spans="1:2" ht="12.75">
      <c r="A1173" t="s">
        <v>0</v>
      </c>
      <c r="B1173">
        <v>293</v>
      </c>
    </row>
    <row r="1174" spans="1:2" ht="12.75">
      <c r="A1174" t="s">
        <v>0</v>
      </c>
      <c r="B1174">
        <v>701</v>
      </c>
    </row>
    <row r="1175" spans="1:2" ht="12.75">
      <c r="A1175" t="s">
        <v>2</v>
      </c>
      <c r="B1175">
        <v>36</v>
      </c>
    </row>
    <row r="1176" spans="1:2" ht="12.75">
      <c r="A1176" t="s">
        <v>1</v>
      </c>
      <c r="B1176">
        <v>730</v>
      </c>
    </row>
    <row r="1177" spans="1:2" ht="12.75">
      <c r="A1177" t="s">
        <v>0</v>
      </c>
      <c r="B1177">
        <v>294</v>
      </c>
    </row>
    <row r="1178" spans="1:2" ht="12.75">
      <c r="A1178" t="s">
        <v>0</v>
      </c>
      <c r="B1178">
        <v>703</v>
      </c>
    </row>
    <row r="1179" spans="1:2" ht="12.75">
      <c r="A1179" t="s">
        <v>2</v>
      </c>
      <c r="B1179">
        <v>37</v>
      </c>
    </row>
    <row r="1180" spans="1:2" ht="12.75">
      <c r="A1180" t="s">
        <v>1</v>
      </c>
      <c r="B1180">
        <v>728</v>
      </c>
    </row>
    <row r="1181" spans="1:2" ht="12.75">
      <c r="A1181" t="s">
        <v>0</v>
      </c>
      <c r="B1181">
        <v>295</v>
      </c>
    </row>
    <row r="1182" spans="1:2" ht="12.75">
      <c r="A1182" t="s">
        <v>0</v>
      </c>
      <c r="B1182">
        <v>706</v>
      </c>
    </row>
    <row r="1183" spans="1:2" ht="12.75">
      <c r="A1183" t="s">
        <v>2</v>
      </c>
      <c r="B1183">
        <v>38</v>
      </c>
    </row>
    <row r="1184" spans="1:2" ht="12.75">
      <c r="A1184" t="s">
        <v>1</v>
      </c>
      <c r="B1184">
        <v>735</v>
      </c>
    </row>
    <row r="1185" spans="1:2" ht="12.75">
      <c r="A1185" t="s">
        <v>0</v>
      </c>
      <c r="B1185">
        <v>296</v>
      </c>
    </row>
    <row r="1186" spans="1:2" ht="12.75">
      <c r="A1186" t="s">
        <v>0</v>
      </c>
      <c r="B1186">
        <v>708</v>
      </c>
    </row>
    <row r="1187" spans="1:2" ht="12.75">
      <c r="A1187" t="s">
        <v>2</v>
      </c>
      <c r="B1187">
        <v>40</v>
      </c>
    </row>
    <row r="1188" spans="1:2" ht="12.75">
      <c r="A1188" t="s">
        <v>1</v>
      </c>
      <c r="B1188">
        <v>708</v>
      </c>
    </row>
    <row r="1189" spans="1:2" ht="12.75">
      <c r="A1189" t="s">
        <v>0</v>
      </c>
      <c r="B1189">
        <v>297</v>
      </c>
    </row>
    <row r="1190" spans="1:2" ht="12.75">
      <c r="A1190" t="s">
        <v>0</v>
      </c>
      <c r="B1190">
        <v>710</v>
      </c>
    </row>
    <row r="1191" spans="1:2" ht="12.75">
      <c r="A1191" t="s">
        <v>2</v>
      </c>
      <c r="B1191">
        <v>42</v>
      </c>
    </row>
    <row r="1192" spans="1:2" ht="12.75">
      <c r="A1192" t="s">
        <v>1</v>
      </c>
      <c r="B1192">
        <v>746</v>
      </c>
    </row>
    <row r="1193" spans="1:2" ht="12.75">
      <c r="A1193" t="s">
        <v>0</v>
      </c>
      <c r="B1193">
        <v>298</v>
      </c>
    </row>
    <row r="1194" spans="1:2" ht="12.75">
      <c r="A1194" t="s">
        <v>0</v>
      </c>
      <c r="B1194">
        <v>713</v>
      </c>
    </row>
    <row r="1195" spans="1:2" ht="12.75">
      <c r="A1195" t="s">
        <v>2</v>
      </c>
      <c r="B1195">
        <v>43</v>
      </c>
    </row>
    <row r="1196" spans="1:2" ht="12.75">
      <c r="A1196" t="s">
        <v>1</v>
      </c>
      <c r="B1196">
        <v>744</v>
      </c>
    </row>
    <row r="1197" spans="1:2" ht="12.75">
      <c r="A1197" t="s">
        <v>0</v>
      </c>
      <c r="B1197">
        <v>299</v>
      </c>
    </row>
    <row r="1198" spans="1:2" ht="12.75">
      <c r="A1198" t="s">
        <v>0</v>
      </c>
      <c r="B1198">
        <v>715</v>
      </c>
    </row>
    <row r="1199" spans="1:2" ht="12.75">
      <c r="A1199" t="s">
        <v>2</v>
      </c>
      <c r="B1199">
        <v>45</v>
      </c>
    </row>
    <row r="1200" spans="1:2" ht="12.75">
      <c r="A1200" t="s">
        <v>1</v>
      </c>
      <c r="B1200">
        <v>732</v>
      </c>
    </row>
    <row r="1201" spans="1:2" ht="12.75">
      <c r="A1201" t="s">
        <v>0</v>
      </c>
      <c r="B1201">
        <v>300</v>
      </c>
    </row>
    <row r="1202" spans="1:2" ht="12.75">
      <c r="A1202" t="s">
        <v>0</v>
      </c>
      <c r="B1202">
        <v>718</v>
      </c>
    </row>
    <row r="1203" spans="1:2" ht="12.75">
      <c r="A1203" t="s">
        <v>2</v>
      </c>
      <c r="B1203">
        <v>46</v>
      </c>
    </row>
    <row r="1204" spans="1:2" ht="12.75">
      <c r="A1204" t="s">
        <v>1</v>
      </c>
      <c r="B1204">
        <v>730</v>
      </c>
    </row>
    <row r="1205" spans="1:2" ht="12.75">
      <c r="A1205" t="s">
        <v>0</v>
      </c>
      <c r="B1205">
        <v>301</v>
      </c>
    </row>
    <row r="1206" spans="1:2" ht="12.75">
      <c r="A1206" t="s">
        <v>0</v>
      </c>
      <c r="B1206">
        <v>720</v>
      </c>
    </row>
    <row r="1207" spans="1:2" ht="12.75">
      <c r="A1207" t="s">
        <v>2</v>
      </c>
      <c r="B1207">
        <v>48</v>
      </c>
    </row>
    <row r="1208" spans="1:2" ht="12.75">
      <c r="A1208" t="s">
        <v>1</v>
      </c>
      <c r="B1208">
        <v>659</v>
      </c>
    </row>
    <row r="1209" spans="1:2" ht="12.75">
      <c r="A1209" t="s">
        <v>0</v>
      </c>
      <c r="B1209">
        <v>302</v>
      </c>
    </row>
    <row r="1210" spans="1:2" ht="12.75">
      <c r="A1210" t="s">
        <v>0</v>
      </c>
      <c r="B1210">
        <v>722</v>
      </c>
    </row>
    <row r="1211" spans="1:2" ht="12.75">
      <c r="A1211" t="s">
        <v>2</v>
      </c>
      <c r="B1211">
        <v>49</v>
      </c>
    </row>
    <row r="1212" spans="1:2" ht="12.75">
      <c r="A1212" t="s">
        <v>1</v>
      </c>
      <c r="B1212">
        <v>655</v>
      </c>
    </row>
    <row r="1213" spans="1:2" ht="12.75">
      <c r="A1213" t="s">
        <v>0</v>
      </c>
      <c r="B1213">
        <v>303</v>
      </c>
    </row>
    <row r="1214" spans="1:2" ht="12.75">
      <c r="A1214" t="s">
        <v>0</v>
      </c>
      <c r="B1214">
        <v>725</v>
      </c>
    </row>
    <row r="1215" spans="1:2" ht="12.75">
      <c r="A1215" t="s">
        <v>2</v>
      </c>
      <c r="B1215">
        <v>50</v>
      </c>
    </row>
    <row r="1216" spans="1:2" ht="12.75">
      <c r="A1216" t="s">
        <v>1</v>
      </c>
      <c r="B1216">
        <v>650</v>
      </c>
    </row>
    <row r="1217" spans="1:2" ht="12.75">
      <c r="A1217" t="s">
        <v>0</v>
      </c>
      <c r="B1217">
        <v>304</v>
      </c>
    </row>
    <row r="1218" spans="1:2" ht="12.75">
      <c r="A1218" t="s">
        <v>0</v>
      </c>
      <c r="B1218">
        <v>727</v>
      </c>
    </row>
    <row r="1219" spans="1:2" ht="12.75">
      <c r="A1219" t="s">
        <v>2</v>
      </c>
      <c r="B1219">
        <v>51</v>
      </c>
    </row>
    <row r="1220" spans="1:2" ht="12.75">
      <c r="A1220" t="s">
        <v>1</v>
      </c>
      <c r="B1220">
        <v>628</v>
      </c>
    </row>
    <row r="1221" spans="1:2" ht="12.75">
      <c r="A1221" t="s">
        <v>0</v>
      </c>
      <c r="B1221">
        <v>305</v>
      </c>
    </row>
    <row r="1222" spans="1:2" ht="12.75">
      <c r="A1222" t="s">
        <v>0</v>
      </c>
      <c r="B1222">
        <v>729</v>
      </c>
    </row>
    <row r="1223" spans="1:2" ht="12.75">
      <c r="A1223" t="s">
        <v>2</v>
      </c>
      <c r="B1223">
        <v>51</v>
      </c>
    </row>
    <row r="1224" spans="1:2" ht="12.75">
      <c r="A1224" t="s">
        <v>1</v>
      </c>
      <c r="B1224">
        <v>565</v>
      </c>
    </row>
    <row r="1225" spans="1:2" ht="12.75">
      <c r="A1225" t="s">
        <v>0</v>
      </c>
      <c r="B1225">
        <v>306</v>
      </c>
    </row>
    <row r="1226" spans="1:2" ht="12.75">
      <c r="A1226" t="s">
        <v>0</v>
      </c>
      <c r="B1226">
        <v>732</v>
      </c>
    </row>
    <row r="1227" spans="1:2" ht="12.75">
      <c r="A1227" t="s">
        <v>2</v>
      </c>
      <c r="B1227">
        <v>52</v>
      </c>
    </row>
    <row r="1228" spans="1:2" ht="12.75">
      <c r="A1228" t="s">
        <v>1</v>
      </c>
      <c r="B1228">
        <v>570</v>
      </c>
    </row>
    <row r="1229" spans="1:2" ht="12.75">
      <c r="A1229" t="s">
        <v>0</v>
      </c>
      <c r="B1229">
        <v>307</v>
      </c>
    </row>
    <row r="1230" spans="1:2" ht="12.75">
      <c r="A1230" t="s">
        <v>0</v>
      </c>
      <c r="B1230">
        <v>734</v>
      </c>
    </row>
    <row r="1231" spans="1:2" ht="12.75">
      <c r="A1231" t="s">
        <v>2</v>
      </c>
      <c r="B1231">
        <v>52</v>
      </c>
    </row>
    <row r="1232" spans="1:2" ht="12.75">
      <c r="A1232" t="s">
        <v>1</v>
      </c>
      <c r="B1232">
        <v>557</v>
      </c>
    </row>
    <row r="1233" spans="1:2" ht="12.75">
      <c r="A1233" t="s">
        <v>0</v>
      </c>
      <c r="B1233">
        <v>308</v>
      </c>
    </row>
    <row r="1234" spans="1:2" ht="12.75">
      <c r="A1234" t="s">
        <v>0</v>
      </c>
      <c r="B1234">
        <v>736</v>
      </c>
    </row>
    <row r="1235" spans="1:2" ht="12.75">
      <c r="A1235" t="s">
        <v>2</v>
      </c>
      <c r="B1235">
        <v>53</v>
      </c>
    </row>
    <row r="1236" spans="1:2" ht="12.75">
      <c r="A1236" t="s">
        <v>1</v>
      </c>
      <c r="B1236">
        <v>502</v>
      </c>
    </row>
    <row r="1237" spans="1:2" ht="12.75">
      <c r="A1237" t="s">
        <v>0</v>
      </c>
      <c r="B1237">
        <v>309</v>
      </c>
    </row>
    <row r="1238" spans="1:2" ht="12.75">
      <c r="A1238" t="s">
        <v>0</v>
      </c>
      <c r="B1238">
        <v>739</v>
      </c>
    </row>
    <row r="1239" spans="1:2" ht="12.75">
      <c r="A1239" t="s">
        <v>2</v>
      </c>
      <c r="B1239">
        <v>53</v>
      </c>
    </row>
    <row r="1240" spans="1:2" ht="12.75">
      <c r="A1240" t="s">
        <v>1</v>
      </c>
      <c r="B1240">
        <v>497</v>
      </c>
    </row>
    <row r="1241" spans="1:2" ht="12.75">
      <c r="A1241" t="s">
        <v>0</v>
      </c>
      <c r="B1241">
        <v>310</v>
      </c>
    </row>
    <row r="1242" spans="1:2" ht="12.75">
      <c r="A1242" t="s">
        <v>0</v>
      </c>
      <c r="B1242">
        <v>741</v>
      </c>
    </row>
    <row r="1243" spans="1:2" ht="12.75">
      <c r="A1243" t="s">
        <v>2</v>
      </c>
      <c r="B1243">
        <v>53</v>
      </c>
    </row>
    <row r="1244" spans="1:2" ht="12.75">
      <c r="A1244" t="s">
        <v>1</v>
      </c>
      <c r="B1244">
        <v>469</v>
      </c>
    </row>
    <row r="1245" spans="1:2" ht="12.75">
      <c r="A1245" t="s">
        <v>0</v>
      </c>
      <c r="B1245">
        <v>311</v>
      </c>
    </row>
    <row r="1246" spans="1:2" ht="12.75">
      <c r="A1246" t="s">
        <v>0</v>
      </c>
      <c r="B1246">
        <v>743</v>
      </c>
    </row>
    <row r="1247" spans="1:2" ht="12.75">
      <c r="A1247" t="s">
        <v>2</v>
      </c>
      <c r="B1247">
        <v>52</v>
      </c>
    </row>
    <row r="1248" spans="1:2" ht="12.75">
      <c r="A1248" t="s">
        <v>1</v>
      </c>
      <c r="B1248">
        <v>426</v>
      </c>
    </row>
    <row r="1249" spans="1:2" ht="12.75">
      <c r="A1249" t="s">
        <v>0</v>
      </c>
      <c r="B1249">
        <v>312</v>
      </c>
    </row>
    <row r="1250" spans="1:2" ht="12.75">
      <c r="A1250" t="s">
        <v>0</v>
      </c>
      <c r="B1250">
        <v>746</v>
      </c>
    </row>
    <row r="1251" spans="1:2" ht="12.75">
      <c r="A1251" t="s">
        <v>2</v>
      </c>
      <c r="B1251">
        <v>52</v>
      </c>
    </row>
    <row r="1252" spans="1:2" ht="12.75">
      <c r="A1252" t="s">
        <v>1</v>
      </c>
      <c r="B1252">
        <v>413</v>
      </c>
    </row>
    <row r="1253" spans="1:2" ht="12.75">
      <c r="A1253" t="s">
        <v>0</v>
      </c>
      <c r="B1253">
        <v>313</v>
      </c>
    </row>
    <row r="1254" spans="1:2" ht="12.75">
      <c r="A1254" t="s">
        <v>0</v>
      </c>
      <c r="B1254">
        <v>748</v>
      </c>
    </row>
    <row r="1255" spans="1:2" ht="12.75">
      <c r="A1255" t="s">
        <v>2</v>
      </c>
      <c r="B1255">
        <v>51</v>
      </c>
    </row>
    <row r="1256" spans="1:2" ht="12.75">
      <c r="A1256" t="s">
        <v>1</v>
      </c>
      <c r="B1256">
        <v>395</v>
      </c>
    </row>
    <row r="1257" spans="1:2" ht="12.75">
      <c r="A1257" t="s">
        <v>0</v>
      </c>
      <c r="B1257">
        <v>314</v>
      </c>
    </row>
    <row r="1258" spans="1:2" ht="12.75">
      <c r="A1258" t="s">
        <v>0</v>
      </c>
      <c r="B1258">
        <v>750</v>
      </c>
    </row>
    <row r="1259" spans="1:2" ht="12.75">
      <c r="A1259" t="s">
        <v>2</v>
      </c>
      <c r="B1259">
        <v>50</v>
      </c>
    </row>
    <row r="1260" spans="1:2" ht="12.75">
      <c r="A1260" t="s">
        <v>1</v>
      </c>
      <c r="B1260">
        <v>362</v>
      </c>
    </row>
    <row r="1261" spans="1:2" ht="12.75">
      <c r="A1261" t="s">
        <v>0</v>
      </c>
      <c r="B1261">
        <v>315</v>
      </c>
    </row>
    <row r="1262" spans="1:2" ht="12.75">
      <c r="A1262" t="s">
        <v>0</v>
      </c>
      <c r="B1262">
        <v>753</v>
      </c>
    </row>
    <row r="1263" spans="1:2" ht="12.75">
      <c r="A1263" t="s">
        <v>2</v>
      </c>
      <c r="B1263">
        <v>49</v>
      </c>
    </row>
    <row r="1264" spans="1:2" ht="12.75">
      <c r="A1264" t="s">
        <v>1</v>
      </c>
      <c r="B1264">
        <v>344</v>
      </c>
    </row>
    <row r="1265" spans="1:2" ht="12.75">
      <c r="A1265" t="s">
        <v>0</v>
      </c>
      <c r="B1265">
        <v>316</v>
      </c>
    </row>
    <row r="1266" spans="1:2" ht="12.75">
      <c r="A1266" t="s">
        <v>0</v>
      </c>
      <c r="B1266">
        <v>755</v>
      </c>
    </row>
    <row r="1267" spans="1:2" ht="12.75">
      <c r="A1267" t="s">
        <v>2</v>
      </c>
      <c r="B1267">
        <v>48</v>
      </c>
    </row>
    <row r="1268" spans="1:2" ht="12.75">
      <c r="A1268" t="s">
        <v>1</v>
      </c>
      <c r="B1268">
        <v>340</v>
      </c>
    </row>
    <row r="1269" spans="1:2" ht="12.75">
      <c r="A1269" t="s">
        <v>0</v>
      </c>
      <c r="B1269">
        <v>317</v>
      </c>
    </row>
    <row r="1270" spans="1:2" ht="12.75">
      <c r="A1270" t="s">
        <v>0</v>
      </c>
      <c r="B1270">
        <v>757</v>
      </c>
    </row>
    <row r="1271" spans="1:2" ht="12.75">
      <c r="A1271" t="s">
        <v>2</v>
      </c>
      <c r="B1271">
        <v>46</v>
      </c>
    </row>
    <row r="1272" spans="1:2" ht="12.75">
      <c r="A1272" t="s">
        <v>1</v>
      </c>
      <c r="B1272">
        <v>333</v>
      </c>
    </row>
    <row r="1273" spans="1:2" ht="12.75">
      <c r="A1273" t="s">
        <v>0</v>
      </c>
      <c r="B1273">
        <v>318</v>
      </c>
    </row>
    <row r="1274" spans="1:2" ht="12.75">
      <c r="A1274" t="s">
        <v>0</v>
      </c>
      <c r="B1274">
        <v>760</v>
      </c>
    </row>
    <row r="1275" spans="1:2" ht="12.75">
      <c r="A1275" t="s">
        <v>2</v>
      </c>
      <c r="B1275">
        <v>45</v>
      </c>
    </row>
    <row r="1276" spans="1:2" ht="12.75">
      <c r="A1276" t="s">
        <v>1</v>
      </c>
      <c r="B1276">
        <v>315</v>
      </c>
    </row>
    <row r="1277" spans="1:2" ht="12.75">
      <c r="A1277" t="s">
        <v>0</v>
      </c>
      <c r="B1277">
        <v>319</v>
      </c>
    </row>
    <row r="1278" spans="1:2" ht="12.75">
      <c r="A1278" t="s">
        <v>0</v>
      </c>
      <c r="B1278">
        <v>762</v>
      </c>
    </row>
    <row r="1279" spans="1:2" ht="12.75">
      <c r="A1279" t="s">
        <v>2</v>
      </c>
      <c r="B1279">
        <v>44</v>
      </c>
    </row>
    <row r="1280" spans="1:2" ht="12.75">
      <c r="A1280" t="s">
        <v>1</v>
      </c>
      <c r="B1280">
        <v>312</v>
      </c>
    </row>
    <row r="1281" spans="1:2" ht="12.75">
      <c r="A1281" t="s">
        <v>0</v>
      </c>
      <c r="B1281">
        <v>320</v>
      </c>
    </row>
    <row r="1282" spans="1:2" ht="12.75">
      <c r="A1282" t="s">
        <v>0</v>
      </c>
      <c r="B1282">
        <v>764</v>
      </c>
    </row>
    <row r="1283" spans="1:2" ht="12.75">
      <c r="A1283" t="s">
        <v>2</v>
      </c>
      <c r="B1283">
        <v>42</v>
      </c>
    </row>
    <row r="1284" spans="1:2" ht="12.75">
      <c r="A1284" t="s">
        <v>1</v>
      </c>
      <c r="B1284">
        <v>343</v>
      </c>
    </row>
    <row r="1285" spans="1:2" ht="12.75">
      <c r="A1285" t="s">
        <v>0</v>
      </c>
      <c r="B1285">
        <v>321</v>
      </c>
    </row>
    <row r="1286" spans="1:2" ht="12.75">
      <c r="A1286" t="s">
        <v>0</v>
      </c>
      <c r="B1286">
        <v>767</v>
      </c>
    </row>
    <row r="1287" spans="1:2" ht="12.75">
      <c r="A1287" t="s">
        <v>2</v>
      </c>
      <c r="B1287">
        <v>41</v>
      </c>
    </row>
    <row r="1288" spans="1:2" ht="12.75">
      <c r="A1288" t="s">
        <v>1</v>
      </c>
      <c r="B1288">
        <v>301</v>
      </c>
    </row>
    <row r="1289" spans="1:2" ht="12.75">
      <c r="A1289" t="s">
        <v>0</v>
      </c>
      <c r="B1289">
        <v>322</v>
      </c>
    </row>
    <row r="1290" spans="1:2" ht="12.75">
      <c r="A1290" t="s">
        <v>0</v>
      </c>
      <c r="B1290">
        <v>769</v>
      </c>
    </row>
    <row r="1291" spans="1:2" ht="12.75">
      <c r="A1291" t="s">
        <v>2</v>
      </c>
      <c r="B1291">
        <v>39</v>
      </c>
    </row>
    <row r="1292" spans="1:2" ht="12.75">
      <c r="A1292" t="s">
        <v>1</v>
      </c>
      <c r="B1292">
        <v>303</v>
      </c>
    </row>
    <row r="1293" spans="1:2" ht="12.75">
      <c r="A1293" t="s">
        <v>0</v>
      </c>
      <c r="B1293">
        <v>323</v>
      </c>
    </row>
    <row r="1294" spans="1:2" ht="12.75">
      <c r="A1294" t="s">
        <v>0</v>
      </c>
      <c r="B1294">
        <v>772</v>
      </c>
    </row>
    <row r="1295" spans="1:2" ht="12.75">
      <c r="A1295" t="s">
        <v>2</v>
      </c>
      <c r="B1295">
        <v>38</v>
      </c>
    </row>
    <row r="1296" spans="1:2" ht="12.75">
      <c r="A1296" t="s">
        <v>1</v>
      </c>
      <c r="B1296">
        <v>327</v>
      </c>
    </row>
    <row r="1297" spans="1:2" ht="12.75">
      <c r="A1297" t="s">
        <v>0</v>
      </c>
      <c r="B1297">
        <v>324</v>
      </c>
    </row>
    <row r="1298" spans="1:2" ht="12.75">
      <c r="A1298" t="s">
        <v>0</v>
      </c>
      <c r="B1298">
        <v>774</v>
      </c>
    </row>
    <row r="1299" spans="1:2" ht="12.75">
      <c r="A1299" t="s">
        <v>2</v>
      </c>
      <c r="B1299">
        <v>36</v>
      </c>
    </row>
    <row r="1300" spans="1:2" ht="12.75">
      <c r="A1300" t="s">
        <v>1</v>
      </c>
      <c r="B1300">
        <v>325</v>
      </c>
    </row>
    <row r="1301" spans="1:2" ht="12.75">
      <c r="A1301" t="s">
        <v>0</v>
      </c>
      <c r="B1301">
        <v>325</v>
      </c>
    </row>
    <row r="1302" spans="1:2" ht="12.75">
      <c r="A1302" t="s">
        <v>0</v>
      </c>
      <c r="B1302">
        <v>776</v>
      </c>
    </row>
    <row r="1303" spans="1:2" ht="12.75">
      <c r="A1303" t="s">
        <v>2</v>
      </c>
      <c r="B1303">
        <v>35</v>
      </c>
    </row>
    <row r="1304" spans="1:2" ht="12.75">
      <c r="A1304" t="s">
        <v>1</v>
      </c>
      <c r="B1304">
        <v>315</v>
      </c>
    </row>
    <row r="1305" spans="1:2" ht="12.75">
      <c r="A1305" t="s">
        <v>0</v>
      </c>
      <c r="B1305">
        <v>326</v>
      </c>
    </row>
    <row r="1306" spans="1:2" ht="12.75">
      <c r="A1306" t="s">
        <v>0</v>
      </c>
      <c r="B1306">
        <v>779</v>
      </c>
    </row>
    <row r="1307" spans="1:2" ht="12.75">
      <c r="A1307" t="s">
        <v>2</v>
      </c>
      <c r="B1307">
        <v>34</v>
      </c>
    </row>
    <row r="1308" spans="1:2" ht="12.75">
      <c r="A1308" t="s">
        <v>1</v>
      </c>
      <c r="B1308">
        <v>359</v>
      </c>
    </row>
    <row r="1309" spans="1:2" ht="12.75">
      <c r="A1309" t="s">
        <v>0</v>
      </c>
      <c r="B1309">
        <v>327</v>
      </c>
    </row>
    <row r="1310" spans="1:2" ht="12.75">
      <c r="A1310" t="s">
        <v>0</v>
      </c>
      <c r="B1310">
        <v>781</v>
      </c>
    </row>
    <row r="1311" spans="1:2" ht="12.75">
      <c r="A1311" t="s">
        <v>2</v>
      </c>
      <c r="B1311">
        <v>33</v>
      </c>
    </row>
    <row r="1312" spans="1:2" ht="12.75">
      <c r="A1312" t="s">
        <v>1</v>
      </c>
      <c r="B1312">
        <v>407</v>
      </c>
    </row>
    <row r="1313" spans="1:2" ht="12.75">
      <c r="A1313" t="s">
        <v>0</v>
      </c>
      <c r="B1313">
        <v>328</v>
      </c>
    </row>
    <row r="1314" spans="1:2" ht="12.75">
      <c r="A1314" t="s">
        <v>0</v>
      </c>
      <c r="B1314">
        <v>783</v>
      </c>
    </row>
    <row r="1315" spans="1:2" ht="12.75">
      <c r="A1315" t="s">
        <v>2</v>
      </c>
      <c r="B1315">
        <v>32</v>
      </c>
    </row>
    <row r="1316" spans="1:2" ht="12.75">
      <c r="A1316" t="s">
        <v>1</v>
      </c>
      <c r="B1316">
        <v>427</v>
      </c>
    </row>
    <row r="1317" spans="1:2" ht="12.75">
      <c r="A1317" t="s">
        <v>0</v>
      </c>
      <c r="B1317">
        <v>329</v>
      </c>
    </row>
    <row r="1318" spans="1:2" ht="12.75">
      <c r="A1318" t="s">
        <v>0</v>
      </c>
      <c r="B1318">
        <v>786</v>
      </c>
    </row>
    <row r="1319" spans="1:2" ht="12.75">
      <c r="A1319" t="s">
        <v>2</v>
      </c>
      <c r="B1319">
        <v>31</v>
      </c>
    </row>
    <row r="1320" spans="1:2" ht="12.75">
      <c r="A1320" t="s">
        <v>1</v>
      </c>
      <c r="B1320">
        <v>430</v>
      </c>
    </row>
    <row r="1321" spans="1:2" ht="12.75">
      <c r="A1321" t="s">
        <v>0</v>
      </c>
      <c r="B1321">
        <v>330</v>
      </c>
    </row>
    <row r="1322" spans="1:2" ht="12.75">
      <c r="A1322" t="s">
        <v>0</v>
      </c>
      <c r="B1322">
        <v>788</v>
      </c>
    </row>
    <row r="1323" spans="1:2" ht="12.75">
      <c r="A1323" t="s">
        <v>2</v>
      </c>
      <c r="B1323">
        <v>31</v>
      </c>
    </row>
    <row r="1324" spans="1:2" ht="12.75">
      <c r="A1324" t="s">
        <v>1</v>
      </c>
      <c r="B1324">
        <v>435</v>
      </c>
    </row>
    <row r="1325" spans="1:2" ht="12.75">
      <c r="A1325" t="s">
        <v>0</v>
      </c>
      <c r="B1325">
        <v>331</v>
      </c>
    </row>
    <row r="1326" spans="1:2" ht="12.75">
      <c r="A1326" t="s">
        <v>0</v>
      </c>
      <c r="B1326">
        <v>790</v>
      </c>
    </row>
    <row r="1327" spans="1:2" ht="12.75">
      <c r="A1327" t="s">
        <v>2</v>
      </c>
      <c r="B1327">
        <v>30</v>
      </c>
    </row>
    <row r="1328" spans="1:2" ht="12.75">
      <c r="A1328" t="s">
        <v>1</v>
      </c>
      <c r="B1328">
        <v>445</v>
      </c>
    </row>
    <row r="1329" spans="1:2" ht="12.75">
      <c r="A1329" t="s">
        <v>0</v>
      </c>
      <c r="B1329">
        <v>332</v>
      </c>
    </row>
    <row r="1330" spans="1:2" ht="12.75">
      <c r="A1330" t="s">
        <v>0</v>
      </c>
      <c r="B1330">
        <v>793</v>
      </c>
    </row>
    <row r="1331" spans="1:2" ht="12.75">
      <c r="A1331" t="s">
        <v>2</v>
      </c>
      <c r="B1331">
        <v>30</v>
      </c>
    </row>
    <row r="1332" spans="1:2" ht="12.75">
      <c r="A1332" t="s">
        <v>1</v>
      </c>
      <c r="B1332">
        <v>512</v>
      </c>
    </row>
    <row r="1333" spans="1:2" ht="12.75">
      <c r="A1333" t="s">
        <v>0</v>
      </c>
      <c r="B1333">
        <v>333</v>
      </c>
    </row>
    <row r="1334" spans="1:2" ht="12.75">
      <c r="A1334" t="s">
        <v>0</v>
      </c>
      <c r="B1334">
        <v>795</v>
      </c>
    </row>
    <row r="1335" spans="1:2" ht="12.75">
      <c r="A1335" t="s">
        <v>2</v>
      </c>
      <c r="B1335">
        <v>30</v>
      </c>
    </row>
    <row r="1336" spans="1:2" ht="12.75">
      <c r="A1336" t="s">
        <v>1</v>
      </c>
      <c r="B1336">
        <v>531</v>
      </c>
    </row>
    <row r="1337" spans="1:2" ht="12.75">
      <c r="A1337" t="s">
        <v>0</v>
      </c>
      <c r="B1337">
        <v>334</v>
      </c>
    </row>
    <row r="1338" spans="1:2" ht="12.75">
      <c r="A1338" t="s">
        <v>0</v>
      </c>
      <c r="B1338">
        <v>798</v>
      </c>
    </row>
    <row r="1339" spans="1:2" ht="12.75">
      <c r="A1339" t="s">
        <v>2</v>
      </c>
      <c r="B1339">
        <v>30</v>
      </c>
    </row>
    <row r="1340" spans="1:2" ht="12.75">
      <c r="A1340" t="s">
        <v>1</v>
      </c>
      <c r="B1340">
        <v>535</v>
      </c>
    </row>
    <row r="1341" spans="1:2" ht="12.75">
      <c r="A1341" t="s">
        <v>0</v>
      </c>
      <c r="B1341">
        <v>335</v>
      </c>
    </row>
    <row r="1342" spans="1:2" ht="12.75">
      <c r="A1342" t="s">
        <v>0</v>
      </c>
      <c r="B1342">
        <v>800</v>
      </c>
    </row>
    <row r="1343" spans="1:2" ht="12.75">
      <c r="A1343" t="s">
        <v>2</v>
      </c>
      <c r="B1343">
        <v>30</v>
      </c>
    </row>
    <row r="1344" spans="1:2" ht="12.75">
      <c r="A1344" t="s">
        <v>1</v>
      </c>
      <c r="B1344">
        <v>566</v>
      </c>
    </row>
    <row r="1345" spans="1:2" ht="12.75">
      <c r="A1345" t="s">
        <v>0</v>
      </c>
      <c r="B1345">
        <v>336</v>
      </c>
    </row>
    <row r="1346" spans="1:2" ht="12.75">
      <c r="A1346" t="s">
        <v>0</v>
      </c>
      <c r="B1346">
        <v>802</v>
      </c>
    </row>
    <row r="1347" spans="1:2" ht="12.75">
      <c r="A1347" t="s">
        <v>2</v>
      </c>
      <c r="B1347">
        <v>31</v>
      </c>
    </row>
    <row r="1348" spans="1:2" ht="12.75">
      <c r="A1348" t="s">
        <v>1</v>
      </c>
      <c r="B1348">
        <v>604</v>
      </c>
    </row>
    <row r="1349" spans="1:2" ht="12.75">
      <c r="A1349" t="s">
        <v>0</v>
      </c>
      <c r="B1349">
        <v>337</v>
      </c>
    </row>
    <row r="1350" spans="1:2" ht="12.75">
      <c r="A1350" t="s">
        <v>0</v>
      </c>
      <c r="B1350">
        <v>805</v>
      </c>
    </row>
    <row r="1351" spans="1:2" ht="12.75">
      <c r="A1351" t="s">
        <v>2</v>
      </c>
      <c r="B1351">
        <v>31</v>
      </c>
    </row>
    <row r="1352" spans="1:2" ht="12.75">
      <c r="A1352" t="s">
        <v>1</v>
      </c>
      <c r="B1352">
        <v>609</v>
      </c>
    </row>
    <row r="1353" spans="1:2" ht="12.75">
      <c r="A1353" t="s">
        <v>0</v>
      </c>
      <c r="B1353">
        <v>338</v>
      </c>
    </row>
    <row r="1354" spans="1:2" ht="12.75">
      <c r="A1354" t="s">
        <v>0</v>
      </c>
      <c r="B1354">
        <v>807</v>
      </c>
    </row>
    <row r="1355" spans="1:2" ht="12.75">
      <c r="A1355" t="s">
        <v>2</v>
      </c>
      <c r="B1355">
        <v>32</v>
      </c>
    </row>
    <row r="1356" spans="1:2" ht="12.75">
      <c r="A1356" t="s">
        <v>1</v>
      </c>
      <c r="B1356">
        <v>625</v>
      </c>
    </row>
    <row r="1357" spans="1:2" ht="12.75">
      <c r="A1357" t="s">
        <v>0</v>
      </c>
      <c r="B1357">
        <v>339</v>
      </c>
    </row>
    <row r="1358" spans="1:2" ht="12.75">
      <c r="A1358" t="s">
        <v>0</v>
      </c>
      <c r="B1358">
        <v>809</v>
      </c>
    </row>
    <row r="1359" spans="1:2" ht="12.75">
      <c r="A1359" t="s">
        <v>2</v>
      </c>
      <c r="B1359">
        <v>33</v>
      </c>
    </row>
    <row r="1360" spans="1:2" ht="12.75">
      <c r="A1360" t="s">
        <v>1</v>
      </c>
      <c r="B1360">
        <v>651</v>
      </c>
    </row>
    <row r="1361" spans="1:2" ht="12.75">
      <c r="A1361" t="s">
        <v>0</v>
      </c>
      <c r="B1361">
        <v>340</v>
      </c>
    </row>
    <row r="1362" spans="1:2" ht="12.75">
      <c r="A1362" t="s">
        <v>0</v>
      </c>
      <c r="B1362">
        <v>812</v>
      </c>
    </row>
    <row r="1363" spans="1:2" ht="12.75">
      <c r="A1363" t="s">
        <v>2</v>
      </c>
      <c r="B1363">
        <v>34</v>
      </c>
    </row>
    <row r="1364" spans="1:2" ht="12.75">
      <c r="A1364" t="s">
        <v>1</v>
      </c>
      <c r="B1364">
        <v>645</v>
      </c>
    </row>
    <row r="1365" spans="1:2" ht="12.75">
      <c r="A1365" t="s">
        <v>0</v>
      </c>
      <c r="B1365">
        <v>341</v>
      </c>
    </row>
    <row r="1366" spans="1:2" ht="12.75">
      <c r="A1366" t="s">
        <v>0</v>
      </c>
      <c r="B1366">
        <v>814</v>
      </c>
    </row>
    <row r="1367" spans="1:2" ht="12.75">
      <c r="A1367" t="s">
        <v>2</v>
      </c>
      <c r="B1367">
        <v>35</v>
      </c>
    </row>
    <row r="1368" spans="1:2" ht="12.75">
      <c r="A1368" t="s">
        <v>1</v>
      </c>
      <c r="B1368">
        <v>685</v>
      </c>
    </row>
    <row r="1369" spans="1:2" ht="12.75">
      <c r="A1369" t="s">
        <v>0</v>
      </c>
      <c r="B1369">
        <v>342</v>
      </c>
    </row>
    <row r="1370" spans="1:2" ht="12.75">
      <c r="A1370" t="s">
        <v>0</v>
      </c>
      <c r="B1370">
        <v>816</v>
      </c>
    </row>
    <row r="1371" spans="1:2" ht="12.75">
      <c r="A1371" t="s">
        <v>2</v>
      </c>
      <c r="B1371">
        <v>37</v>
      </c>
    </row>
    <row r="1372" spans="1:2" ht="12.75">
      <c r="A1372" t="s">
        <v>1</v>
      </c>
      <c r="B1372">
        <v>676</v>
      </c>
    </row>
    <row r="1373" spans="1:2" ht="12.75">
      <c r="A1373" t="s">
        <v>0</v>
      </c>
      <c r="B1373">
        <v>343</v>
      </c>
    </row>
    <row r="1374" spans="1:2" ht="12.75">
      <c r="A1374" t="s">
        <v>0</v>
      </c>
      <c r="B1374">
        <v>819</v>
      </c>
    </row>
    <row r="1375" spans="1:2" ht="12.75">
      <c r="A1375" t="s">
        <v>2</v>
      </c>
      <c r="B1375">
        <v>38</v>
      </c>
    </row>
    <row r="1376" spans="1:2" ht="12.75">
      <c r="A1376" t="s">
        <v>1</v>
      </c>
      <c r="B1376">
        <v>699</v>
      </c>
    </row>
    <row r="1377" spans="1:2" ht="12.75">
      <c r="A1377" t="s">
        <v>0</v>
      </c>
      <c r="B1377">
        <v>344</v>
      </c>
    </row>
    <row r="1378" spans="1:2" ht="12.75">
      <c r="A1378" t="s">
        <v>0</v>
      </c>
      <c r="B1378">
        <v>821</v>
      </c>
    </row>
    <row r="1379" spans="1:2" ht="12.75">
      <c r="A1379" t="s">
        <v>2</v>
      </c>
      <c r="B1379">
        <v>40</v>
      </c>
    </row>
    <row r="1380" spans="1:2" ht="12.75">
      <c r="A1380" t="s">
        <v>1</v>
      </c>
      <c r="B1380">
        <v>674</v>
      </c>
    </row>
    <row r="1381" spans="1:2" ht="12.75">
      <c r="A1381" t="s">
        <v>0</v>
      </c>
      <c r="B1381">
        <v>345</v>
      </c>
    </row>
    <row r="1382" spans="1:2" ht="12.75">
      <c r="A1382" t="s">
        <v>0</v>
      </c>
      <c r="B1382">
        <v>823</v>
      </c>
    </row>
    <row r="1383" spans="1:2" ht="12.75">
      <c r="A1383" t="s">
        <v>2</v>
      </c>
      <c r="B1383">
        <v>41</v>
      </c>
    </row>
    <row r="1384" spans="1:2" ht="12.75">
      <c r="A1384" t="s">
        <v>1</v>
      </c>
      <c r="B1384">
        <v>700</v>
      </c>
    </row>
    <row r="1385" spans="1:2" ht="12.75">
      <c r="A1385" t="s">
        <v>0</v>
      </c>
      <c r="B1385">
        <v>346</v>
      </c>
    </row>
    <row r="1386" spans="1:2" ht="12.75">
      <c r="A1386" t="s">
        <v>0</v>
      </c>
      <c r="B1386">
        <v>826</v>
      </c>
    </row>
    <row r="1387" spans="1:2" ht="12.75">
      <c r="A1387" t="s">
        <v>2</v>
      </c>
      <c r="B1387">
        <v>42</v>
      </c>
    </row>
    <row r="1388" spans="1:2" ht="12.75">
      <c r="A1388" t="s">
        <v>1</v>
      </c>
      <c r="B1388">
        <v>708</v>
      </c>
    </row>
    <row r="1389" spans="1:2" ht="12.75">
      <c r="A1389" t="s">
        <v>0</v>
      </c>
      <c r="B1389">
        <v>347</v>
      </c>
    </row>
    <row r="1390" spans="1:2" ht="12.75">
      <c r="A1390" t="s">
        <v>0</v>
      </c>
      <c r="B1390">
        <v>828</v>
      </c>
    </row>
    <row r="1391" spans="1:2" ht="12.75">
      <c r="A1391" t="s">
        <v>2</v>
      </c>
      <c r="B1391">
        <v>43</v>
      </c>
    </row>
    <row r="1392" spans="1:2" ht="12.75">
      <c r="A1392" t="s">
        <v>1</v>
      </c>
      <c r="B1392">
        <v>703</v>
      </c>
    </row>
    <row r="1393" spans="1:2" ht="12.75">
      <c r="A1393" t="s">
        <v>0</v>
      </c>
      <c r="B1393">
        <v>348</v>
      </c>
    </row>
    <row r="1394" spans="1:2" ht="12.75">
      <c r="A1394" t="s">
        <v>0</v>
      </c>
      <c r="B1394">
        <v>831</v>
      </c>
    </row>
    <row r="1395" spans="1:2" ht="12.75">
      <c r="A1395" t="s">
        <v>2</v>
      </c>
      <c r="B1395">
        <v>45</v>
      </c>
    </row>
    <row r="1396" spans="1:2" ht="12.75">
      <c r="A1396" t="s">
        <v>1</v>
      </c>
      <c r="B1396">
        <v>704</v>
      </c>
    </row>
    <row r="1397" spans="1:2" ht="12.75">
      <c r="A1397" t="s">
        <v>0</v>
      </c>
      <c r="B1397">
        <v>349</v>
      </c>
    </row>
    <row r="1398" spans="1:2" ht="12.75">
      <c r="A1398" t="s">
        <v>0</v>
      </c>
      <c r="B1398">
        <v>833</v>
      </c>
    </row>
    <row r="1399" spans="1:2" ht="12.75">
      <c r="A1399" t="s">
        <v>2</v>
      </c>
      <c r="B1399">
        <v>46</v>
      </c>
    </row>
    <row r="1400" spans="1:2" ht="12.75">
      <c r="A1400" t="s">
        <v>1</v>
      </c>
      <c r="B1400">
        <v>678</v>
      </c>
    </row>
    <row r="1401" spans="1:2" ht="12.75">
      <c r="A1401" t="s">
        <v>0</v>
      </c>
      <c r="B1401">
        <v>350</v>
      </c>
    </row>
    <row r="1402" spans="1:2" ht="12.75">
      <c r="A1402" t="s">
        <v>0</v>
      </c>
      <c r="B1402">
        <v>835</v>
      </c>
    </row>
    <row r="1403" spans="1:2" ht="12.75">
      <c r="A1403" t="s">
        <v>2</v>
      </c>
      <c r="B1403">
        <v>47</v>
      </c>
    </row>
    <row r="1404" spans="1:2" ht="12.75">
      <c r="A1404" t="s">
        <v>1</v>
      </c>
      <c r="B1404">
        <v>625</v>
      </c>
    </row>
    <row r="1405" spans="1:2" ht="12.75">
      <c r="A1405" t="s">
        <v>0</v>
      </c>
      <c r="B1405">
        <v>351</v>
      </c>
    </row>
    <row r="1406" spans="1:2" ht="12.75">
      <c r="A1406" t="s">
        <v>0</v>
      </c>
      <c r="B1406">
        <v>837</v>
      </c>
    </row>
    <row r="1407" spans="1:2" ht="12.75">
      <c r="A1407" t="s">
        <v>2</v>
      </c>
      <c r="B1407">
        <v>48</v>
      </c>
    </row>
    <row r="1408" spans="1:2" ht="12.75">
      <c r="A1408" t="s">
        <v>1</v>
      </c>
      <c r="B1408">
        <v>613</v>
      </c>
    </row>
    <row r="1409" spans="1:2" ht="12.75">
      <c r="A1409" t="s">
        <v>0</v>
      </c>
      <c r="B1409">
        <v>352</v>
      </c>
    </row>
    <row r="1410" spans="1:2" ht="12.75">
      <c r="A1410" t="s">
        <v>0</v>
      </c>
      <c r="B1410">
        <v>840</v>
      </c>
    </row>
    <row r="1411" spans="1:2" ht="12.75">
      <c r="A1411" t="s">
        <v>2</v>
      </c>
      <c r="B1411">
        <v>49</v>
      </c>
    </row>
    <row r="1412" spans="1:2" ht="12.75">
      <c r="A1412" t="s">
        <v>1</v>
      </c>
      <c r="B1412">
        <v>618</v>
      </c>
    </row>
    <row r="1413" spans="1:2" ht="12.75">
      <c r="A1413" t="s">
        <v>0</v>
      </c>
      <c r="B1413">
        <v>353</v>
      </c>
    </row>
    <row r="1414" spans="1:2" ht="12.75">
      <c r="A1414" t="s">
        <v>0</v>
      </c>
      <c r="B1414">
        <v>842</v>
      </c>
    </row>
    <row r="1415" spans="1:2" ht="12.75">
      <c r="A1415" t="s">
        <v>2</v>
      </c>
      <c r="B1415">
        <v>49</v>
      </c>
    </row>
    <row r="1416" spans="1:2" ht="12.75">
      <c r="A1416" t="s">
        <v>1</v>
      </c>
      <c r="B1416">
        <v>607</v>
      </c>
    </row>
    <row r="1417" spans="1:2" ht="12.75">
      <c r="A1417" t="s">
        <v>0</v>
      </c>
      <c r="B1417">
        <v>354</v>
      </c>
    </row>
    <row r="1418" spans="1:2" ht="12.75">
      <c r="A1418" t="s">
        <v>0</v>
      </c>
      <c r="B1418">
        <v>844</v>
      </c>
    </row>
    <row r="1419" spans="1:2" ht="12.75">
      <c r="A1419" t="s">
        <v>2</v>
      </c>
      <c r="B1419">
        <v>50</v>
      </c>
    </row>
    <row r="1420" spans="1:2" ht="12.75">
      <c r="A1420" t="s">
        <v>1</v>
      </c>
      <c r="B1420">
        <v>572</v>
      </c>
    </row>
    <row r="1421" spans="1:2" ht="12.75">
      <c r="A1421" t="s">
        <v>0</v>
      </c>
      <c r="B1421">
        <v>355</v>
      </c>
    </row>
    <row r="1422" spans="1:2" ht="12.75">
      <c r="A1422" t="s">
        <v>0</v>
      </c>
      <c r="B1422">
        <v>847</v>
      </c>
    </row>
    <row r="1423" spans="1:2" ht="12.75">
      <c r="A1423" t="s">
        <v>2</v>
      </c>
      <c r="B1423">
        <v>50</v>
      </c>
    </row>
    <row r="1424" spans="1:2" ht="12.75">
      <c r="A1424" t="s">
        <v>1</v>
      </c>
      <c r="B1424">
        <v>518</v>
      </c>
    </row>
    <row r="1425" spans="1:2" ht="12.75">
      <c r="A1425" t="s">
        <v>0</v>
      </c>
      <c r="B1425">
        <v>356</v>
      </c>
    </row>
    <row r="1426" spans="1:2" ht="12.75">
      <c r="A1426" t="s">
        <v>0</v>
      </c>
      <c r="B1426">
        <v>849</v>
      </c>
    </row>
    <row r="1427" spans="1:2" ht="12.75">
      <c r="A1427" t="s">
        <v>2</v>
      </c>
      <c r="B1427">
        <v>50</v>
      </c>
    </row>
    <row r="1428" spans="1:2" ht="12.75">
      <c r="A1428" t="s">
        <v>1</v>
      </c>
      <c r="B1428">
        <v>519</v>
      </c>
    </row>
    <row r="1429" spans="1:2" ht="12.75">
      <c r="A1429" t="s">
        <v>0</v>
      </c>
      <c r="B1429">
        <v>357</v>
      </c>
    </row>
    <row r="1430" spans="1:2" ht="12.75">
      <c r="A1430" t="s">
        <v>0</v>
      </c>
      <c r="B1430">
        <v>852</v>
      </c>
    </row>
    <row r="1431" spans="1:2" ht="12.75">
      <c r="A1431" t="s">
        <v>2</v>
      </c>
      <c r="B1431">
        <v>50</v>
      </c>
    </row>
    <row r="1432" spans="1:2" ht="12.75">
      <c r="A1432" t="s">
        <v>1</v>
      </c>
      <c r="B1432">
        <v>521</v>
      </c>
    </row>
    <row r="1433" spans="1:2" ht="12.75">
      <c r="A1433" t="s">
        <v>0</v>
      </c>
      <c r="B1433">
        <v>358</v>
      </c>
    </row>
    <row r="1434" spans="1:2" ht="12.75">
      <c r="A1434" t="s">
        <v>0</v>
      </c>
      <c r="B1434">
        <v>854</v>
      </c>
    </row>
    <row r="1435" spans="1:2" ht="12.75">
      <c r="A1435" t="s">
        <v>2</v>
      </c>
      <c r="B1435">
        <v>50</v>
      </c>
    </row>
    <row r="1436" spans="1:2" ht="12.75">
      <c r="A1436" t="s">
        <v>1</v>
      </c>
      <c r="B1436">
        <v>493</v>
      </c>
    </row>
    <row r="1437" spans="1:2" ht="12.75">
      <c r="A1437" t="s">
        <v>0</v>
      </c>
      <c r="B1437">
        <v>359</v>
      </c>
    </row>
    <row r="1438" spans="1:2" ht="12.75">
      <c r="A1438" t="s">
        <v>0</v>
      </c>
      <c r="B1438">
        <v>856</v>
      </c>
    </row>
    <row r="1439" spans="1:2" ht="12.75">
      <c r="A1439" t="s">
        <v>2</v>
      </c>
      <c r="B1439">
        <v>50</v>
      </c>
    </row>
    <row r="1440" spans="1:2" ht="12.75">
      <c r="A1440" t="s">
        <v>1</v>
      </c>
      <c r="B1440">
        <v>442</v>
      </c>
    </row>
    <row r="1441" spans="1:2" ht="12.75">
      <c r="A1441" t="s">
        <v>0</v>
      </c>
      <c r="B1441">
        <v>360</v>
      </c>
    </row>
    <row r="1442" spans="1:2" ht="12.75">
      <c r="A1442" t="s">
        <v>0</v>
      </c>
      <c r="B1442">
        <v>859</v>
      </c>
    </row>
    <row r="1443" spans="1:2" ht="12.75">
      <c r="A1443" t="s">
        <v>2</v>
      </c>
      <c r="B1443">
        <v>50</v>
      </c>
    </row>
    <row r="1444" spans="1:2" ht="12.75">
      <c r="A1444" t="s">
        <v>1</v>
      </c>
      <c r="B1444">
        <v>431</v>
      </c>
    </row>
    <row r="1445" spans="1:2" ht="12.75">
      <c r="A1445" t="s">
        <v>0</v>
      </c>
      <c r="B1445">
        <v>361</v>
      </c>
    </row>
    <row r="1446" spans="1:2" ht="12.75">
      <c r="A1446" t="s">
        <v>0</v>
      </c>
      <c r="B1446">
        <v>861</v>
      </c>
    </row>
    <row r="1447" spans="1:2" ht="12.75">
      <c r="A1447" t="s">
        <v>2</v>
      </c>
      <c r="B1447">
        <v>50</v>
      </c>
    </row>
    <row r="1448" spans="1:2" ht="12.75">
      <c r="A1448" t="s">
        <v>1</v>
      </c>
      <c r="B1448">
        <v>443</v>
      </c>
    </row>
    <row r="1449" spans="1:2" ht="12.75">
      <c r="A1449" t="s">
        <v>0</v>
      </c>
      <c r="B1449">
        <v>362</v>
      </c>
    </row>
    <row r="1450" spans="1:2" ht="12.75">
      <c r="A1450" t="s">
        <v>0</v>
      </c>
      <c r="B1450">
        <v>863</v>
      </c>
    </row>
    <row r="1451" spans="1:2" ht="12.75">
      <c r="A1451" t="s">
        <v>2</v>
      </c>
      <c r="B1451">
        <v>49</v>
      </c>
    </row>
    <row r="1452" spans="1:2" ht="12.75">
      <c r="A1452" t="s">
        <v>1</v>
      </c>
      <c r="B1452">
        <v>389</v>
      </c>
    </row>
    <row r="1453" spans="1:2" ht="12.75">
      <c r="A1453" t="s">
        <v>0</v>
      </c>
      <c r="B1453">
        <v>363</v>
      </c>
    </row>
    <row r="1454" spans="1:2" ht="12.75">
      <c r="A1454" t="s">
        <v>0</v>
      </c>
      <c r="B1454">
        <v>866</v>
      </c>
    </row>
    <row r="1455" spans="1:2" ht="12.75">
      <c r="A1455" t="s">
        <v>2</v>
      </c>
      <c r="B1455">
        <v>48</v>
      </c>
    </row>
    <row r="1456" spans="1:2" ht="12.75">
      <c r="A1456" t="s">
        <v>1</v>
      </c>
      <c r="B1456">
        <v>375</v>
      </c>
    </row>
    <row r="1457" spans="1:2" ht="12.75">
      <c r="A1457" t="s">
        <v>0</v>
      </c>
      <c r="B1457">
        <v>364</v>
      </c>
    </row>
    <row r="1458" spans="1:2" ht="12.75">
      <c r="A1458" t="s">
        <v>0</v>
      </c>
      <c r="B1458">
        <v>868</v>
      </c>
    </row>
    <row r="1459" spans="1:2" ht="12.75">
      <c r="A1459" t="s">
        <v>2</v>
      </c>
      <c r="B1459">
        <v>47</v>
      </c>
    </row>
    <row r="1460" spans="1:2" ht="12.75">
      <c r="A1460" t="s">
        <v>1</v>
      </c>
      <c r="B1460">
        <v>389</v>
      </c>
    </row>
    <row r="1461" spans="1:2" ht="12.75">
      <c r="A1461" t="s">
        <v>0</v>
      </c>
      <c r="B1461">
        <v>365</v>
      </c>
    </row>
    <row r="1462" spans="1:2" ht="12.75">
      <c r="A1462" t="s">
        <v>0</v>
      </c>
      <c r="B1462">
        <v>870</v>
      </c>
    </row>
    <row r="1463" spans="1:2" ht="12.75">
      <c r="A1463" t="s">
        <v>2</v>
      </c>
      <c r="B1463">
        <v>46</v>
      </c>
    </row>
    <row r="1464" spans="1:2" ht="12.75">
      <c r="A1464" t="s">
        <v>1</v>
      </c>
      <c r="B1464">
        <v>368</v>
      </c>
    </row>
    <row r="1465" spans="1:2" ht="12.75">
      <c r="A1465" t="s">
        <v>0</v>
      </c>
      <c r="B1465">
        <v>366</v>
      </c>
    </row>
    <row r="1466" spans="1:2" ht="12.75">
      <c r="A1466" t="s">
        <v>0</v>
      </c>
      <c r="B1466">
        <v>873</v>
      </c>
    </row>
    <row r="1467" spans="1:2" ht="12.75">
      <c r="A1467" t="s">
        <v>2</v>
      </c>
      <c r="B1467">
        <v>45</v>
      </c>
    </row>
    <row r="1468" spans="1:2" ht="12.75">
      <c r="A1468" t="s">
        <v>1</v>
      </c>
      <c r="B1468">
        <v>341</v>
      </c>
    </row>
    <row r="1469" spans="1:2" ht="12.75">
      <c r="A1469" t="s">
        <v>0</v>
      </c>
      <c r="B1469">
        <v>367</v>
      </c>
    </row>
    <row r="1470" spans="1:2" ht="12.75">
      <c r="A1470" t="s">
        <v>0</v>
      </c>
      <c r="B1470">
        <v>875</v>
      </c>
    </row>
    <row r="1471" spans="1:2" ht="12.75">
      <c r="A1471" t="s">
        <v>2</v>
      </c>
      <c r="B1471">
        <v>43</v>
      </c>
    </row>
    <row r="1472" spans="1:2" ht="12.75">
      <c r="A1472" t="s">
        <v>1</v>
      </c>
      <c r="B1472">
        <v>347</v>
      </c>
    </row>
    <row r="1473" spans="1:2" ht="12.75">
      <c r="A1473" t="s">
        <v>0</v>
      </c>
      <c r="B1473">
        <v>368</v>
      </c>
    </row>
    <row r="1474" spans="1:2" ht="12.75">
      <c r="A1474" t="s">
        <v>0</v>
      </c>
      <c r="B1474">
        <v>878</v>
      </c>
    </row>
    <row r="1475" spans="1:2" ht="12.75">
      <c r="A1475" t="s">
        <v>2</v>
      </c>
      <c r="B1475">
        <v>42</v>
      </c>
    </row>
    <row r="1476" spans="1:2" ht="12.75">
      <c r="A1476" t="s">
        <v>1</v>
      </c>
      <c r="B1476">
        <v>364</v>
      </c>
    </row>
    <row r="1477" spans="1:2" ht="12.75">
      <c r="A1477" t="s">
        <v>0</v>
      </c>
      <c r="B1477">
        <v>369</v>
      </c>
    </row>
    <row r="1478" spans="1:2" ht="12.75">
      <c r="A1478" t="s">
        <v>0</v>
      </c>
      <c r="B1478">
        <v>880</v>
      </c>
    </row>
    <row r="1479" spans="1:2" ht="12.75">
      <c r="A1479" t="s">
        <v>2</v>
      </c>
      <c r="B1479">
        <v>41</v>
      </c>
    </row>
    <row r="1480" spans="1:2" ht="12.75">
      <c r="A1480" t="s">
        <v>1</v>
      </c>
      <c r="B1480">
        <v>365</v>
      </c>
    </row>
    <row r="1481" spans="1:2" ht="12.75">
      <c r="A1481" t="s">
        <v>0</v>
      </c>
      <c r="B1481">
        <v>370</v>
      </c>
    </row>
    <row r="1482" spans="1:2" ht="12.75">
      <c r="A1482" t="s">
        <v>0</v>
      </c>
      <c r="B1482">
        <v>882</v>
      </c>
    </row>
    <row r="1483" spans="1:2" ht="12.75">
      <c r="A1483" t="s">
        <v>2</v>
      </c>
      <c r="B1483">
        <v>40</v>
      </c>
    </row>
    <row r="1484" spans="1:2" ht="12.75">
      <c r="A1484" t="s">
        <v>1</v>
      </c>
      <c r="B1484">
        <v>355</v>
      </c>
    </row>
    <row r="1485" spans="1:2" ht="12.75">
      <c r="A1485" t="s">
        <v>0</v>
      </c>
      <c r="B1485">
        <v>371</v>
      </c>
    </row>
    <row r="1486" spans="1:2" ht="12.75">
      <c r="A1486" t="s">
        <v>0</v>
      </c>
      <c r="B1486">
        <v>885</v>
      </c>
    </row>
    <row r="1487" spans="1:2" ht="12.75">
      <c r="A1487" t="s">
        <v>2</v>
      </c>
      <c r="B1487">
        <v>38</v>
      </c>
    </row>
    <row r="1488" spans="1:2" ht="12.75">
      <c r="A1488" t="s">
        <v>1</v>
      </c>
      <c r="B1488">
        <v>337</v>
      </c>
    </row>
    <row r="1489" spans="1:2" ht="12.75">
      <c r="A1489" t="s">
        <v>0</v>
      </c>
      <c r="B1489">
        <v>372</v>
      </c>
    </row>
    <row r="1490" spans="1:2" ht="12.75">
      <c r="A1490" t="s">
        <v>0</v>
      </c>
      <c r="B1490">
        <v>887</v>
      </c>
    </row>
    <row r="1491" spans="1:2" ht="12.75">
      <c r="A1491" t="s">
        <v>2</v>
      </c>
      <c r="B1491">
        <v>38</v>
      </c>
    </row>
    <row r="1492" spans="1:2" ht="12.75">
      <c r="A1492" t="s">
        <v>1</v>
      </c>
      <c r="B1492">
        <v>345</v>
      </c>
    </row>
    <row r="1493" spans="1:2" ht="12.75">
      <c r="A1493" t="s">
        <v>0</v>
      </c>
      <c r="B1493">
        <v>373</v>
      </c>
    </row>
    <row r="1494" spans="1:2" ht="12.75">
      <c r="A1494" t="s">
        <v>0</v>
      </c>
      <c r="B1494">
        <v>889</v>
      </c>
    </row>
    <row r="1495" spans="1:2" ht="12.75">
      <c r="A1495" t="s">
        <v>2</v>
      </c>
      <c r="B1495">
        <v>36</v>
      </c>
    </row>
    <row r="1496" spans="1:2" ht="12.75">
      <c r="A1496" t="s">
        <v>1</v>
      </c>
      <c r="B1496">
        <v>358</v>
      </c>
    </row>
    <row r="1497" spans="1:2" ht="12.75">
      <c r="A1497" t="s">
        <v>0</v>
      </c>
      <c r="B1497">
        <v>374</v>
      </c>
    </row>
    <row r="1498" spans="1:2" ht="12.75">
      <c r="A1498" t="s">
        <v>0</v>
      </c>
      <c r="B1498">
        <v>892</v>
      </c>
    </row>
    <row r="1499" spans="1:2" ht="12.75">
      <c r="A1499" t="s">
        <v>2</v>
      </c>
      <c r="B1499">
        <v>35</v>
      </c>
    </row>
    <row r="1500" spans="1:2" ht="12.75">
      <c r="A1500" t="s">
        <v>1</v>
      </c>
      <c r="B1500">
        <v>358</v>
      </c>
    </row>
    <row r="1501" spans="1:2" ht="12.75">
      <c r="A1501" t="s">
        <v>0</v>
      </c>
      <c r="B1501">
        <v>375</v>
      </c>
    </row>
    <row r="1502" spans="1:2" ht="12.75">
      <c r="A1502" t="s">
        <v>0</v>
      </c>
      <c r="B1502">
        <v>894</v>
      </c>
    </row>
    <row r="1503" spans="1:2" ht="12.75">
      <c r="A1503" t="s">
        <v>2</v>
      </c>
      <c r="B1503">
        <v>34</v>
      </c>
    </row>
    <row r="1504" spans="1:2" ht="12.75">
      <c r="A1504" t="s">
        <v>1</v>
      </c>
      <c r="B1504">
        <v>369</v>
      </c>
    </row>
    <row r="1505" spans="1:2" ht="12.75">
      <c r="A1505" t="s">
        <v>0</v>
      </c>
      <c r="B1505">
        <v>376</v>
      </c>
    </row>
    <row r="1506" spans="1:2" ht="12.75">
      <c r="A1506" t="s">
        <v>0</v>
      </c>
      <c r="B1506">
        <v>896</v>
      </c>
    </row>
    <row r="1507" spans="1:2" ht="12.75">
      <c r="A1507" t="s">
        <v>2</v>
      </c>
      <c r="B1507">
        <v>34</v>
      </c>
    </row>
    <row r="1508" spans="1:2" ht="12.75">
      <c r="A1508" t="s">
        <v>1</v>
      </c>
      <c r="B1508">
        <v>443</v>
      </c>
    </row>
    <row r="1509" spans="1:2" ht="12.75">
      <c r="A1509" t="s">
        <v>0</v>
      </c>
      <c r="B1509">
        <v>377</v>
      </c>
    </row>
    <row r="1510" spans="1:2" ht="12.75">
      <c r="A1510" t="s">
        <v>0</v>
      </c>
      <c r="B1510">
        <v>899</v>
      </c>
    </row>
    <row r="1511" spans="1:2" ht="12.75">
      <c r="A1511" t="s">
        <v>2</v>
      </c>
      <c r="B1511">
        <v>33</v>
      </c>
    </row>
    <row r="1512" spans="1:2" ht="12.75">
      <c r="A1512" t="s">
        <v>1</v>
      </c>
      <c r="B1512">
        <v>453</v>
      </c>
    </row>
    <row r="1513" spans="1:2" ht="12.75">
      <c r="A1513" t="s">
        <v>0</v>
      </c>
      <c r="B1513">
        <v>378</v>
      </c>
    </row>
    <row r="1514" spans="1:2" ht="12.75">
      <c r="A1514" t="s">
        <v>0</v>
      </c>
      <c r="B1514">
        <v>901</v>
      </c>
    </row>
    <row r="1515" spans="1:2" ht="12.75">
      <c r="A1515" t="s">
        <v>2</v>
      </c>
      <c r="B1515">
        <v>33</v>
      </c>
    </row>
    <row r="1516" spans="1:2" ht="12.75">
      <c r="A1516" t="s">
        <v>1</v>
      </c>
      <c r="B1516">
        <v>459</v>
      </c>
    </row>
    <row r="1517" spans="1:2" ht="12.75">
      <c r="A1517" t="s">
        <v>0</v>
      </c>
      <c r="B1517">
        <v>379</v>
      </c>
    </row>
    <row r="1518" spans="1:2" ht="12.75">
      <c r="A1518" t="s">
        <v>0</v>
      </c>
      <c r="B1518">
        <v>904</v>
      </c>
    </row>
    <row r="1519" spans="1:2" ht="12.75">
      <c r="A1519" t="s">
        <v>2</v>
      </c>
      <c r="B1519">
        <v>32</v>
      </c>
    </row>
    <row r="1520" spans="1:2" ht="12.75">
      <c r="A1520" t="s">
        <v>1</v>
      </c>
      <c r="B1520">
        <v>461</v>
      </c>
    </row>
    <row r="1521" spans="1:2" ht="12.75">
      <c r="A1521" t="s">
        <v>0</v>
      </c>
      <c r="B1521">
        <v>380</v>
      </c>
    </row>
    <row r="1522" spans="1:2" ht="12.75">
      <c r="A1522" t="s">
        <v>0</v>
      </c>
      <c r="B1522">
        <v>906</v>
      </c>
    </row>
    <row r="1523" spans="1:2" ht="12.75">
      <c r="A1523" t="s">
        <v>2</v>
      </c>
      <c r="B1523">
        <v>32</v>
      </c>
    </row>
    <row r="1524" spans="1:2" ht="12.75">
      <c r="A1524" t="s">
        <v>1</v>
      </c>
      <c r="B1524">
        <v>476</v>
      </c>
    </row>
    <row r="1525" spans="1:2" ht="12.75">
      <c r="A1525" t="s">
        <v>0</v>
      </c>
      <c r="B1525">
        <v>381</v>
      </c>
    </row>
    <row r="1526" spans="1:2" ht="12.75">
      <c r="A1526" t="s">
        <v>0</v>
      </c>
      <c r="B1526">
        <v>908</v>
      </c>
    </row>
    <row r="1527" spans="1:2" ht="12.75">
      <c r="A1527" t="s">
        <v>2</v>
      </c>
      <c r="B1527">
        <v>32</v>
      </c>
    </row>
    <row r="1528" spans="1:2" ht="12.75">
      <c r="A1528" t="s">
        <v>1</v>
      </c>
      <c r="B1528">
        <v>534</v>
      </c>
    </row>
    <row r="1529" spans="1:2" ht="12.75">
      <c r="A1529" t="s">
        <v>0</v>
      </c>
      <c r="B1529">
        <v>382</v>
      </c>
    </row>
    <row r="1530" spans="1:2" ht="12.75">
      <c r="A1530" t="s">
        <v>0</v>
      </c>
      <c r="B1530">
        <v>911</v>
      </c>
    </row>
    <row r="1531" spans="1:2" ht="12.75">
      <c r="A1531" t="s">
        <v>2</v>
      </c>
      <c r="B1531">
        <v>32</v>
      </c>
    </row>
    <row r="1532" spans="1:2" ht="12.75">
      <c r="A1532" t="s">
        <v>1</v>
      </c>
      <c r="B1532">
        <v>541</v>
      </c>
    </row>
    <row r="1533" spans="1:2" ht="12.75">
      <c r="A1533" t="s">
        <v>0</v>
      </c>
      <c r="B1533">
        <v>383</v>
      </c>
    </row>
    <row r="1534" spans="1:2" ht="12.75">
      <c r="A1534" t="s">
        <v>0</v>
      </c>
      <c r="B1534">
        <v>913</v>
      </c>
    </row>
    <row r="1535" spans="1:2" ht="12.75">
      <c r="A1535" t="s">
        <v>2</v>
      </c>
      <c r="B1535">
        <v>32</v>
      </c>
    </row>
    <row r="1536" spans="1:2" ht="12.75">
      <c r="A1536" t="s">
        <v>1</v>
      </c>
      <c r="B1536">
        <v>550</v>
      </c>
    </row>
    <row r="1537" spans="1:2" ht="12.75">
      <c r="A1537" t="s">
        <v>0</v>
      </c>
      <c r="B1537">
        <v>384</v>
      </c>
    </row>
    <row r="1538" spans="1:2" ht="12.75">
      <c r="A1538" t="s">
        <v>0</v>
      </c>
      <c r="B1538">
        <v>915</v>
      </c>
    </row>
    <row r="1539" spans="1:2" ht="12.75">
      <c r="A1539" t="s">
        <v>2</v>
      </c>
      <c r="B1539">
        <v>33</v>
      </c>
    </row>
    <row r="1540" spans="1:2" ht="12.75">
      <c r="A1540" t="s">
        <v>1</v>
      </c>
      <c r="B1540">
        <v>583</v>
      </c>
    </row>
    <row r="1541" spans="1:2" ht="12.75">
      <c r="A1541" t="s">
        <v>0</v>
      </c>
      <c r="B1541">
        <v>385</v>
      </c>
    </row>
    <row r="1542" spans="1:2" ht="12.75">
      <c r="A1542" t="s">
        <v>0</v>
      </c>
      <c r="B1542">
        <v>918</v>
      </c>
    </row>
    <row r="1543" spans="1:2" ht="12.75">
      <c r="A1543" t="s">
        <v>2</v>
      </c>
      <c r="B1543">
        <v>33</v>
      </c>
    </row>
    <row r="1544" spans="1:2" ht="12.75">
      <c r="A1544" t="s">
        <v>1</v>
      </c>
      <c r="B1544">
        <v>589</v>
      </c>
    </row>
    <row r="1545" spans="1:2" ht="12.75">
      <c r="A1545" t="s">
        <v>0</v>
      </c>
      <c r="B1545">
        <v>386</v>
      </c>
    </row>
    <row r="1546" spans="1:2" ht="12.75">
      <c r="A1546" t="s">
        <v>0</v>
      </c>
      <c r="B1546">
        <v>920</v>
      </c>
    </row>
    <row r="1547" spans="1:2" ht="12.75">
      <c r="A1547" t="s">
        <v>2</v>
      </c>
      <c r="B1547">
        <v>34</v>
      </c>
    </row>
    <row r="1548" spans="1:2" ht="12.75">
      <c r="A1548" t="s">
        <v>1</v>
      </c>
      <c r="B1548">
        <v>614</v>
      </c>
    </row>
    <row r="1549" spans="1:2" ht="12.75">
      <c r="A1549" t="s">
        <v>0</v>
      </c>
      <c r="B1549">
        <v>387</v>
      </c>
    </row>
    <row r="1550" spans="1:2" ht="12.75">
      <c r="A1550" t="s">
        <v>0</v>
      </c>
      <c r="B1550">
        <v>922</v>
      </c>
    </row>
    <row r="1551" spans="1:2" ht="12.75">
      <c r="A1551" t="s">
        <v>2</v>
      </c>
      <c r="B1551">
        <v>34</v>
      </c>
    </row>
    <row r="1552" spans="1:2" ht="12.75">
      <c r="A1552" t="s">
        <v>1</v>
      </c>
      <c r="B1552">
        <v>612</v>
      </c>
    </row>
    <row r="1553" spans="1:2" ht="12.75">
      <c r="A1553" t="s">
        <v>0</v>
      </c>
      <c r="B1553">
        <v>388</v>
      </c>
    </row>
    <row r="1554" spans="1:2" ht="12.75">
      <c r="A1554" t="s">
        <v>0</v>
      </c>
      <c r="B1554">
        <v>925</v>
      </c>
    </row>
    <row r="1555" spans="1:2" ht="12.75">
      <c r="A1555" t="s">
        <v>2</v>
      </c>
      <c r="B1555">
        <v>36</v>
      </c>
    </row>
    <row r="1556" spans="1:2" ht="12.75">
      <c r="A1556" t="s">
        <v>1</v>
      </c>
      <c r="B1556">
        <v>655</v>
      </c>
    </row>
    <row r="1557" spans="1:2" ht="12.75">
      <c r="A1557" t="s">
        <v>0</v>
      </c>
      <c r="B1557">
        <v>389</v>
      </c>
    </row>
    <row r="1558" spans="1:2" ht="12.75">
      <c r="A1558" t="s">
        <v>0</v>
      </c>
      <c r="B1558">
        <v>927</v>
      </c>
    </row>
    <row r="1559" spans="1:2" ht="12.75">
      <c r="A1559" t="s">
        <v>2</v>
      </c>
      <c r="B1559">
        <v>37</v>
      </c>
    </row>
    <row r="1560" spans="1:2" ht="12.75">
      <c r="A1560" t="s">
        <v>1</v>
      </c>
      <c r="B1560">
        <v>655</v>
      </c>
    </row>
    <row r="1561" spans="1:2" ht="12.75">
      <c r="A1561" t="s">
        <v>0</v>
      </c>
      <c r="B1561">
        <v>390</v>
      </c>
    </row>
    <row r="1562" spans="1:2" ht="12.75">
      <c r="A1562" t="s">
        <v>0</v>
      </c>
      <c r="B1562">
        <v>929</v>
      </c>
    </row>
    <row r="1563" spans="1:2" ht="12.75">
      <c r="A1563" t="s">
        <v>2</v>
      </c>
      <c r="B1563">
        <v>38</v>
      </c>
    </row>
    <row r="1564" spans="1:2" ht="12.75">
      <c r="A1564" t="s">
        <v>1</v>
      </c>
      <c r="B1564">
        <v>654</v>
      </c>
    </row>
    <row r="1565" spans="1:2" ht="12.75">
      <c r="A1565" t="s">
        <v>0</v>
      </c>
      <c r="B1565">
        <v>391</v>
      </c>
    </row>
    <row r="1566" spans="1:2" ht="12.75">
      <c r="A1566" t="s">
        <v>0</v>
      </c>
      <c r="B1566">
        <v>932</v>
      </c>
    </row>
    <row r="1567" spans="1:2" ht="12.75">
      <c r="A1567" t="s">
        <v>2</v>
      </c>
      <c r="B1567">
        <v>39</v>
      </c>
    </row>
    <row r="1568" spans="1:2" ht="12.75">
      <c r="A1568" t="s">
        <v>1</v>
      </c>
      <c r="B1568">
        <v>668</v>
      </c>
    </row>
    <row r="1569" spans="1:2" ht="12.75">
      <c r="A1569" t="s">
        <v>0</v>
      </c>
      <c r="B1569">
        <v>392</v>
      </c>
    </row>
    <row r="1570" spans="1:2" ht="12.75">
      <c r="A1570" t="s">
        <v>0</v>
      </c>
      <c r="B1570">
        <v>934</v>
      </c>
    </row>
    <row r="1571" spans="1:2" ht="12.75">
      <c r="A1571" t="s">
        <v>2</v>
      </c>
      <c r="B1571">
        <v>40</v>
      </c>
    </row>
    <row r="1572" spans="1:2" ht="12.75">
      <c r="A1572" t="s">
        <v>1</v>
      </c>
      <c r="B1572">
        <v>676</v>
      </c>
    </row>
    <row r="1573" spans="1:2" ht="12.75">
      <c r="A1573" t="s">
        <v>0</v>
      </c>
      <c r="B1573">
        <v>393</v>
      </c>
    </row>
    <row r="1574" spans="1:2" ht="12.75">
      <c r="A1574" t="s">
        <v>0</v>
      </c>
      <c r="B1574">
        <v>936</v>
      </c>
    </row>
    <row r="1575" spans="1:2" ht="12.75">
      <c r="A1575" t="s">
        <v>2</v>
      </c>
      <c r="B1575">
        <v>41</v>
      </c>
    </row>
    <row r="1576" spans="1:2" ht="12.75">
      <c r="A1576" t="s">
        <v>1</v>
      </c>
      <c r="B1576">
        <v>684</v>
      </c>
    </row>
    <row r="1577" spans="1:2" ht="12.75">
      <c r="A1577" t="s">
        <v>0</v>
      </c>
      <c r="B1577">
        <v>394</v>
      </c>
    </row>
    <row r="1578" spans="1:2" ht="12.75">
      <c r="A1578" t="s">
        <v>0</v>
      </c>
      <c r="B1578">
        <v>939</v>
      </c>
    </row>
    <row r="1579" spans="1:2" ht="12.75">
      <c r="A1579" t="s">
        <v>2</v>
      </c>
      <c r="B1579">
        <v>42</v>
      </c>
    </row>
    <row r="1580" spans="1:2" ht="12.75">
      <c r="A1580" t="s">
        <v>1</v>
      </c>
      <c r="B1580">
        <v>678</v>
      </c>
    </row>
    <row r="1581" spans="1:2" ht="12.75">
      <c r="A1581" t="s">
        <v>0</v>
      </c>
      <c r="B1581">
        <v>395</v>
      </c>
    </row>
    <row r="1582" spans="1:2" ht="12.75">
      <c r="A1582" t="s">
        <v>0</v>
      </c>
      <c r="B1582">
        <v>941</v>
      </c>
    </row>
    <row r="1583" spans="1:2" ht="12.75">
      <c r="A1583" t="s">
        <v>2</v>
      </c>
      <c r="B1583">
        <v>43</v>
      </c>
    </row>
    <row r="1584" spans="1:2" ht="12.75">
      <c r="A1584" t="s">
        <v>1</v>
      </c>
      <c r="B1584">
        <v>657</v>
      </c>
    </row>
    <row r="1585" spans="1:2" ht="12.75">
      <c r="A1585" t="s">
        <v>0</v>
      </c>
      <c r="B1585">
        <v>396</v>
      </c>
    </row>
    <row r="1586" spans="1:2" ht="12.75">
      <c r="A1586" t="s">
        <v>0</v>
      </c>
      <c r="B1586">
        <v>943</v>
      </c>
    </row>
    <row r="1587" spans="1:2" ht="12.75">
      <c r="A1587" t="s">
        <v>2</v>
      </c>
      <c r="B1587">
        <v>44</v>
      </c>
    </row>
    <row r="1588" spans="1:2" ht="12.75">
      <c r="A1588" t="s">
        <v>1</v>
      </c>
      <c r="B1588">
        <v>662</v>
      </c>
    </row>
    <row r="1589" spans="1:2" ht="12.75">
      <c r="A1589" t="s">
        <v>0</v>
      </c>
      <c r="B1589">
        <v>397</v>
      </c>
    </row>
    <row r="1590" spans="1:2" ht="12.75">
      <c r="A1590" t="s">
        <v>0</v>
      </c>
      <c r="B1590">
        <v>946</v>
      </c>
    </row>
    <row r="1591" spans="1:2" ht="12.75">
      <c r="A1591" t="s">
        <v>2</v>
      </c>
      <c r="B1591">
        <v>45</v>
      </c>
    </row>
    <row r="1592" spans="1:2" ht="12.75">
      <c r="A1592" t="s">
        <v>1</v>
      </c>
      <c r="B1592">
        <v>620</v>
      </c>
    </row>
    <row r="1593" spans="1:2" ht="12.75">
      <c r="A1593" t="s">
        <v>0</v>
      </c>
      <c r="B1593">
        <v>398</v>
      </c>
    </row>
    <row r="1594" spans="1:2" ht="12.75">
      <c r="A1594" t="s">
        <v>0</v>
      </c>
      <c r="B1594">
        <v>948</v>
      </c>
    </row>
    <row r="1595" spans="1:2" ht="12.75">
      <c r="A1595" t="s">
        <v>2</v>
      </c>
      <c r="B1595">
        <v>46</v>
      </c>
    </row>
    <row r="1596" spans="1:2" ht="12.75">
      <c r="A1596" t="s">
        <v>1</v>
      </c>
      <c r="B1596">
        <v>610</v>
      </c>
    </row>
    <row r="1597" spans="1:2" ht="12.75">
      <c r="A1597" t="s">
        <v>0</v>
      </c>
      <c r="B1597">
        <v>399</v>
      </c>
    </row>
    <row r="1598" spans="1:2" ht="12.75">
      <c r="A1598" t="s">
        <v>0</v>
      </c>
      <c r="B1598">
        <v>951</v>
      </c>
    </row>
    <row r="1599" spans="1:2" ht="12.75">
      <c r="A1599" t="s">
        <v>2</v>
      </c>
      <c r="B1599">
        <v>47</v>
      </c>
    </row>
    <row r="1600" spans="1:2" ht="12.75">
      <c r="A1600" t="s">
        <v>1</v>
      </c>
      <c r="B1600">
        <v>603</v>
      </c>
    </row>
    <row r="1601" spans="1:2" ht="12.75">
      <c r="A1601" t="s">
        <v>0</v>
      </c>
      <c r="B1601">
        <v>400</v>
      </c>
    </row>
    <row r="1602" spans="1:2" ht="12.75">
      <c r="A1602" t="s">
        <v>0</v>
      </c>
      <c r="B1602">
        <v>953</v>
      </c>
    </row>
    <row r="1603" spans="1:2" ht="12.75">
      <c r="A1603" t="s">
        <v>2</v>
      </c>
      <c r="B1603">
        <v>47</v>
      </c>
    </row>
    <row r="1604" spans="1:2" ht="12.75">
      <c r="A1604" t="s">
        <v>1</v>
      </c>
      <c r="B1604">
        <v>607</v>
      </c>
    </row>
    <row r="1605" spans="1:2" ht="12.75">
      <c r="A1605" t="s">
        <v>0</v>
      </c>
      <c r="B1605">
        <v>401</v>
      </c>
    </row>
    <row r="1606" spans="1:2" ht="12.75">
      <c r="A1606" t="s">
        <v>0</v>
      </c>
      <c r="B1606">
        <v>955</v>
      </c>
    </row>
    <row r="1607" spans="1:2" ht="12.75">
      <c r="A1607" t="s">
        <v>2</v>
      </c>
      <c r="B1607">
        <v>48</v>
      </c>
    </row>
    <row r="1608" spans="1:2" ht="12.75">
      <c r="A1608" t="s">
        <v>1</v>
      </c>
      <c r="B1608">
        <v>583</v>
      </c>
    </row>
    <row r="1609" spans="1:2" ht="12.75">
      <c r="A1609" t="s">
        <v>0</v>
      </c>
      <c r="B1609">
        <v>402</v>
      </c>
    </row>
    <row r="1610" spans="1:2" ht="12.75">
      <c r="A1610" t="s">
        <v>0</v>
      </c>
      <c r="B1610">
        <v>958</v>
      </c>
    </row>
    <row r="1611" spans="1:2" ht="12.75">
      <c r="A1611" t="s">
        <v>2</v>
      </c>
      <c r="B1611">
        <v>48</v>
      </c>
    </row>
    <row r="1612" spans="1:2" ht="12.75">
      <c r="A1612" t="s">
        <v>1</v>
      </c>
      <c r="B1612">
        <v>539</v>
      </c>
    </row>
    <row r="1613" spans="1:2" ht="12.75">
      <c r="A1613" t="s">
        <v>0</v>
      </c>
      <c r="B1613">
        <v>403</v>
      </c>
    </row>
    <row r="1614" spans="1:2" ht="12.75">
      <c r="A1614" t="s">
        <v>0</v>
      </c>
      <c r="B1614">
        <v>960</v>
      </c>
    </row>
    <row r="1615" spans="1:2" ht="12.75">
      <c r="A1615" t="s">
        <v>2</v>
      </c>
      <c r="B1615">
        <v>49</v>
      </c>
    </row>
    <row r="1616" spans="1:2" ht="12.75">
      <c r="A1616" t="s">
        <v>1</v>
      </c>
      <c r="B1616">
        <v>537</v>
      </c>
    </row>
    <row r="1617" spans="1:2" ht="12.75">
      <c r="A1617" t="s">
        <v>0</v>
      </c>
      <c r="B1617">
        <v>404</v>
      </c>
    </row>
    <row r="1618" spans="1:2" ht="12.75">
      <c r="A1618" t="s">
        <v>0</v>
      </c>
      <c r="B1618">
        <v>962</v>
      </c>
    </row>
    <row r="1619" spans="1:2" ht="12.75">
      <c r="A1619" t="s">
        <v>2</v>
      </c>
      <c r="B1619">
        <v>49</v>
      </c>
    </row>
    <row r="1620" spans="1:2" ht="12.75">
      <c r="A1620" t="s">
        <v>1</v>
      </c>
      <c r="B1620">
        <v>525</v>
      </c>
    </row>
    <row r="1621" spans="1:2" ht="12.75">
      <c r="A1621" t="s">
        <v>0</v>
      </c>
      <c r="B1621">
        <v>405</v>
      </c>
    </row>
    <row r="1622" spans="1:2" ht="12.75">
      <c r="A1622" t="s">
        <v>0</v>
      </c>
      <c r="B1622">
        <v>965</v>
      </c>
    </row>
    <row r="1623" spans="1:2" ht="12.75">
      <c r="A1623" t="s">
        <v>2</v>
      </c>
      <c r="B1623">
        <v>49</v>
      </c>
    </row>
    <row r="1624" spans="1:2" ht="12.75">
      <c r="A1624" t="s">
        <v>1</v>
      </c>
      <c r="B1624">
        <v>491</v>
      </c>
    </row>
    <row r="1625" spans="1:2" ht="12.75">
      <c r="A1625" t="s">
        <v>0</v>
      </c>
      <c r="B1625">
        <v>406</v>
      </c>
    </row>
    <row r="1626" spans="1:2" ht="12.75">
      <c r="A1626" t="s">
        <v>0</v>
      </c>
      <c r="B1626">
        <v>967</v>
      </c>
    </row>
    <row r="1627" spans="1:2" ht="12.75">
      <c r="A1627" t="s">
        <v>2</v>
      </c>
      <c r="B1627">
        <v>49</v>
      </c>
    </row>
    <row r="1628" spans="1:2" ht="12.75">
      <c r="A1628" t="s">
        <v>1</v>
      </c>
      <c r="B1628">
        <v>487</v>
      </c>
    </row>
    <row r="1629" spans="1:2" ht="12.75">
      <c r="A1629" t="s">
        <v>0</v>
      </c>
      <c r="B1629">
        <v>407</v>
      </c>
    </row>
    <row r="1630" spans="1:2" ht="12.75">
      <c r="A1630" t="s">
        <v>0</v>
      </c>
      <c r="B1630">
        <v>969</v>
      </c>
    </row>
    <row r="1631" spans="1:2" ht="12.75">
      <c r="A1631" t="s">
        <v>2</v>
      </c>
      <c r="B1631">
        <v>49</v>
      </c>
    </row>
    <row r="1632" spans="1:2" ht="12.75">
      <c r="A1632" t="s">
        <v>1</v>
      </c>
      <c r="B1632">
        <v>456</v>
      </c>
    </row>
    <row r="1633" spans="1:2" ht="12.75">
      <c r="A1633" t="s">
        <v>0</v>
      </c>
      <c r="B1633">
        <v>408</v>
      </c>
    </row>
    <row r="1634" spans="1:2" ht="12.75">
      <c r="A1634" t="s">
        <v>0</v>
      </c>
      <c r="B1634">
        <v>972</v>
      </c>
    </row>
    <row r="1635" spans="1:2" ht="12.75">
      <c r="A1635" t="s">
        <v>2</v>
      </c>
      <c r="B1635">
        <v>48</v>
      </c>
    </row>
    <row r="1636" spans="1:2" ht="12.75">
      <c r="A1636" t="s">
        <v>1</v>
      </c>
      <c r="B1636">
        <v>451</v>
      </c>
    </row>
    <row r="1637" spans="1:2" ht="12.75">
      <c r="A1637" t="s">
        <v>0</v>
      </c>
      <c r="B1637">
        <v>409</v>
      </c>
    </row>
    <row r="1638" spans="1:2" ht="12.75">
      <c r="A1638" t="s">
        <v>0</v>
      </c>
      <c r="B1638">
        <v>974</v>
      </c>
    </row>
    <row r="1639" spans="1:2" ht="12.75">
      <c r="A1639" t="s">
        <v>2</v>
      </c>
      <c r="B1639">
        <v>48</v>
      </c>
    </row>
    <row r="1640" spans="1:2" ht="12.75">
      <c r="A1640" t="s">
        <v>1</v>
      </c>
      <c r="B1640">
        <v>435</v>
      </c>
    </row>
    <row r="1641" spans="1:2" ht="12.75">
      <c r="A1641" t="s">
        <v>0</v>
      </c>
      <c r="B1641">
        <v>410</v>
      </c>
    </row>
    <row r="1642" spans="1:2" ht="12.75">
      <c r="A1642" t="s">
        <v>0</v>
      </c>
      <c r="B1642">
        <v>977</v>
      </c>
    </row>
    <row r="1643" spans="1:2" ht="12.75">
      <c r="A1643" t="s">
        <v>2</v>
      </c>
      <c r="B1643">
        <v>47</v>
      </c>
    </row>
    <row r="1644" spans="1:2" ht="12.75">
      <c r="A1644" t="s">
        <v>1</v>
      </c>
      <c r="B1644">
        <v>421</v>
      </c>
    </row>
    <row r="1645" spans="1:2" ht="12.75">
      <c r="A1645" t="s">
        <v>0</v>
      </c>
      <c r="B1645">
        <v>411</v>
      </c>
    </row>
    <row r="1646" spans="1:2" ht="12.75">
      <c r="A1646" t="s">
        <v>0</v>
      </c>
      <c r="B1646">
        <v>979</v>
      </c>
    </row>
    <row r="1647" spans="1:2" ht="12.75">
      <c r="A1647" t="s">
        <v>2</v>
      </c>
      <c r="B1647">
        <v>46</v>
      </c>
    </row>
    <row r="1648" spans="1:2" ht="12.75">
      <c r="A1648" t="s">
        <v>1</v>
      </c>
      <c r="B1648">
        <v>405</v>
      </c>
    </row>
    <row r="1649" spans="1:2" ht="12.75">
      <c r="A1649" t="s">
        <v>0</v>
      </c>
      <c r="B1649">
        <v>412</v>
      </c>
    </row>
    <row r="1650" spans="1:2" ht="12.75">
      <c r="A1650" t="s">
        <v>0</v>
      </c>
      <c r="B1650">
        <v>981</v>
      </c>
    </row>
    <row r="1651" spans="1:2" ht="12.75">
      <c r="A1651" t="s">
        <v>2</v>
      </c>
      <c r="B1651">
        <v>46</v>
      </c>
    </row>
    <row r="1652" spans="1:2" ht="12.75">
      <c r="A1652" t="s">
        <v>1</v>
      </c>
      <c r="B1652">
        <v>390</v>
      </c>
    </row>
    <row r="1653" spans="1:2" ht="12.75">
      <c r="A1653" t="s">
        <v>0</v>
      </c>
      <c r="B1653">
        <v>413</v>
      </c>
    </row>
    <row r="1654" spans="1:2" ht="12.75">
      <c r="A1654" t="s">
        <v>0</v>
      </c>
      <c r="B1654">
        <v>984</v>
      </c>
    </row>
    <row r="1655" spans="1:2" ht="12.75">
      <c r="A1655" t="s">
        <v>2</v>
      </c>
      <c r="B1655">
        <v>45</v>
      </c>
    </row>
    <row r="1656" spans="1:2" ht="12.75">
      <c r="A1656" t="s">
        <v>1</v>
      </c>
      <c r="B1656">
        <v>380</v>
      </c>
    </row>
    <row r="1657" spans="1:2" ht="12.75">
      <c r="A1657" t="s">
        <v>0</v>
      </c>
      <c r="B1657">
        <v>414</v>
      </c>
    </row>
    <row r="1658" spans="1:2" ht="12.75">
      <c r="A1658" t="s">
        <v>0</v>
      </c>
      <c r="B1658">
        <v>986</v>
      </c>
    </row>
    <row r="1659" spans="1:2" ht="12.75">
      <c r="A1659" t="s">
        <v>2</v>
      </c>
      <c r="B1659">
        <v>44</v>
      </c>
    </row>
    <row r="1660" spans="1:2" ht="12.75">
      <c r="A1660" t="s">
        <v>1</v>
      </c>
      <c r="B1660">
        <v>375</v>
      </c>
    </row>
    <row r="1661" spans="1:2" ht="12.75">
      <c r="A1661" t="s">
        <v>0</v>
      </c>
      <c r="B1661">
        <v>415</v>
      </c>
    </row>
    <row r="1662" spans="1:2" ht="12.75">
      <c r="A1662" t="s">
        <v>0</v>
      </c>
      <c r="B1662">
        <v>988</v>
      </c>
    </row>
    <row r="1663" spans="1:2" ht="12.75">
      <c r="A1663" t="s">
        <v>2</v>
      </c>
      <c r="B1663">
        <v>43</v>
      </c>
    </row>
    <row r="1664" spans="1:2" ht="12.75">
      <c r="A1664" t="s">
        <v>1</v>
      </c>
      <c r="B1664">
        <v>369</v>
      </c>
    </row>
    <row r="1665" spans="1:2" ht="12.75">
      <c r="A1665" t="s">
        <v>0</v>
      </c>
      <c r="B1665">
        <v>416</v>
      </c>
    </row>
    <row r="1666" spans="1:2" ht="12.75">
      <c r="A1666" t="s">
        <v>0</v>
      </c>
      <c r="B1666">
        <v>991</v>
      </c>
    </row>
    <row r="1667" spans="1:2" ht="12.75">
      <c r="A1667" t="s">
        <v>2</v>
      </c>
      <c r="B1667">
        <v>42</v>
      </c>
    </row>
    <row r="1668" spans="1:2" ht="12.75">
      <c r="A1668" t="s">
        <v>1</v>
      </c>
      <c r="B1668">
        <v>370</v>
      </c>
    </row>
    <row r="1669" spans="1:2" ht="12.75">
      <c r="A1669" t="s">
        <v>0</v>
      </c>
      <c r="B1669">
        <v>417</v>
      </c>
    </row>
    <row r="1670" spans="1:2" ht="12.75">
      <c r="A1670" t="s">
        <v>0</v>
      </c>
      <c r="B1670">
        <v>993</v>
      </c>
    </row>
    <row r="1671" spans="1:2" ht="12.75">
      <c r="A1671" t="s">
        <v>2</v>
      </c>
      <c r="B1671">
        <v>41</v>
      </c>
    </row>
    <row r="1672" spans="1:2" ht="12.75">
      <c r="A1672" t="s">
        <v>1</v>
      </c>
      <c r="B1672">
        <v>371</v>
      </c>
    </row>
    <row r="1673" spans="1:2" ht="12.75">
      <c r="A1673" t="s">
        <v>0</v>
      </c>
      <c r="B1673">
        <v>418</v>
      </c>
    </row>
    <row r="1674" spans="1:2" ht="12.75">
      <c r="A1674" t="s">
        <v>0</v>
      </c>
      <c r="B1674">
        <v>995</v>
      </c>
    </row>
    <row r="1675" spans="1:2" ht="12.75">
      <c r="A1675" t="s">
        <v>2</v>
      </c>
      <c r="B1675">
        <v>40</v>
      </c>
    </row>
    <row r="1676" spans="1:2" ht="12.75">
      <c r="A1676" t="s">
        <v>1</v>
      </c>
      <c r="B1676">
        <v>375</v>
      </c>
    </row>
    <row r="1677" spans="1:2" ht="12.75">
      <c r="A1677" t="s">
        <v>0</v>
      </c>
      <c r="B1677">
        <v>419</v>
      </c>
    </row>
    <row r="1678" spans="1:2" ht="12.75">
      <c r="A1678" t="s">
        <v>0</v>
      </c>
      <c r="B1678">
        <v>998</v>
      </c>
    </row>
    <row r="1679" spans="1:2" ht="12.75">
      <c r="A1679" t="s">
        <v>2</v>
      </c>
      <c r="B1679">
        <v>39</v>
      </c>
    </row>
    <row r="1680" spans="1:2" ht="12.75">
      <c r="A1680" t="s">
        <v>1</v>
      </c>
      <c r="B1680">
        <v>375</v>
      </c>
    </row>
    <row r="1681" spans="1:2" ht="12.75">
      <c r="A1681" t="s">
        <v>0</v>
      </c>
      <c r="B1681">
        <v>420</v>
      </c>
    </row>
    <row r="1682" spans="1:2" ht="12.75">
      <c r="A1682" t="s">
        <v>0</v>
      </c>
      <c r="B1682">
        <v>1000</v>
      </c>
    </row>
    <row r="1683" spans="1:2" ht="12.75">
      <c r="A1683" t="s">
        <v>2</v>
      </c>
      <c r="B1683">
        <v>38</v>
      </c>
    </row>
    <row r="1684" spans="1:2" ht="12.75">
      <c r="A1684" t="s">
        <v>1</v>
      </c>
      <c r="B1684">
        <v>391</v>
      </c>
    </row>
    <row r="1685" spans="1:2" ht="12.75">
      <c r="A1685" t="s">
        <v>0</v>
      </c>
      <c r="B1685">
        <v>421</v>
      </c>
    </row>
    <row r="1686" spans="1:2" ht="12.75">
      <c r="A1686" t="s">
        <v>0</v>
      </c>
      <c r="B1686">
        <v>1003</v>
      </c>
    </row>
    <row r="1687" spans="1:2" ht="12.75">
      <c r="A1687" t="s">
        <v>2</v>
      </c>
      <c r="B1687">
        <v>37</v>
      </c>
    </row>
    <row r="1688" spans="1:2" ht="12.75">
      <c r="A1688" t="s">
        <v>1</v>
      </c>
      <c r="B1688">
        <v>382</v>
      </c>
    </row>
    <row r="1689" spans="1:2" ht="12.75">
      <c r="A1689" t="s">
        <v>0</v>
      </c>
      <c r="B1689">
        <v>422</v>
      </c>
    </row>
    <row r="1690" spans="1:2" ht="12.75">
      <c r="A1690" t="s">
        <v>0</v>
      </c>
      <c r="B1690">
        <v>1005</v>
      </c>
    </row>
    <row r="1691" spans="1:2" ht="12.75">
      <c r="A1691" t="s">
        <v>2</v>
      </c>
      <c r="B1691">
        <v>36</v>
      </c>
    </row>
    <row r="1692" spans="1:2" ht="12.75">
      <c r="A1692" t="s">
        <v>1</v>
      </c>
      <c r="B1692">
        <v>395</v>
      </c>
    </row>
    <row r="1693" spans="1:2" ht="12.75">
      <c r="A1693" t="s">
        <v>0</v>
      </c>
      <c r="B1693">
        <v>423</v>
      </c>
    </row>
    <row r="1694" spans="1:2" ht="12.75">
      <c r="A1694" t="s">
        <v>0</v>
      </c>
      <c r="B1694">
        <v>1007</v>
      </c>
    </row>
    <row r="1695" spans="1:2" ht="12.75">
      <c r="A1695" t="s">
        <v>2</v>
      </c>
      <c r="B1695">
        <v>35</v>
      </c>
    </row>
    <row r="1696" spans="1:2" ht="12.75">
      <c r="A1696" t="s">
        <v>1</v>
      </c>
      <c r="B1696">
        <v>401</v>
      </c>
    </row>
    <row r="1697" spans="1:2" ht="12.75">
      <c r="A1697" t="s">
        <v>0</v>
      </c>
      <c r="B1697">
        <v>424</v>
      </c>
    </row>
    <row r="1698" spans="1:2" ht="12.75">
      <c r="A1698" t="s">
        <v>0</v>
      </c>
      <c r="B1698">
        <v>1009</v>
      </c>
    </row>
    <row r="1699" spans="1:2" ht="12.75">
      <c r="A1699" t="s">
        <v>2</v>
      </c>
      <c r="B1699">
        <v>35</v>
      </c>
    </row>
    <row r="1700" spans="1:2" ht="12.75">
      <c r="A1700" t="s">
        <v>1</v>
      </c>
      <c r="B1700">
        <v>447</v>
      </c>
    </row>
    <row r="1701" spans="1:2" ht="12.75">
      <c r="A1701" t="s">
        <v>0</v>
      </c>
      <c r="B1701">
        <v>425</v>
      </c>
    </row>
    <row r="1702" spans="1:2" ht="12.75">
      <c r="A1702" t="s">
        <v>0</v>
      </c>
      <c r="B1702">
        <v>1012</v>
      </c>
    </row>
    <row r="1703" spans="1:2" ht="12.75">
      <c r="A1703" t="s">
        <v>2</v>
      </c>
      <c r="B1703">
        <v>34</v>
      </c>
    </row>
    <row r="1704" spans="1:2" ht="12.75">
      <c r="A1704" t="s">
        <v>1</v>
      </c>
      <c r="B1704">
        <v>484</v>
      </c>
    </row>
    <row r="1705" spans="1:2" ht="12.75">
      <c r="A1705" t="s">
        <v>0</v>
      </c>
      <c r="B1705">
        <v>426</v>
      </c>
    </row>
    <row r="1706" spans="1:2" ht="12.75">
      <c r="A1706" t="s">
        <v>0</v>
      </c>
      <c r="B1706">
        <v>1014</v>
      </c>
    </row>
    <row r="1707" spans="1:2" ht="12.75">
      <c r="A1707" t="s">
        <v>2</v>
      </c>
      <c r="B1707">
        <v>34</v>
      </c>
    </row>
    <row r="1708" spans="1:2" ht="12.75">
      <c r="A1708" t="s">
        <v>1</v>
      </c>
      <c r="B1708">
        <v>483</v>
      </c>
    </row>
    <row r="1709" spans="1:2" ht="12.75">
      <c r="A1709" t="s">
        <v>0</v>
      </c>
      <c r="B1709">
        <v>427</v>
      </c>
    </row>
    <row r="1710" spans="1:2" ht="12.75">
      <c r="A1710" t="s">
        <v>0</v>
      </c>
      <c r="B1710">
        <v>1017</v>
      </c>
    </row>
    <row r="1711" spans="1:2" ht="12.75">
      <c r="A1711" t="s">
        <v>2</v>
      </c>
      <c r="B1711">
        <v>34</v>
      </c>
    </row>
    <row r="1712" spans="1:2" ht="12.75">
      <c r="A1712" t="s">
        <v>1</v>
      </c>
      <c r="B1712">
        <v>489</v>
      </c>
    </row>
    <row r="1713" spans="1:2" ht="12.75">
      <c r="A1713" t="s">
        <v>0</v>
      </c>
      <c r="B1713">
        <v>428</v>
      </c>
    </row>
    <row r="1714" spans="1:2" ht="12.75">
      <c r="A1714" t="s">
        <v>0</v>
      </c>
      <c r="B1714">
        <v>1019</v>
      </c>
    </row>
    <row r="1715" spans="1:2" ht="12.75">
      <c r="A1715" t="s">
        <v>2</v>
      </c>
      <c r="B1715">
        <v>34</v>
      </c>
    </row>
    <row r="1716" spans="1:2" ht="12.75">
      <c r="A1716" t="s">
        <v>1</v>
      </c>
      <c r="B1716">
        <v>496</v>
      </c>
    </row>
    <row r="1717" spans="1:2" ht="12.75">
      <c r="A1717" t="s">
        <v>0</v>
      </c>
      <c r="B1717">
        <v>429</v>
      </c>
    </row>
    <row r="1718" spans="1:2" ht="12.75">
      <c r="A1718" t="s">
        <v>0</v>
      </c>
      <c r="B1718">
        <v>1021</v>
      </c>
    </row>
    <row r="1719" spans="1:2" ht="12.75">
      <c r="A1719" t="s">
        <v>2</v>
      </c>
      <c r="B1719">
        <v>34</v>
      </c>
    </row>
    <row r="1720" spans="1:2" ht="12.75">
      <c r="A1720" t="s">
        <v>1</v>
      </c>
      <c r="B1720">
        <v>514</v>
      </c>
    </row>
    <row r="1721" spans="1:2" ht="12.75">
      <c r="A1721" t="s">
        <v>0</v>
      </c>
      <c r="B1721">
        <v>430</v>
      </c>
    </row>
    <row r="1722" spans="1:2" ht="12.75">
      <c r="A1722" t="s">
        <v>0</v>
      </c>
      <c r="B1722">
        <v>1024</v>
      </c>
    </row>
    <row r="1723" spans="1:2" ht="12.75">
      <c r="A1723" t="s">
        <v>2</v>
      </c>
      <c r="B1723">
        <v>34</v>
      </c>
    </row>
    <row r="1724" spans="1:2" ht="12.75">
      <c r="A1724" t="s">
        <v>1</v>
      </c>
      <c r="B1724">
        <v>555</v>
      </c>
    </row>
    <row r="1725" spans="1:2" ht="12.75">
      <c r="A1725" t="s">
        <v>0</v>
      </c>
      <c r="B1725">
        <v>431</v>
      </c>
    </row>
    <row r="1726" spans="1:2" ht="12.75">
      <c r="A1726" t="s">
        <v>0</v>
      </c>
      <c r="B1726">
        <v>1026</v>
      </c>
    </row>
    <row r="1727" spans="1:2" ht="12.75">
      <c r="A1727" t="s">
        <v>2</v>
      </c>
      <c r="B1727">
        <v>34</v>
      </c>
    </row>
    <row r="1728" spans="1:2" ht="12.75">
      <c r="A1728" t="s">
        <v>1</v>
      </c>
      <c r="B1728">
        <v>558</v>
      </c>
    </row>
    <row r="1729" spans="1:2" ht="12.75">
      <c r="A1729" t="s">
        <v>0</v>
      </c>
      <c r="B1729">
        <v>432</v>
      </c>
    </row>
    <row r="1730" spans="1:2" ht="12.75">
      <c r="A1730" t="s">
        <v>0</v>
      </c>
      <c r="B1730">
        <v>1028</v>
      </c>
    </row>
    <row r="1731" spans="1:2" ht="12.75">
      <c r="A1731" t="s">
        <v>2</v>
      </c>
      <c r="B1731">
        <v>34</v>
      </c>
    </row>
    <row r="1732" spans="1:2" ht="12.75">
      <c r="A1732" t="s">
        <v>1</v>
      </c>
      <c r="B1732">
        <v>566</v>
      </c>
    </row>
    <row r="1733" spans="1:2" ht="12.75">
      <c r="A1733" t="s">
        <v>0</v>
      </c>
      <c r="B1733">
        <v>433</v>
      </c>
    </row>
    <row r="1734" spans="1:2" ht="12.75">
      <c r="A1734" t="s">
        <v>0</v>
      </c>
      <c r="B1734">
        <v>1031</v>
      </c>
    </row>
    <row r="1735" spans="1:2" ht="12.75">
      <c r="A1735" t="s">
        <v>2</v>
      </c>
      <c r="B1735">
        <v>35</v>
      </c>
    </row>
    <row r="1736" spans="1:2" ht="12.75">
      <c r="A1736" t="s">
        <v>1</v>
      </c>
      <c r="B1736">
        <v>577</v>
      </c>
    </row>
    <row r="1737" spans="1:2" ht="12.75">
      <c r="A1737" t="s">
        <v>0</v>
      </c>
      <c r="B1737">
        <v>434</v>
      </c>
    </row>
    <row r="1738" spans="1:2" ht="12.75">
      <c r="A1738" t="s">
        <v>0</v>
      </c>
      <c r="B1738">
        <v>1033</v>
      </c>
    </row>
    <row r="1739" spans="1:2" ht="12.75">
      <c r="A1739" t="s">
        <v>2</v>
      </c>
      <c r="B1739">
        <v>36</v>
      </c>
    </row>
    <row r="1740" spans="1:2" ht="12.75">
      <c r="A1740" t="s">
        <v>1</v>
      </c>
      <c r="B1740">
        <v>614</v>
      </c>
    </row>
    <row r="1741" spans="1:2" ht="12.75">
      <c r="A1741" t="s">
        <v>0</v>
      </c>
      <c r="B1741">
        <v>435</v>
      </c>
    </row>
    <row r="1742" spans="1:2" ht="12.75">
      <c r="A1742" t="s">
        <v>0</v>
      </c>
      <c r="B1742">
        <v>1035</v>
      </c>
    </row>
    <row r="1743" spans="1:2" ht="12.75">
      <c r="A1743" t="s">
        <v>2</v>
      </c>
      <c r="B1743">
        <v>36</v>
      </c>
    </row>
    <row r="1744" spans="1:2" ht="12.75">
      <c r="A1744" t="s">
        <v>1</v>
      </c>
      <c r="B1744">
        <v>616</v>
      </c>
    </row>
    <row r="1745" spans="1:2" ht="12.75">
      <c r="A1745" t="s">
        <v>0</v>
      </c>
      <c r="B1745">
        <v>436</v>
      </c>
    </row>
    <row r="1746" spans="1:2" ht="12.75">
      <c r="A1746" t="s">
        <v>0</v>
      </c>
      <c r="B1746">
        <v>1038</v>
      </c>
    </row>
    <row r="1747" spans="1:2" ht="12.75">
      <c r="A1747" t="s">
        <v>2</v>
      </c>
      <c r="B1747">
        <v>37</v>
      </c>
    </row>
    <row r="1748" spans="1:2" ht="12.75">
      <c r="A1748" t="s">
        <v>1</v>
      </c>
      <c r="B1748">
        <v>602</v>
      </c>
    </row>
    <row r="1749" spans="1:2" ht="12.75">
      <c r="A1749" t="s">
        <v>0</v>
      </c>
      <c r="B1749">
        <v>437</v>
      </c>
    </row>
    <row r="1750" spans="1:2" ht="12.75">
      <c r="A1750" t="s">
        <v>0</v>
      </c>
      <c r="B1750">
        <v>1040</v>
      </c>
    </row>
    <row r="1751" spans="1:2" ht="12.75">
      <c r="A1751" t="s">
        <v>2</v>
      </c>
      <c r="B1751">
        <v>38</v>
      </c>
    </row>
    <row r="1752" spans="1:2" ht="12.75">
      <c r="A1752" t="s">
        <v>1</v>
      </c>
      <c r="B1752">
        <v>621</v>
      </c>
    </row>
    <row r="1753" spans="1:2" ht="12.75">
      <c r="A1753" t="s">
        <v>0</v>
      </c>
      <c r="B1753">
        <v>438</v>
      </c>
    </row>
    <row r="1754" spans="1:2" ht="12.75">
      <c r="A1754" t="s">
        <v>0</v>
      </c>
      <c r="B1754">
        <v>1042</v>
      </c>
    </row>
    <row r="1755" spans="1:2" ht="12.75">
      <c r="A1755" t="s">
        <v>2</v>
      </c>
      <c r="B1755">
        <v>39</v>
      </c>
    </row>
    <row r="1756" spans="1:2" ht="12.75">
      <c r="A1756" t="s">
        <v>1</v>
      </c>
      <c r="B1756">
        <v>637</v>
      </c>
    </row>
    <row r="1757" spans="1:2" ht="12.75">
      <c r="A1757" t="s">
        <v>0</v>
      </c>
      <c r="B1757">
        <v>439</v>
      </c>
    </row>
    <row r="1758" spans="1:2" ht="12.75">
      <c r="A1758" t="s">
        <v>0</v>
      </c>
      <c r="B1758">
        <v>1045</v>
      </c>
    </row>
    <row r="1759" spans="1:2" ht="12.75">
      <c r="A1759" t="s">
        <v>2</v>
      </c>
      <c r="B1759">
        <v>40</v>
      </c>
    </row>
    <row r="1760" spans="1:2" ht="12.75">
      <c r="A1760" t="s">
        <v>1</v>
      </c>
      <c r="B1760">
        <v>641</v>
      </c>
    </row>
    <row r="1761" spans="1:2" ht="12.75">
      <c r="A1761" t="s">
        <v>0</v>
      </c>
      <c r="B1761">
        <v>440</v>
      </c>
    </row>
    <row r="1762" spans="1:2" ht="12.75">
      <c r="A1762" t="s">
        <v>0</v>
      </c>
      <c r="B1762">
        <v>1047</v>
      </c>
    </row>
    <row r="1763" spans="1:2" ht="12.75">
      <c r="A1763" t="s">
        <v>2</v>
      </c>
      <c r="B1763">
        <v>41</v>
      </c>
    </row>
    <row r="1764" spans="1:2" ht="12.75">
      <c r="A1764" t="s">
        <v>1</v>
      </c>
      <c r="B1764">
        <v>645</v>
      </c>
    </row>
    <row r="1765" spans="1:2" ht="12.75">
      <c r="A1765" t="s">
        <v>0</v>
      </c>
      <c r="B1765">
        <v>441</v>
      </c>
    </row>
    <row r="1766" spans="1:2" ht="12.75">
      <c r="A1766" t="s">
        <v>0</v>
      </c>
      <c r="B1766">
        <v>1049</v>
      </c>
    </row>
    <row r="1767" spans="1:2" ht="12.75">
      <c r="A1767" t="s">
        <v>2</v>
      </c>
      <c r="B1767">
        <v>42</v>
      </c>
    </row>
    <row r="1768" spans="1:2" ht="12.75">
      <c r="A1768" t="s">
        <v>1</v>
      </c>
      <c r="B1768">
        <v>644</v>
      </c>
    </row>
    <row r="1769" spans="1:2" ht="12.75">
      <c r="A1769" t="s">
        <v>0</v>
      </c>
      <c r="B1769">
        <v>442</v>
      </c>
    </row>
    <row r="1770" spans="1:2" ht="12.75">
      <c r="A1770" t="s">
        <v>0</v>
      </c>
      <c r="B1770">
        <v>1052</v>
      </c>
    </row>
    <row r="1771" spans="1:2" ht="12.75">
      <c r="A1771" t="s">
        <v>2</v>
      </c>
      <c r="B1771">
        <v>42</v>
      </c>
    </row>
    <row r="1772" spans="1:2" ht="12.75">
      <c r="A1772" t="s">
        <v>1</v>
      </c>
      <c r="B1772">
        <v>651</v>
      </c>
    </row>
    <row r="1773" spans="1:2" ht="12.75">
      <c r="A1773" t="s">
        <v>0</v>
      </c>
      <c r="B1773">
        <v>443</v>
      </c>
    </row>
    <row r="1774" spans="1:2" ht="12.75">
      <c r="A1774" t="s">
        <v>0</v>
      </c>
      <c r="B1774">
        <v>1054</v>
      </c>
    </row>
    <row r="1775" spans="1:2" ht="12.75">
      <c r="A1775" t="s">
        <v>2</v>
      </c>
      <c r="B1775">
        <v>43</v>
      </c>
    </row>
    <row r="1776" spans="1:2" ht="12.75">
      <c r="A1776" t="s">
        <v>1</v>
      </c>
      <c r="B1776">
        <v>637</v>
      </c>
    </row>
    <row r="1777" spans="1:2" ht="12.75">
      <c r="A1777" t="s">
        <v>0</v>
      </c>
      <c r="B1777">
        <v>444</v>
      </c>
    </row>
    <row r="1778" spans="1:2" ht="12.75">
      <c r="A1778" t="s">
        <v>0</v>
      </c>
      <c r="B1778">
        <v>1057</v>
      </c>
    </row>
    <row r="1779" spans="1:2" ht="12.75">
      <c r="A1779" t="s">
        <v>2</v>
      </c>
      <c r="B1779">
        <v>44</v>
      </c>
    </row>
    <row r="1780" spans="1:2" ht="12.75">
      <c r="A1780" t="s">
        <v>1</v>
      </c>
      <c r="B1780">
        <v>597</v>
      </c>
    </row>
    <row r="1781" spans="1:2" ht="12.75">
      <c r="A1781" t="s">
        <v>0</v>
      </c>
      <c r="B1781">
        <v>445</v>
      </c>
    </row>
    <row r="1782" spans="1:2" ht="12.75">
      <c r="A1782" t="s">
        <v>0</v>
      </c>
      <c r="B1782">
        <v>1059</v>
      </c>
    </row>
    <row r="1783" spans="1:2" ht="12.75">
      <c r="A1783" t="s">
        <v>2</v>
      </c>
      <c r="B1783">
        <v>45</v>
      </c>
    </row>
    <row r="1784" spans="1:2" ht="12.75">
      <c r="A1784" t="s">
        <v>1</v>
      </c>
      <c r="B1784">
        <v>597</v>
      </c>
    </row>
    <row r="1785" spans="1:2" ht="12.75">
      <c r="A1785" t="s">
        <v>0</v>
      </c>
      <c r="B1785">
        <v>446</v>
      </c>
    </row>
    <row r="1786" spans="1:2" ht="12.75">
      <c r="A1786" t="s">
        <v>0</v>
      </c>
      <c r="B1786">
        <v>1061</v>
      </c>
    </row>
    <row r="1787" spans="1:2" ht="12.75">
      <c r="A1787" t="s">
        <v>2</v>
      </c>
      <c r="B1787">
        <v>45</v>
      </c>
    </row>
    <row r="1788" spans="1:2" ht="12.75">
      <c r="A1788" t="s">
        <v>1</v>
      </c>
      <c r="B1788">
        <v>596</v>
      </c>
    </row>
    <row r="1789" spans="1:2" ht="12.75">
      <c r="A1789" t="s">
        <v>0</v>
      </c>
      <c r="B1789">
        <v>447</v>
      </c>
    </row>
    <row r="1790" spans="1:2" ht="12.75">
      <c r="A1790" t="s">
        <v>0</v>
      </c>
      <c r="B1790">
        <v>1064</v>
      </c>
    </row>
    <row r="1791" spans="1:2" ht="12.75">
      <c r="A1791" t="s">
        <v>2</v>
      </c>
      <c r="B1791">
        <v>46</v>
      </c>
    </row>
    <row r="1792" spans="1:2" ht="12.75">
      <c r="A1792" t="s">
        <v>1</v>
      </c>
      <c r="B1792">
        <v>595</v>
      </c>
    </row>
    <row r="1793" spans="1:2" ht="12.75">
      <c r="A1793" t="s">
        <v>0</v>
      </c>
      <c r="B1793">
        <v>448</v>
      </c>
    </row>
    <row r="1794" spans="1:2" ht="12.75">
      <c r="A1794" t="s">
        <v>0</v>
      </c>
      <c r="B1794">
        <v>1066</v>
      </c>
    </row>
    <row r="1795" spans="1:2" ht="12.75">
      <c r="A1795" t="s">
        <v>2</v>
      </c>
      <c r="B1795">
        <v>46</v>
      </c>
    </row>
    <row r="1796" spans="1:2" ht="12.75">
      <c r="A1796" t="s">
        <v>1</v>
      </c>
      <c r="B1796">
        <v>572</v>
      </c>
    </row>
    <row r="1797" spans="1:2" ht="12.75">
      <c r="A1797" t="s">
        <v>0</v>
      </c>
      <c r="B1797">
        <v>449</v>
      </c>
    </row>
    <row r="1798" spans="1:2" ht="12.75">
      <c r="A1798" t="s">
        <v>0</v>
      </c>
      <c r="B1798">
        <v>1068</v>
      </c>
    </row>
    <row r="1799" spans="1:2" ht="12.75">
      <c r="A1799" t="s">
        <v>2</v>
      </c>
      <c r="B1799">
        <v>46</v>
      </c>
    </row>
    <row r="1800" spans="1:2" ht="12.75">
      <c r="A1800" t="s">
        <v>1</v>
      </c>
      <c r="B1800">
        <v>533</v>
      </c>
    </row>
    <row r="1801" spans="1:2" ht="12.75">
      <c r="A1801" t="s">
        <v>0</v>
      </c>
      <c r="B1801">
        <v>450</v>
      </c>
    </row>
    <row r="1802" spans="1:2" ht="12.75">
      <c r="A1802" t="s">
        <v>0</v>
      </c>
      <c r="B1802">
        <v>1071</v>
      </c>
    </row>
    <row r="1803" spans="1:2" ht="12.75">
      <c r="A1803" t="s">
        <v>2</v>
      </c>
      <c r="B1803">
        <v>47</v>
      </c>
    </row>
    <row r="1804" spans="1:2" ht="12.75">
      <c r="A1804" t="s">
        <v>1</v>
      </c>
      <c r="B1804">
        <v>534</v>
      </c>
    </row>
    <row r="1805" spans="1:2" ht="12.75">
      <c r="A1805" t="s">
        <v>0</v>
      </c>
      <c r="B1805">
        <v>451</v>
      </c>
    </row>
    <row r="1806" spans="1:2" ht="12.75">
      <c r="A1806" t="s">
        <v>0</v>
      </c>
      <c r="B1806">
        <v>1073</v>
      </c>
    </row>
    <row r="1807" spans="1:2" ht="12.75">
      <c r="A1807" t="s">
        <v>2</v>
      </c>
      <c r="B1807">
        <v>47</v>
      </c>
    </row>
    <row r="1808" spans="1:2" ht="12.75">
      <c r="A1808" t="s">
        <v>1</v>
      </c>
      <c r="B1808">
        <v>533</v>
      </c>
    </row>
    <row r="1809" spans="1:2" ht="12.75">
      <c r="A1809" t="s">
        <v>0</v>
      </c>
      <c r="B1809">
        <v>452</v>
      </c>
    </row>
    <row r="1810" spans="1:2" ht="12.75">
      <c r="A1810" t="s">
        <v>0</v>
      </c>
      <c r="B1810">
        <v>1075</v>
      </c>
    </row>
    <row r="1811" spans="1:2" ht="12.75">
      <c r="A1811" t="s">
        <v>2</v>
      </c>
      <c r="B1811">
        <v>47</v>
      </c>
    </row>
    <row r="1812" spans="1:2" ht="12.75">
      <c r="A1812" t="s">
        <v>1</v>
      </c>
      <c r="B1812">
        <v>499</v>
      </c>
    </row>
    <row r="1813" spans="1:2" ht="12.75">
      <c r="A1813" t="s">
        <v>0</v>
      </c>
      <c r="B1813">
        <v>453</v>
      </c>
    </row>
    <row r="1814" spans="1:2" ht="12.75">
      <c r="A1814" t="s">
        <v>0</v>
      </c>
      <c r="B1814">
        <v>1078</v>
      </c>
    </row>
    <row r="1815" spans="1:2" ht="12.75">
      <c r="A1815" t="s">
        <v>2</v>
      </c>
      <c r="B1815">
        <v>47</v>
      </c>
    </row>
    <row r="1816" spans="1:2" ht="12.75">
      <c r="A1816" t="s">
        <v>1</v>
      </c>
      <c r="B1816">
        <v>488</v>
      </c>
    </row>
    <row r="1817" spans="1:2" ht="12.75">
      <c r="A1817" t="s">
        <v>0</v>
      </c>
      <c r="B1817">
        <v>454</v>
      </c>
    </row>
    <row r="1818" spans="1:2" ht="12.75">
      <c r="A1818" t="s">
        <v>0</v>
      </c>
      <c r="B1818">
        <v>1080</v>
      </c>
    </row>
    <row r="1819" spans="1:2" ht="12.75">
      <c r="A1819" t="s">
        <v>2</v>
      </c>
      <c r="B1819">
        <v>47</v>
      </c>
    </row>
    <row r="1820" spans="1:2" ht="12.75">
      <c r="A1820" t="s">
        <v>1</v>
      </c>
      <c r="B1820">
        <v>473</v>
      </c>
    </row>
    <row r="1821" spans="1:2" ht="12.75">
      <c r="A1821" t="s">
        <v>0</v>
      </c>
      <c r="B1821">
        <v>455</v>
      </c>
    </row>
    <row r="1822" spans="1:2" ht="12.75">
      <c r="A1822" t="s">
        <v>0</v>
      </c>
      <c r="B1822">
        <v>1083</v>
      </c>
    </row>
    <row r="1823" spans="1:2" ht="12.75">
      <c r="A1823" t="s">
        <v>2</v>
      </c>
      <c r="B1823">
        <v>47</v>
      </c>
    </row>
    <row r="1824" spans="1:2" ht="12.75">
      <c r="A1824" t="s">
        <v>1</v>
      </c>
      <c r="B1824">
        <v>458</v>
      </c>
    </row>
    <row r="1825" spans="1:2" ht="12.75">
      <c r="A1825" t="s">
        <v>0</v>
      </c>
      <c r="B1825">
        <v>456</v>
      </c>
    </row>
    <row r="1826" spans="1:2" ht="12.75">
      <c r="A1826" t="s">
        <v>0</v>
      </c>
      <c r="B1826">
        <v>1085</v>
      </c>
    </row>
    <row r="1827" spans="1:2" ht="12.75">
      <c r="A1827" t="s">
        <v>2</v>
      </c>
      <c r="B1827">
        <v>46</v>
      </c>
    </row>
    <row r="1828" spans="1:2" ht="12.75">
      <c r="A1828" t="s">
        <v>1</v>
      </c>
      <c r="B1828">
        <v>454</v>
      </c>
    </row>
    <row r="1829" spans="1:2" ht="12.75">
      <c r="A1829" t="s">
        <v>0</v>
      </c>
      <c r="B1829">
        <v>457</v>
      </c>
    </row>
    <row r="1830" spans="1:2" ht="12.75">
      <c r="A1830" t="s">
        <v>0</v>
      </c>
      <c r="B1830">
        <v>1087</v>
      </c>
    </row>
    <row r="1831" spans="1:2" ht="12.75">
      <c r="A1831" t="s">
        <v>2</v>
      </c>
      <c r="B1831">
        <v>46</v>
      </c>
    </row>
    <row r="1832" spans="1:2" ht="12.75">
      <c r="A1832" t="s">
        <v>1</v>
      </c>
      <c r="B1832">
        <v>436</v>
      </c>
    </row>
    <row r="1833" spans="1:2" ht="12.75">
      <c r="A1833" t="s">
        <v>0</v>
      </c>
      <c r="B1833">
        <v>458</v>
      </c>
    </row>
    <row r="1834" spans="1:2" ht="12.75">
      <c r="A1834" t="s">
        <v>0</v>
      </c>
      <c r="B1834">
        <v>1090</v>
      </c>
    </row>
    <row r="1835" spans="1:2" ht="12.75">
      <c r="A1835" t="s">
        <v>2</v>
      </c>
      <c r="B1835">
        <v>45</v>
      </c>
    </row>
    <row r="1836" spans="1:2" ht="12.75">
      <c r="A1836" t="s">
        <v>1</v>
      </c>
      <c r="B1836">
        <v>413</v>
      </c>
    </row>
    <row r="1837" spans="1:2" ht="12.75">
      <c r="A1837" t="s">
        <v>0</v>
      </c>
      <c r="B1837">
        <v>459</v>
      </c>
    </row>
    <row r="1838" spans="1:2" ht="12.75">
      <c r="A1838" t="s">
        <v>0</v>
      </c>
      <c r="B1838">
        <v>1092</v>
      </c>
    </row>
    <row r="1839" spans="1:2" ht="12.75">
      <c r="A1839" t="s">
        <v>2</v>
      </c>
      <c r="B1839">
        <v>45</v>
      </c>
    </row>
    <row r="1840" spans="1:2" ht="12.75">
      <c r="A1840" t="s">
        <v>1</v>
      </c>
      <c r="B1840">
        <v>422</v>
      </c>
    </row>
    <row r="1841" spans="1:2" ht="12.75">
      <c r="A1841" t="s">
        <v>0</v>
      </c>
      <c r="B1841">
        <v>460</v>
      </c>
    </row>
    <row r="1842" spans="1:2" ht="12.75">
      <c r="A1842" t="s">
        <v>0</v>
      </c>
      <c r="B1842">
        <v>1094</v>
      </c>
    </row>
    <row r="1843" spans="1:2" ht="12.75">
      <c r="A1843" t="s">
        <v>2</v>
      </c>
      <c r="B1843">
        <v>44</v>
      </c>
    </row>
    <row r="1844" spans="1:2" ht="12.75">
      <c r="A1844" t="s">
        <v>1</v>
      </c>
      <c r="B1844">
        <v>424</v>
      </c>
    </row>
    <row r="1845" spans="1:2" ht="12.75">
      <c r="A1845" t="s">
        <v>0</v>
      </c>
      <c r="B1845">
        <v>461</v>
      </c>
    </row>
    <row r="1846" spans="1:2" ht="12.75">
      <c r="A1846" t="s">
        <v>0</v>
      </c>
      <c r="B1846">
        <v>1097</v>
      </c>
    </row>
    <row r="1847" spans="1:2" ht="12.75">
      <c r="A1847" t="s">
        <v>2</v>
      </c>
      <c r="B1847">
        <v>43</v>
      </c>
    </row>
    <row r="1848" spans="1:2" ht="12.75">
      <c r="A1848" t="s">
        <v>1</v>
      </c>
      <c r="B1848">
        <v>405</v>
      </c>
    </row>
    <row r="1849" spans="1:2" ht="12.75">
      <c r="A1849" t="s">
        <v>0</v>
      </c>
      <c r="B1849">
        <v>462</v>
      </c>
    </row>
    <row r="1850" spans="1:2" ht="12.75">
      <c r="A1850" t="s">
        <v>0</v>
      </c>
      <c r="B1850">
        <v>1099</v>
      </c>
    </row>
    <row r="1851" spans="1:2" ht="12.75">
      <c r="A1851" t="s">
        <v>2</v>
      </c>
      <c r="B1851">
        <v>42</v>
      </c>
    </row>
    <row r="1852" spans="1:2" ht="12.75">
      <c r="A1852" t="s">
        <v>1</v>
      </c>
      <c r="B1852">
        <v>416</v>
      </c>
    </row>
    <row r="1853" spans="1:2" ht="12.75">
      <c r="A1853" t="s">
        <v>0</v>
      </c>
      <c r="B1853">
        <v>463</v>
      </c>
    </row>
    <row r="1854" spans="1:2" ht="12.75">
      <c r="A1854" t="s">
        <v>0</v>
      </c>
      <c r="B1854">
        <v>1101</v>
      </c>
    </row>
    <row r="1855" spans="1:2" ht="12.75">
      <c r="A1855" t="s">
        <v>2</v>
      </c>
      <c r="B1855">
        <v>42</v>
      </c>
    </row>
    <row r="1856" spans="1:2" ht="12.75">
      <c r="A1856" t="s">
        <v>1</v>
      </c>
      <c r="B1856">
        <v>401</v>
      </c>
    </row>
    <row r="1857" spans="1:2" ht="12.75">
      <c r="A1857" t="s">
        <v>0</v>
      </c>
      <c r="B1857">
        <v>464</v>
      </c>
    </row>
    <row r="1858" spans="1:2" ht="12.75">
      <c r="A1858" t="s">
        <v>0</v>
      </c>
      <c r="B1858">
        <v>1104</v>
      </c>
    </row>
    <row r="1859" spans="1:2" ht="12.75">
      <c r="A1859" t="s">
        <v>2</v>
      </c>
      <c r="B1859">
        <v>41</v>
      </c>
    </row>
    <row r="1860" spans="1:2" ht="12.75">
      <c r="A1860" t="s">
        <v>1</v>
      </c>
      <c r="B1860">
        <v>402</v>
      </c>
    </row>
    <row r="1861" spans="1:2" ht="12.75">
      <c r="A1861" t="s">
        <v>0</v>
      </c>
      <c r="B1861">
        <v>465</v>
      </c>
    </row>
    <row r="1862" spans="1:2" ht="12.75">
      <c r="A1862" t="s">
        <v>0</v>
      </c>
      <c r="B1862">
        <v>1106</v>
      </c>
    </row>
    <row r="1863" spans="1:2" ht="12.75">
      <c r="A1863" t="s">
        <v>2</v>
      </c>
      <c r="B1863">
        <v>40</v>
      </c>
    </row>
    <row r="1864" spans="1:2" ht="12.75">
      <c r="A1864" t="s">
        <v>1</v>
      </c>
      <c r="B1864">
        <v>412</v>
      </c>
    </row>
    <row r="1865" spans="1:2" ht="12.75">
      <c r="A1865" t="s">
        <v>0</v>
      </c>
      <c r="B1865">
        <v>466</v>
      </c>
    </row>
    <row r="1866" spans="1:2" ht="12.75">
      <c r="A1866" t="s">
        <v>0</v>
      </c>
      <c r="B1866">
        <v>1108</v>
      </c>
    </row>
    <row r="1867" spans="1:2" ht="12.75">
      <c r="A1867" t="s">
        <v>2</v>
      </c>
      <c r="B1867">
        <v>39</v>
      </c>
    </row>
    <row r="1868" spans="1:2" ht="12.75">
      <c r="A1868" t="s">
        <v>1</v>
      </c>
      <c r="B1868">
        <v>402</v>
      </c>
    </row>
    <row r="1869" spans="1:2" ht="12.75">
      <c r="A1869" t="s">
        <v>0</v>
      </c>
      <c r="B1869">
        <v>467</v>
      </c>
    </row>
    <row r="1870" spans="1:2" ht="12.75">
      <c r="A1870" t="s">
        <v>0</v>
      </c>
      <c r="B1870">
        <v>1111</v>
      </c>
    </row>
    <row r="1871" spans="1:2" ht="12.75">
      <c r="A1871" t="s">
        <v>2</v>
      </c>
      <c r="B1871">
        <v>38</v>
      </c>
    </row>
    <row r="1872" spans="1:2" ht="12.75">
      <c r="A1872" t="s">
        <v>1</v>
      </c>
      <c r="B1872">
        <v>426</v>
      </c>
    </row>
    <row r="1873" spans="1:2" ht="12.75">
      <c r="A1873" t="s">
        <v>0</v>
      </c>
      <c r="B1873">
        <v>468</v>
      </c>
    </row>
    <row r="1874" spans="1:2" ht="12.75">
      <c r="A1874" t="s">
        <v>0</v>
      </c>
      <c r="B1874">
        <v>1113</v>
      </c>
    </row>
    <row r="1875" spans="1:2" ht="12.75">
      <c r="A1875" t="s">
        <v>2</v>
      </c>
      <c r="B1875">
        <v>38</v>
      </c>
    </row>
    <row r="1876" spans="1:2" ht="12.75">
      <c r="A1876" t="s">
        <v>1</v>
      </c>
      <c r="B1876">
        <v>410</v>
      </c>
    </row>
    <row r="1877" spans="1:2" ht="12.75">
      <c r="A1877" t="s">
        <v>0</v>
      </c>
      <c r="B1877">
        <v>469</v>
      </c>
    </row>
    <row r="1878" spans="1:2" ht="12.75">
      <c r="A1878" t="s">
        <v>0</v>
      </c>
      <c r="B1878">
        <v>1115</v>
      </c>
    </row>
    <row r="1879" spans="1:2" ht="12.75">
      <c r="A1879" t="s">
        <v>2</v>
      </c>
      <c r="B1879">
        <v>38</v>
      </c>
    </row>
    <row r="1880" spans="1:2" ht="12.75">
      <c r="A1880" t="s">
        <v>1</v>
      </c>
      <c r="B1880">
        <v>416</v>
      </c>
    </row>
    <row r="1881" spans="1:2" ht="12.75">
      <c r="A1881" t="s">
        <v>0</v>
      </c>
      <c r="B1881">
        <v>470</v>
      </c>
    </row>
    <row r="1882" spans="1:2" ht="12.75">
      <c r="A1882" t="s">
        <v>0</v>
      </c>
      <c r="B1882">
        <v>1118</v>
      </c>
    </row>
    <row r="1883" spans="1:2" ht="12.75">
      <c r="A1883" t="s">
        <v>2</v>
      </c>
      <c r="B1883">
        <v>37</v>
      </c>
    </row>
    <row r="1884" spans="1:2" ht="12.75">
      <c r="A1884" t="s">
        <v>1</v>
      </c>
      <c r="B1884">
        <v>420</v>
      </c>
    </row>
    <row r="1885" spans="1:2" ht="12.75">
      <c r="A1885" t="s">
        <v>0</v>
      </c>
      <c r="B1885">
        <v>471</v>
      </c>
    </row>
    <row r="1886" spans="1:2" ht="12.75">
      <c r="A1886" t="s">
        <v>0</v>
      </c>
      <c r="B1886">
        <v>1120</v>
      </c>
    </row>
    <row r="1887" spans="1:2" ht="12.75">
      <c r="A1887" t="s">
        <v>2</v>
      </c>
      <c r="B1887">
        <v>36</v>
      </c>
    </row>
    <row r="1888" spans="1:2" ht="12.75">
      <c r="A1888" t="s">
        <v>1</v>
      </c>
      <c r="B1888">
        <v>435</v>
      </c>
    </row>
    <row r="1889" spans="1:2" ht="12.75">
      <c r="A1889" t="s">
        <v>0</v>
      </c>
      <c r="B1889">
        <v>472</v>
      </c>
    </row>
    <row r="1890" spans="1:2" ht="12.75">
      <c r="A1890" t="s">
        <v>0</v>
      </c>
      <c r="B1890">
        <v>1122</v>
      </c>
    </row>
    <row r="1891" spans="1:2" ht="12.75">
      <c r="A1891" t="s">
        <v>2</v>
      </c>
      <c r="B1891">
        <v>36</v>
      </c>
    </row>
    <row r="1892" spans="1:2" ht="12.75">
      <c r="A1892" t="s">
        <v>1</v>
      </c>
      <c r="B1892">
        <v>466</v>
      </c>
    </row>
    <row r="1893" spans="1:2" ht="12.75">
      <c r="A1893" t="s">
        <v>0</v>
      </c>
      <c r="B1893">
        <v>473</v>
      </c>
    </row>
    <row r="1894" spans="1:2" ht="12.75">
      <c r="A1894" t="s">
        <v>0</v>
      </c>
      <c r="B1894">
        <v>1125</v>
      </c>
    </row>
    <row r="1895" spans="1:2" ht="12.75">
      <c r="A1895" t="s">
        <v>2</v>
      </c>
      <c r="B1895">
        <v>36</v>
      </c>
    </row>
    <row r="1896" spans="1:2" ht="12.75">
      <c r="A1896" t="s">
        <v>1</v>
      </c>
      <c r="B1896">
        <v>500</v>
      </c>
    </row>
    <row r="1897" spans="1:2" ht="12.75">
      <c r="A1897" t="s">
        <v>0</v>
      </c>
      <c r="B1897">
        <v>474</v>
      </c>
    </row>
    <row r="1898" spans="1:2" ht="12.75">
      <c r="A1898" t="s">
        <v>0</v>
      </c>
      <c r="B1898">
        <v>1127</v>
      </c>
    </row>
    <row r="1899" spans="1:2" ht="12.75">
      <c r="A1899" t="s">
        <v>2</v>
      </c>
      <c r="B1899">
        <v>36</v>
      </c>
    </row>
    <row r="1900" spans="1:2" ht="12.75">
      <c r="A1900" t="s">
        <v>1</v>
      </c>
      <c r="B1900">
        <v>505</v>
      </c>
    </row>
    <row r="1901" spans="1:2" ht="12.75">
      <c r="A1901" t="s">
        <v>0</v>
      </c>
      <c r="B1901">
        <v>475</v>
      </c>
    </row>
    <row r="1902" spans="1:2" ht="12.75">
      <c r="A1902" t="s">
        <v>0</v>
      </c>
      <c r="B1902">
        <v>1129</v>
      </c>
    </row>
    <row r="1903" spans="1:2" ht="12.75">
      <c r="A1903" t="s">
        <v>2</v>
      </c>
      <c r="B1903">
        <v>35</v>
      </c>
    </row>
    <row r="1904" spans="1:2" ht="12.75">
      <c r="A1904" t="s">
        <v>1</v>
      </c>
      <c r="B1904">
        <v>508</v>
      </c>
    </row>
    <row r="1905" spans="1:2" ht="12.75">
      <c r="A1905" t="s">
        <v>0</v>
      </c>
      <c r="B1905">
        <v>476</v>
      </c>
    </row>
    <row r="1906" spans="1:2" ht="12.75">
      <c r="A1906" t="s">
        <v>0</v>
      </c>
      <c r="B1906">
        <v>1132</v>
      </c>
    </row>
    <row r="1907" spans="1:2" ht="12.75">
      <c r="A1907" t="s">
        <v>2</v>
      </c>
      <c r="B1907">
        <v>35</v>
      </c>
    </row>
    <row r="1908" spans="1:2" ht="12.75">
      <c r="A1908" t="s">
        <v>1</v>
      </c>
      <c r="B1908">
        <v>511</v>
      </c>
    </row>
    <row r="1909" spans="1:2" ht="12.75">
      <c r="A1909" t="s">
        <v>0</v>
      </c>
      <c r="B1909">
        <v>477</v>
      </c>
    </row>
    <row r="1910" spans="1:2" ht="12.75">
      <c r="A1910" t="s">
        <v>0</v>
      </c>
      <c r="B1910">
        <v>1134</v>
      </c>
    </row>
    <row r="1911" spans="1:2" ht="12.75">
      <c r="A1911" t="s">
        <v>2</v>
      </c>
      <c r="B1911">
        <v>35</v>
      </c>
    </row>
    <row r="1912" spans="1:2" ht="12.75">
      <c r="A1912" t="s">
        <v>1</v>
      </c>
      <c r="B1912">
        <v>514</v>
      </c>
    </row>
    <row r="1913" spans="1:2" ht="12.75">
      <c r="A1913" t="s">
        <v>0</v>
      </c>
      <c r="B1913">
        <v>478</v>
      </c>
    </row>
    <row r="1914" spans="1:2" ht="12.75">
      <c r="A1914" t="s">
        <v>0</v>
      </c>
      <c r="B1914">
        <v>1137</v>
      </c>
    </row>
    <row r="1915" spans="1:2" ht="12.75">
      <c r="A1915" t="s">
        <v>2</v>
      </c>
      <c r="B1915">
        <v>35</v>
      </c>
    </row>
    <row r="1916" spans="1:2" ht="12.75">
      <c r="A1916" t="s">
        <v>1</v>
      </c>
      <c r="B1916">
        <v>563</v>
      </c>
    </row>
    <row r="1917" spans="1:2" ht="12.75">
      <c r="A1917" t="s">
        <v>0</v>
      </c>
      <c r="B1917">
        <v>479</v>
      </c>
    </row>
    <row r="1918" spans="1:2" ht="12.75">
      <c r="A1918" t="s">
        <v>0</v>
      </c>
      <c r="B1918">
        <v>1139</v>
      </c>
    </row>
    <row r="1919" spans="1:2" ht="12.75">
      <c r="A1919" t="s">
        <v>2</v>
      </c>
      <c r="B1919">
        <v>36</v>
      </c>
    </row>
    <row r="1920" spans="1:2" ht="12.75">
      <c r="A1920" t="s">
        <v>1</v>
      </c>
      <c r="B1920">
        <v>562</v>
      </c>
    </row>
    <row r="1921" spans="1:2" ht="12.75">
      <c r="A1921" t="s">
        <v>0</v>
      </c>
      <c r="B1921">
        <v>480</v>
      </c>
    </row>
    <row r="1922" spans="1:2" ht="12.75">
      <c r="A1922" t="s">
        <v>0</v>
      </c>
      <c r="B1922">
        <v>1141</v>
      </c>
    </row>
    <row r="1923" spans="1:2" ht="12.75">
      <c r="A1923" t="s">
        <v>2</v>
      </c>
      <c r="B1923">
        <v>36</v>
      </c>
    </row>
    <row r="1924" spans="1:2" ht="12.75">
      <c r="A1924" t="s">
        <v>1</v>
      </c>
      <c r="B1924">
        <v>574</v>
      </c>
    </row>
    <row r="1925" spans="1:2" ht="12.75">
      <c r="A1925" t="s">
        <v>0</v>
      </c>
      <c r="B1925">
        <v>481</v>
      </c>
    </row>
    <row r="1926" spans="1:2" ht="12.75">
      <c r="A1926" t="s">
        <v>0</v>
      </c>
      <c r="B1926">
        <v>1144</v>
      </c>
    </row>
    <row r="1927" spans="1:2" ht="12.75">
      <c r="A1927" t="s">
        <v>2</v>
      </c>
      <c r="B1927">
        <v>37</v>
      </c>
    </row>
    <row r="1928" spans="1:2" ht="12.75">
      <c r="A1928" t="s">
        <v>1</v>
      </c>
      <c r="B1928">
        <v>573</v>
      </c>
    </row>
    <row r="1929" spans="1:2" ht="12.75">
      <c r="A1929" t="s">
        <v>0</v>
      </c>
      <c r="B1929">
        <v>482</v>
      </c>
    </row>
    <row r="1930" spans="1:2" ht="12.75">
      <c r="A1930" t="s">
        <v>0</v>
      </c>
      <c r="B1930">
        <v>1146</v>
      </c>
    </row>
    <row r="1931" spans="1:2" ht="12.75">
      <c r="A1931" t="s">
        <v>2</v>
      </c>
      <c r="B1931">
        <v>37</v>
      </c>
    </row>
    <row r="1932" spans="1:2" ht="12.75">
      <c r="A1932" t="s">
        <v>1</v>
      </c>
      <c r="B1932">
        <v>575</v>
      </c>
    </row>
    <row r="1933" spans="1:2" ht="12.75">
      <c r="A1933" t="s">
        <v>0</v>
      </c>
      <c r="B1933">
        <v>483</v>
      </c>
    </row>
    <row r="1934" spans="1:2" ht="12.75">
      <c r="A1934" t="s">
        <v>0</v>
      </c>
      <c r="B1934">
        <v>1148</v>
      </c>
    </row>
    <row r="1935" spans="1:2" ht="12.75">
      <c r="A1935" t="s">
        <v>2</v>
      </c>
      <c r="B1935">
        <v>38</v>
      </c>
    </row>
    <row r="1936" spans="1:2" ht="12.75">
      <c r="A1936" t="s">
        <v>1</v>
      </c>
      <c r="B1936">
        <v>606</v>
      </c>
    </row>
    <row r="1937" spans="1:2" ht="12.75">
      <c r="A1937" t="s">
        <v>0</v>
      </c>
      <c r="B1937">
        <v>484</v>
      </c>
    </row>
    <row r="1938" spans="1:2" ht="12.75">
      <c r="A1938" t="s">
        <v>0</v>
      </c>
      <c r="B1938">
        <v>1151</v>
      </c>
    </row>
    <row r="1939" spans="1:2" ht="12.75">
      <c r="A1939" t="s">
        <v>2</v>
      </c>
      <c r="B1939">
        <v>38</v>
      </c>
    </row>
    <row r="1940" spans="1:2" ht="12.75">
      <c r="A1940" t="s">
        <v>1</v>
      </c>
      <c r="B1940">
        <v>611</v>
      </c>
    </row>
    <row r="1941" spans="1:2" ht="12.75">
      <c r="A1941" t="s">
        <v>0</v>
      </c>
      <c r="B1941">
        <v>485</v>
      </c>
    </row>
    <row r="1942" spans="1:2" ht="12.75">
      <c r="A1942" t="s">
        <v>0</v>
      </c>
      <c r="B1942">
        <v>1153</v>
      </c>
    </row>
    <row r="1943" spans="1:2" ht="12.75">
      <c r="A1943" t="s">
        <v>2</v>
      </c>
      <c r="B1943">
        <v>39</v>
      </c>
    </row>
    <row r="1944" spans="1:2" ht="12.75">
      <c r="A1944" t="s">
        <v>1</v>
      </c>
      <c r="B1944">
        <v>615</v>
      </c>
    </row>
    <row r="1945" spans="1:2" ht="12.75">
      <c r="A1945" t="s">
        <v>0</v>
      </c>
      <c r="B1945">
        <v>486</v>
      </c>
    </row>
    <row r="1946" spans="1:2" ht="12.75">
      <c r="A1946" t="s">
        <v>0</v>
      </c>
      <c r="B1946">
        <v>1155</v>
      </c>
    </row>
    <row r="1947" spans="1:2" ht="12.75">
      <c r="A1947" t="s">
        <v>2</v>
      </c>
      <c r="B1947">
        <v>40</v>
      </c>
    </row>
    <row r="1948" spans="1:2" ht="12.75">
      <c r="A1948" t="s">
        <v>1</v>
      </c>
      <c r="B1948">
        <v>615</v>
      </c>
    </row>
    <row r="1949" spans="1:2" ht="12.75">
      <c r="A1949" t="s">
        <v>0</v>
      </c>
      <c r="B1949">
        <v>487</v>
      </c>
    </row>
    <row r="1950" spans="1:2" ht="12.75">
      <c r="A1950" t="s">
        <v>0</v>
      </c>
      <c r="B1950">
        <v>1158</v>
      </c>
    </row>
    <row r="1951" spans="1:2" ht="12.75">
      <c r="A1951" t="s">
        <v>2</v>
      </c>
      <c r="B1951">
        <v>41</v>
      </c>
    </row>
    <row r="1952" spans="1:2" ht="12.75">
      <c r="A1952" t="s">
        <v>1</v>
      </c>
      <c r="B1952">
        <v>610</v>
      </c>
    </row>
    <row r="1953" spans="1:2" ht="12.75">
      <c r="A1953" t="s">
        <v>0</v>
      </c>
      <c r="B1953">
        <v>488</v>
      </c>
    </row>
    <row r="1954" spans="1:2" ht="12.75">
      <c r="A1954" t="s">
        <v>0</v>
      </c>
      <c r="B1954">
        <v>1160</v>
      </c>
    </row>
    <row r="1955" spans="1:2" ht="12.75">
      <c r="A1955" t="s">
        <v>2</v>
      </c>
      <c r="B1955">
        <v>41</v>
      </c>
    </row>
    <row r="1956" spans="1:2" ht="12.75">
      <c r="A1956" t="s">
        <v>1</v>
      </c>
      <c r="B1956">
        <v>610</v>
      </c>
    </row>
    <row r="1957" spans="1:2" ht="12.75">
      <c r="A1957" t="s">
        <v>0</v>
      </c>
      <c r="B1957">
        <v>489</v>
      </c>
    </row>
    <row r="1958" spans="1:2" ht="12.75">
      <c r="A1958" t="s">
        <v>0</v>
      </c>
      <c r="B1958">
        <v>1163</v>
      </c>
    </row>
    <row r="1959" spans="1:2" ht="12.75">
      <c r="A1959" t="s">
        <v>2</v>
      </c>
      <c r="B1959">
        <v>42</v>
      </c>
    </row>
    <row r="1960" spans="1:2" ht="12.75">
      <c r="A1960" t="s">
        <v>1</v>
      </c>
      <c r="B1960">
        <v>610</v>
      </c>
    </row>
    <row r="1961" spans="1:2" ht="12.75">
      <c r="A1961" t="s">
        <v>0</v>
      </c>
      <c r="B1961">
        <v>490</v>
      </c>
    </row>
    <row r="1962" spans="1:2" ht="12.75">
      <c r="A1962" t="s">
        <v>0</v>
      </c>
      <c r="B1962">
        <v>1165</v>
      </c>
    </row>
    <row r="1963" spans="1:2" ht="12.75">
      <c r="A1963" t="s">
        <v>2</v>
      </c>
      <c r="B1963">
        <v>42</v>
      </c>
    </row>
    <row r="1964" spans="1:2" ht="12.75">
      <c r="A1964" t="s">
        <v>1</v>
      </c>
      <c r="B1964">
        <v>618</v>
      </c>
    </row>
    <row r="1965" spans="1:2" ht="12.75">
      <c r="A1965" t="s">
        <v>0</v>
      </c>
      <c r="B1965">
        <v>491</v>
      </c>
    </row>
    <row r="1966" spans="1:2" ht="12.75">
      <c r="A1966" t="s">
        <v>0</v>
      </c>
      <c r="B1966">
        <v>1167</v>
      </c>
    </row>
    <row r="1967" spans="1:2" ht="12.75">
      <c r="A1967" t="s">
        <v>2</v>
      </c>
      <c r="B1967">
        <v>43</v>
      </c>
    </row>
    <row r="1968" spans="1:2" ht="12.75">
      <c r="A1968" t="s">
        <v>1</v>
      </c>
      <c r="B1968">
        <v>603</v>
      </c>
    </row>
    <row r="1969" spans="1:2" ht="12.75">
      <c r="A1969" t="s">
        <v>0</v>
      </c>
      <c r="B1969">
        <v>492</v>
      </c>
    </row>
    <row r="1970" spans="1:2" ht="12.75">
      <c r="A1970" t="s">
        <v>0</v>
      </c>
      <c r="B1970">
        <v>1170</v>
      </c>
    </row>
    <row r="1971" spans="1:2" ht="12.75">
      <c r="A1971" t="s">
        <v>2</v>
      </c>
      <c r="B1971">
        <v>44</v>
      </c>
    </row>
    <row r="1972" spans="1:2" ht="12.75">
      <c r="A1972" t="s">
        <v>1</v>
      </c>
      <c r="B1972">
        <v>568</v>
      </c>
    </row>
    <row r="1973" spans="1:2" ht="12.75">
      <c r="A1973" t="s">
        <v>0</v>
      </c>
      <c r="B1973">
        <v>493</v>
      </c>
    </row>
    <row r="1974" spans="1:2" ht="12.75">
      <c r="A1974" t="s">
        <v>0</v>
      </c>
      <c r="B1974">
        <v>1172</v>
      </c>
    </row>
    <row r="1975" spans="1:2" ht="12.75">
      <c r="A1975" t="s">
        <v>2</v>
      </c>
      <c r="B1975">
        <v>44</v>
      </c>
    </row>
    <row r="1976" spans="1:2" ht="12.75">
      <c r="A1976" t="s">
        <v>1</v>
      </c>
      <c r="B1976">
        <v>564</v>
      </c>
    </row>
    <row r="1977" spans="1:2" ht="12.75">
      <c r="A1977" t="s">
        <v>0</v>
      </c>
      <c r="B1977">
        <v>494</v>
      </c>
    </row>
    <row r="1978" spans="1:2" ht="12.75">
      <c r="A1978" t="s">
        <v>0</v>
      </c>
      <c r="B1978">
        <v>1174</v>
      </c>
    </row>
    <row r="1979" spans="1:2" ht="12.75">
      <c r="A1979" t="s">
        <v>2</v>
      </c>
      <c r="B1979">
        <v>45</v>
      </c>
    </row>
    <row r="1980" spans="1:2" ht="12.75">
      <c r="A1980" t="s">
        <v>1</v>
      </c>
      <c r="B1980">
        <v>568</v>
      </c>
    </row>
    <row r="1981" spans="1:2" ht="12.75">
      <c r="A1981" t="s">
        <v>0</v>
      </c>
      <c r="B1981">
        <v>495</v>
      </c>
    </row>
    <row r="1982" spans="1:2" ht="12.75">
      <c r="A1982" t="s">
        <v>0</v>
      </c>
      <c r="B1982">
        <v>1177</v>
      </c>
    </row>
    <row r="1983" spans="1:2" ht="12.75">
      <c r="A1983" t="s">
        <v>2</v>
      </c>
      <c r="B1983">
        <v>45</v>
      </c>
    </row>
    <row r="1984" spans="1:2" ht="12.75">
      <c r="A1984" t="s">
        <v>1</v>
      </c>
      <c r="B1984">
        <v>565</v>
      </c>
    </row>
    <row r="1985" spans="1:2" ht="12.75">
      <c r="A1985" t="s">
        <v>0</v>
      </c>
      <c r="B1985">
        <v>496</v>
      </c>
    </row>
    <row r="1986" spans="1:2" ht="12.75">
      <c r="A1986" t="s">
        <v>0</v>
      </c>
      <c r="B1986">
        <v>1179</v>
      </c>
    </row>
    <row r="1987" spans="1:2" ht="12.75">
      <c r="A1987" t="s">
        <v>2</v>
      </c>
      <c r="B1987">
        <v>45</v>
      </c>
    </row>
    <row r="1988" spans="1:2" ht="12.75">
      <c r="A1988" t="s">
        <v>1</v>
      </c>
      <c r="B1988">
        <v>539</v>
      </c>
    </row>
    <row r="1989" spans="1:2" ht="12.75">
      <c r="A1989" t="s">
        <v>0</v>
      </c>
      <c r="B1989">
        <v>497</v>
      </c>
    </row>
    <row r="1990" spans="1:2" ht="12.75">
      <c r="A1990" t="s">
        <v>0</v>
      </c>
      <c r="B1990">
        <v>1181</v>
      </c>
    </row>
    <row r="1991" spans="1:2" ht="12.75">
      <c r="A1991" t="s">
        <v>2</v>
      </c>
      <c r="B1991">
        <v>46</v>
      </c>
    </row>
    <row r="1992" spans="1:2" ht="12.75">
      <c r="A1992" t="s">
        <v>1</v>
      </c>
      <c r="B1992">
        <v>519</v>
      </c>
    </row>
    <row r="1993" spans="1:2" ht="12.75">
      <c r="A1993" t="s">
        <v>0</v>
      </c>
      <c r="B1993">
        <v>498</v>
      </c>
    </row>
    <row r="1994" spans="1:2" ht="12.75">
      <c r="A1994" t="s">
        <v>0</v>
      </c>
      <c r="B1994">
        <v>1184</v>
      </c>
    </row>
    <row r="1995" spans="1:2" ht="12.75">
      <c r="A1995" t="s">
        <v>2</v>
      </c>
      <c r="B1995">
        <v>46</v>
      </c>
    </row>
    <row r="1996" spans="1:2" ht="12.75">
      <c r="A1996" t="s">
        <v>1</v>
      </c>
      <c r="B1996">
        <v>515</v>
      </c>
    </row>
    <row r="1997" spans="1:2" ht="12.75">
      <c r="A1997" t="s">
        <v>0</v>
      </c>
      <c r="B1997">
        <v>499</v>
      </c>
    </row>
    <row r="1998" spans="1:2" ht="12.75">
      <c r="A1998" t="s">
        <v>0</v>
      </c>
      <c r="B1998">
        <v>1186</v>
      </c>
    </row>
    <row r="1999" spans="1:2" ht="12.75">
      <c r="A1999" t="s">
        <v>2</v>
      </c>
      <c r="B1999">
        <v>46</v>
      </c>
    </row>
    <row r="2000" spans="1:2" ht="12.75">
      <c r="A2000" t="s">
        <v>1</v>
      </c>
      <c r="B2000">
        <v>509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O3:R24"/>
  <sheetViews>
    <sheetView tabSelected="1" zoomScale="90" zoomScaleNormal="90" zoomScalePageLayoutView="0" workbookViewId="0" topLeftCell="A30">
      <selection activeCell="M49" sqref="M49"/>
    </sheetView>
  </sheetViews>
  <sheetFormatPr defaultColWidth="9.140625" defaultRowHeight="12.75"/>
  <sheetData>
    <row r="3" ht="12.75">
      <c r="P3" s="7" t="s">
        <v>30</v>
      </c>
    </row>
    <row r="4" spans="16:18" ht="12.75">
      <c r="P4" s="7" t="s">
        <v>28</v>
      </c>
      <c r="Q4" s="7" t="s">
        <v>29</v>
      </c>
      <c r="R4" s="7" t="s">
        <v>31</v>
      </c>
    </row>
    <row r="5" spans="16:18" ht="12.75">
      <c r="P5" s="7" t="s">
        <v>32</v>
      </c>
      <c r="Q5" s="7" t="s">
        <v>32</v>
      </c>
      <c r="R5" s="7" t="s">
        <v>32</v>
      </c>
    </row>
    <row r="6" ht="12.75">
      <c r="P6">
        <f>data!E76</f>
        <v>1.85</v>
      </c>
    </row>
    <row r="7" spans="16:17" ht="12.75">
      <c r="P7">
        <f>data!E112</f>
        <v>2.7</v>
      </c>
      <c r="Q7">
        <f aca="true" t="shared" si="0" ref="Q7:Q22">P7-P6</f>
        <v>0.8500000000000001</v>
      </c>
    </row>
    <row r="8" spans="15:18" ht="12.75">
      <c r="O8">
        <v>1</v>
      </c>
      <c r="P8">
        <f>data!E141</f>
        <v>3.38</v>
      </c>
      <c r="Q8">
        <f t="shared" si="0"/>
        <v>0.6799999999999997</v>
      </c>
      <c r="R8">
        <f aca="true" t="shared" si="1" ref="R8:R22">Q8+Q7</f>
        <v>1.5299999999999998</v>
      </c>
    </row>
    <row r="9" spans="15:18" ht="12.75">
      <c r="O9">
        <f>O8+1</f>
        <v>2</v>
      </c>
      <c r="P9">
        <f>data!E170</f>
        <v>4.07</v>
      </c>
      <c r="Q9">
        <f t="shared" si="0"/>
        <v>0.6900000000000004</v>
      </c>
      <c r="R9">
        <f t="shared" si="1"/>
        <v>1.37</v>
      </c>
    </row>
    <row r="10" spans="15:18" ht="12.75">
      <c r="O10">
        <f aca="true" t="shared" si="2" ref="O10:O22">O9+1</f>
        <v>3</v>
      </c>
      <c r="P10">
        <f>data!E196</f>
        <v>4.68</v>
      </c>
      <c r="Q10">
        <f t="shared" si="0"/>
        <v>0.6099999999999994</v>
      </c>
      <c r="R10">
        <f t="shared" si="1"/>
        <v>1.2999999999999998</v>
      </c>
    </row>
    <row r="11" spans="15:18" ht="12.75">
      <c r="O11">
        <f t="shared" si="2"/>
        <v>4</v>
      </c>
      <c r="P11">
        <f>data!E223</f>
        <v>5.31</v>
      </c>
      <c r="Q11">
        <f t="shared" si="0"/>
        <v>0.6299999999999999</v>
      </c>
      <c r="R11">
        <f t="shared" si="1"/>
        <v>1.2399999999999993</v>
      </c>
    </row>
    <row r="12" spans="15:18" ht="12.75">
      <c r="O12">
        <f t="shared" si="2"/>
        <v>5</v>
      </c>
      <c r="P12">
        <f>data!E248</f>
        <v>5.9</v>
      </c>
      <c r="Q12">
        <f t="shared" si="0"/>
        <v>0.5900000000000007</v>
      </c>
      <c r="R12">
        <f t="shared" si="1"/>
        <v>1.2200000000000006</v>
      </c>
    </row>
    <row r="13" spans="15:18" ht="12.75">
      <c r="O13">
        <f t="shared" si="2"/>
        <v>6</v>
      </c>
      <c r="P13">
        <f>data!E274</f>
        <v>6.52</v>
      </c>
      <c r="Q13">
        <f t="shared" si="0"/>
        <v>0.6199999999999992</v>
      </c>
      <c r="R13">
        <f t="shared" si="1"/>
        <v>1.21</v>
      </c>
    </row>
    <row r="14" spans="15:18" ht="12.75">
      <c r="O14">
        <f t="shared" si="2"/>
        <v>7</v>
      </c>
      <c r="P14">
        <f>data!E298</f>
        <v>7.08</v>
      </c>
      <c r="Q14">
        <f t="shared" si="0"/>
        <v>0.5600000000000005</v>
      </c>
      <c r="R14">
        <f t="shared" si="1"/>
        <v>1.1799999999999997</v>
      </c>
    </row>
    <row r="15" spans="15:18" ht="12.75">
      <c r="O15">
        <f t="shared" si="2"/>
        <v>8</v>
      </c>
      <c r="P15">
        <f>data!E323</f>
        <v>7.67</v>
      </c>
      <c r="Q15">
        <f t="shared" si="0"/>
        <v>0.5899999999999999</v>
      </c>
      <c r="R15">
        <f t="shared" si="1"/>
        <v>1.1500000000000004</v>
      </c>
    </row>
    <row r="16" spans="15:18" ht="12.75">
      <c r="O16">
        <f t="shared" si="2"/>
        <v>9</v>
      </c>
      <c r="P16">
        <f>data!E346</f>
        <v>8.21</v>
      </c>
      <c r="Q16">
        <f t="shared" si="0"/>
        <v>0.5400000000000009</v>
      </c>
      <c r="R16">
        <f t="shared" si="1"/>
        <v>1.1300000000000008</v>
      </c>
    </row>
    <row r="17" spans="15:18" ht="12.75">
      <c r="O17">
        <f t="shared" si="2"/>
        <v>10</v>
      </c>
      <c r="P17">
        <f>data!E372</f>
        <v>8.82</v>
      </c>
      <c r="Q17">
        <f t="shared" si="0"/>
        <v>0.6099999999999994</v>
      </c>
      <c r="R17">
        <f t="shared" si="1"/>
        <v>1.1500000000000004</v>
      </c>
    </row>
    <row r="18" spans="15:18" ht="12.75">
      <c r="O18">
        <f t="shared" si="2"/>
        <v>11</v>
      </c>
      <c r="P18">
        <f>data!E394</f>
        <v>9.34</v>
      </c>
      <c r="Q18">
        <f t="shared" si="0"/>
        <v>0.5199999999999996</v>
      </c>
      <c r="R18">
        <f t="shared" si="1"/>
        <v>1.129999999999999</v>
      </c>
    </row>
    <row r="19" spans="15:18" ht="12.75">
      <c r="O19">
        <f t="shared" si="2"/>
        <v>12</v>
      </c>
      <c r="P19">
        <f>data!E420</f>
        <v>9.95</v>
      </c>
      <c r="Q19">
        <f t="shared" si="0"/>
        <v>0.6099999999999994</v>
      </c>
      <c r="R19">
        <f t="shared" si="1"/>
        <v>1.129999999999999</v>
      </c>
    </row>
    <row r="20" spans="15:18" ht="12.75">
      <c r="O20">
        <f t="shared" si="2"/>
        <v>13</v>
      </c>
      <c r="P20" s="10">
        <f>data!E441</f>
        <v>10.45</v>
      </c>
      <c r="Q20" s="10">
        <f t="shared" si="0"/>
        <v>0.5</v>
      </c>
      <c r="R20" s="10">
        <f t="shared" si="1"/>
        <v>1.1099999999999994</v>
      </c>
    </row>
    <row r="21" spans="15:18" ht="12.75">
      <c r="O21">
        <f t="shared" si="2"/>
        <v>14</v>
      </c>
      <c r="P21" s="10">
        <f>data!E467</f>
        <v>11.06</v>
      </c>
      <c r="Q21" s="10">
        <f t="shared" si="0"/>
        <v>0.6100000000000012</v>
      </c>
      <c r="R21" s="10">
        <f t="shared" si="1"/>
        <v>1.1100000000000012</v>
      </c>
    </row>
    <row r="22" spans="15:18" ht="12.75">
      <c r="O22">
        <f t="shared" si="2"/>
        <v>15</v>
      </c>
      <c r="P22" s="10">
        <f>data!E488</f>
        <v>11.55</v>
      </c>
      <c r="Q22" s="10">
        <f t="shared" si="0"/>
        <v>0.4900000000000002</v>
      </c>
      <c r="R22" s="10">
        <f t="shared" si="1"/>
        <v>1.1000000000000014</v>
      </c>
    </row>
    <row r="24" spans="17:18" ht="12.75">
      <c r="Q24" s="7" t="s">
        <v>33</v>
      </c>
      <c r="R24">
        <f>AVERAGE(R8:R22)</f>
        <v>1.2040000000000002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M3:P20"/>
  <sheetViews>
    <sheetView zoomScalePageLayoutView="0" workbookViewId="0" topLeftCell="A1">
      <selection activeCell="P5" activeCellId="1" sqref="M5:M20 P5:P20"/>
    </sheetView>
  </sheetViews>
  <sheetFormatPr defaultColWidth="9.140625" defaultRowHeight="12.75"/>
  <sheetData>
    <row r="3" ht="12.75">
      <c r="N3">
        <f>data!E40</f>
        <v>1</v>
      </c>
    </row>
    <row r="4" spans="14:15" ht="12.75">
      <c r="N4">
        <f>data!E93</f>
        <v>2.25</v>
      </c>
      <c r="O4">
        <f>N4-N3</f>
        <v>1.25</v>
      </c>
    </row>
    <row r="5" spans="13:16" ht="12.75">
      <c r="M5">
        <v>1</v>
      </c>
      <c r="N5">
        <f>data!E125</f>
        <v>3.01</v>
      </c>
      <c r="O5">
        <f aca="true" t="shared" si="0" ref="O5:O20">N5-N4</f>
        <v>0.7599999999999998</v>
      </c>
      <c r="P5">
        <f>O5+O4</f>
        <v>2.01</v>
      </c>
    </row>
    <row r="6" spans="13:16" ht="12.75">
      <c r="M6">
        <f>M5+1</f>
        <v>2</v>
      </c>
      <c r="N6">
        <f>data!E155</f>
        <v>3.71</v>
      </c>
      <c r="O6">
        <f t="shared" si="0"/>
        <v>0.7000000000000002</v>
      </c>
      <c r="P6">
        <f aca="true" t="shared" si="1" ref="P6:P20">O6+O5</f>
        <v>1.46</v>
      </c>
    </row>
    <row r="7" spans="13:16" ht="12.75">
      <c r="M7">
        <f aca="true" t="shared" si="2" ref="M7:M20">M6+1</f>
        <v>3</v>
      </c>
      <c r="N7">
        <f>data!E183</f>
        <v>4.37</v>
      </c>
      <c r="O7">
        <f t="shared" si="0"/>
        <v>0.6600000000000001</v>
      </c>
      <c r="P7">
        <f t="shared" si="1"/>
        <v>1.3600000000000003</v>
      </c>
    </row>
    <row r="8" spans="13:16" ht="12.75">
      <c r="M8">
        <f t="shared" si="2"/>
        <v>4</v>
      </c>
      <c r="N8">
        <f>data!E209</f>
        <v>4.98</v>
      </c>
      <c r="O8">
        <f t="shared" si="0"/>
        <v>0.6100000000000003</v>
      </c>
      <c r="P8">
        <f t="shared" si="1"/>
        <v>1.2700000000000005</v>
      </c>
    </row>
    <row r="9" spans="13:16" ht="12.75">
      <c r="M9">
        <f t="shared" si="2"/>
        <v>5</v>
      </c>
      <c r="N9">
        <f>data!E236</f>
        <v>5.62</v>
      </c>
      <c r="O9">
        <f t="shared" si="0"/>
        <v>0.6399999999999997</v>
      </c>
      <c r="P9">
        <f t="shared" si="1"/>
        <v>1.25</v>
      </c>
    </row>
    <row r="10" spans="13:16" ht="12.75">
      <c r="M10">
        <f t="shared" si="2"/>
        <v>6</v>
      </c>
      <c r="N10">
        <f>data!E261</f>
        <v>6.21</v>
      </c>
      <c r="O10">
        <f t="shared" si="0"/>
        <v>0.5899999999999999</v>
      </c>
      <c r="P10">
        <f t="shared" si="1"/>
        <v>1.2299999999999995</v>
      </c>
    </row>
    <row r="11" spans="13:16" ht="12.75">
      <c r="M11">
        <f t="shared" si="2"/>
        <v>7</v>
      </c>
      <c r="N11">
        <f>data!E285</f>
        <v>6.77</v>
      </c>
      <c r="O11">
        <f t="shared" si="0"/>
        <v>0.5599999999999996</v>
      </c>
      <c r="P11">
        <f t="shared" si="1"/>
        <v>1.1499999999999995</v>
      </c>
    </row>
    <row r="12" spans="13:16" ht="12.75">
      <c r="M12">
        <f t="shared" si="2"/>
        <v>8</v>
      </c>
      <c r="N12">
        <f>data!E310</f>
        <v>7.36</v>
      </c>
      <c r="O12">
        <f t="shared" si="0"/>
        <v>0.5900000000000007</v>
      </c>
      <c r="P12">
        <f t="shared" si="1"/>
        <v>1.1500000000000004</v>
      </c>
    </row>
    <row r="13" spans="13:16" ht="12.75">
      <c r="M13">
        <f t="shared" si="2"/>
        <v>9</v>
      </c>
      <c r="N13">
        <f>data!E334</f>
        <v>7.93</v>
      </c>
      <c r="O13">
        <f t="shared" si="0"/>
        <v>0.5699999999999994</v>
      </c>
      <c r="P13">
        <f t="shared" si="1"/>
        <v>1.1600000000000001</v>
      </c>
    </row>
    <row r="14" spans="13:16" ht="12.75">
      <c r="M14">
        <f t="shared" si="2"/>
        <v>10</v>
      </c>
      <c r="N14">
        <f>data!E359</f>
        <v>8.52</v>
      </c>
      <c r="O14">
        <f t="shared" si="0"/>
        <v>0.5899999999999999</v>
      </c>
      <c r="P14">
        <f t="shared" si="1"/>
        <v>1.1599999999999993</v>
      </c>
    </row>
    <row r="15" spans="13:16" ht="12.75">
      <c r="M15">
        <f t="shared" si="2"/>
        <v>11</v>
      </c>
      <c r="N15">
        <f>data!E383</f>
        <v>9.08</v>
      </c>
      <c r="O15">
        <f t="shared" si="0"/>
        <v>0.5600000000000005</v>
      </c>
      <c r="P15">
        <f t="shared" si="1"/>
        <v>1.1500000000000004</v>
      </c>
    </row>
    <row r="16" spans="13:16" ht="12.75">
      <c r="M16">
        <f t="shared" si="2"/>
        <v>12</v>
      </c>
      <c r="N16">
        <f>data!E406</f>
        <v>9.62</v>
      </c>
      <c r="O16">
        <f t="shared" si="0"/>
        <v>0.5399999999999991</v>
      </c>
      <c r="P16">
        <f t="shared" si="1"/>
        <v>1.0999999999999996</v>
      </c>
    </row>
    <row r="17" spans="13:16" ht="12.75">
      <c r="M17">
        <f t="shared" si="2"/>
        <v>13</v>
      </c>
      <c r="N17">
        <f>data!E431</f>
        <v>10.21</v>
      </c>
      <c r="O17">
        <f t="shared" si="0"/>
        <v>0.5900000000000016</v>
      </c>
      <c r="P17">
        <f t="shared" si="1"/>
        <v>1.1300000000000008</v>
      </c>
    </row>
    <row r="18" spans="13:16" ht="12.75">
      <c r="M18">
        <f t="shared" si="2"/>
        <v>14</v>
      </c>
      <c r="N18">
        <f>data!E454</f>
        <v>10.75</v>
      </c>
      <c r="O18">
        <f t="shared" si="0"/>
        <v>0.5399999999999991</v>
      </c>
      <c r="P18">
        <f t="shared" si="1"/>
        <v>1.1300000000000008</v>
      </c>
    </row>
    <row r="19" spans="13:16" ht="12.75">
      <c r="M19">
        <f t="shared" si="2"/>
        <v>15</v>
      </c>
      <c r="N19">
        <f>data!E478</f>
        <v>11.32</v>
      </c>
      <c r="O19">
        <f t="shared" si="0"/>
        <v>0.5700000000000003</v>
      </c>
      <c r="P19">
        <f t="shared" si="1"/>
        <v>1.1099999999999994</v>
      </c>
    </row>
    <row r="20" spans="13:16" ht="12.75">
      <c r="M20">
        <f t="shared" si="2"/>
        <v>16</v>
      </c>
      <c r="N20">
        <f>data!E501</f>
        <v>11.86</v>
      </c>
      <c r="O20">
        <f t="shared" si="0"/>
        <v>0.5399999999999991</v>
      </c>
      <c r="P20">
        <f t="shared" si="1"/>
        <v>1.1099999999999994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Approved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 Herold</cp:lastModifiedBy>
  <dcterms:created xsi:type="dcterms:W3CDTF">2005-10-15T20:05:06Z</dcterms:created>
  <dcterms:modified xsi:type="dcterms:W3CDTF">2010-02-25T20:28:50Z</dcterms:modified>
  <cp:category/>
  <cp:version/>
  <cp:contentType/>
  <cp:contentStatus/>
</cp:coreProperties>
</file>