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charts/chart6.xml" ContentType="application/vnd.openxmlformats-officedocument.drawingml.chart+xml"/>
  <Override PartName="/xl/embeddings/oleObject8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emf" ContentType="image/x-emf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embeddings/oleObject9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queryTables/queryTable2.xml" ContentType="application/vnd.openxmlformats-officedocument.spreadsheetml.queryTable+xml"/>
  <Override PartName="/xl/charts/chart7.xml" ContentType="application/vnd.openxmlformats-officedocument.drawingml.chart+xml"/>
  <Override PartName="/xl/embeddings/oleObject7.bin" ContentType="application/vnd.openxmlformats-officedocument.oleObject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embeddings/oleObject5.bin" ContentType="application/vnd.openxmlformats-officedocument.oleObject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320" windowHeight="7995"/>
  </bookViews>
  <sheets>
    <sheet name="alldata" sheetId="7" r:id="rId1"/>
    <sheet name="blue" sheetId="2" r:id="rId2"/>
    <sheet name="green" sheetId="3" r:id="rId3"/>
    <sheet name="ir" sheetId="4" r:id="rId4"/>
    <sheet name="yellow" sheetId="11" r:id="rId5"/>
    <sheet name="red" sheetId="5" r:id="rId6"/>
    <sheet name="UV blue" sheetId="13" r:id="rId7"/>
    <sheet name="IR 2" sheetId="12" r:id="rId8"/>
    <sheet name="orange" sheetId="14" r:id="rId9"/>
    <sheet name="Sheet2" sheetId="10" r:id="rId10"/>
  </sheets>
  <definedNames>
    <definedName name="_01F220OhmBlauw" localSheetId="1">blue!$A$1:$B$603</definedName>
    <definedName name="_01F220OhmGreen" localSheetId="2">green!$A$1:$B$603</definedName>
    <definedName name="_01F220OhmIR1" localSheetId="3">ir!$A$1:$B$603</definedName>
    <definedName name="_01F220OhmIR2" localSheetId="7">'IR 2'!$A$1:$B$603</definedName>
    <definedName name="_01F220OhmOrange" localSheetId="8">orange!$A$1:$B$603</definedName>
    <definedName name="_01F220OhmRed" localSheetId="5">red!$A$1:$B$603</definedName>
    <definedName name="_01F220OhmUV1" localSheetId="6">'UV blue'!$A$1:$B$603</definedName>
    <definedName name="_01F220OhmYellow" localSheetId="4">yellow!$A$1:$B$603</definedName>
    <definedName name="solver_adj" localSheetId="1" hidden="1">blue!$J$9:$J$11</definedName>
    <definedName name="solver_adj" localSheetId="2" hidden="1">green!$J$9:$J$11</definedName>
    <definedName name="solver_adj" localSheetId="3" hidden="1">ir!$J$10:$J$12</definedName>
    <definedName name="solver_adj" localSheetId="7" hidden="1">'IR 2'!$J$10:$J$12</definedName>
    <definedName name="solver_adj" localSheetId="8" hidden="1">orange!$J$10:$J$12</definedName>
    <definedName name="solver_adj" localSheetId="5" hidden="1">red!$J$10:$J$12</definedName>
    <definedName name="solver_adj" localSheetId="6" hidden="1">'UV blue'!$J$10:$J$12</definedName>
    <definedName name="solver_adj" localSheetId="4" hidden="1">yellow!$J$10:$J$12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cvg" localSheetId="7" hidden="1">0.0001</definedName>
    <definedName name="solver_cvg" localSheetId="8" hidden="1">0.0001</definedName>
    <definedName name="solver_cvg" localSheetId="5" hidden="1">0.0001</definedName>
    <definedName name="solver_cvg" localSheetId="6" hidden="1">0.0001</definedName>
    <definedName name="solver_cvg" localSheetId="4" hidden="1">0.0001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drv" localSheetId="7" hidden="1">1</definedName>
    <definedName name="solver_drv" localSheetId="8" hidden="1">1</definedName>
    <definedName name="solver_drv" localSheetId="5" hidden="1">1</definedName>
    <definedName name="solver_drv" localSheetId="6" hidden="1">1</definedName>
    <definedName name="solver_drv" localSheetId="4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est" localSheetId="7" hidden="1">1</definedName>
    <definedName name="solver_est" localSheetId="8" hidden="1">1</definedName>
    <definedName name="solver_est" localSheetId="5" hidden="1">1</definedName>
    <definedName name="solver_est" localSheetId="6" hidden="1">1</definedName>
    <definedName name="solver_est" localSheetId="4" hidden="1">1</definedName>
    <definedName name="solver_itr" localSheetId="1" hidden="1">100</definedName>
    <definedName name="solver_itr" localSheetId="2" hidden="1">100</definedName>
    <definedName name="solver_itr" localSheetId="3" hidden="1">100</definedName>
    <definedName name="solver_itr" localSheetId="7" hidden="1">100</definedName>
    <definedName name="solver_itr" localSheetId="8" hidden="1">100</definedName>
    <definedName name="solver_itr" localSheetId="5" hidden="1">100</definedName>
    <definedName name="solver_itr" localSheetId="6" hidden="1">100</definedName>
    <definedName name="solver_itr" localSheetId="4" hidden="1">100</definedName>
    <definedName name="solver_lin" localSheetId="1" hidden="1">2</definedName>
    <definedName name="solver_lin" localSheetId="2" hidden="1">2</definedName>
    <definedName name="solver_lin" localSheetId="3" hidden="1">2</definedName>
    <definedName name="solver_lin" localSheetId="7" hidden="1">2</definedName>
    <definedName name="solver_lin" localSheetId="8" hidden="1">2</definedName>
    <definedName name="solver_lin" localSheetId="5" hidden="1">2</definedName>
    <definedName name="solver_lin" localSheetId="6" hidden="1">2</definedName>
    <definedName name="solver_lin" localSheetId="4" hidden="1">2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7" hidden="1">2</definedName>
    <definedName name="solver_neg" localSheetId="8" hidden="1">2</definedName>
    <definedName name="solver_neg" localSheetId="5" hidden="1">2</definedName>
    <definedName name="solver_neg" localSheetId="6" hidden="1">2</definedName>
    <definedName name="solver_neg" localSheetId="4" hidden="1">2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7" hidden="1">0</definedName>
    <definedName name="solver_num" localSheetId="8" hidden="1">0</definedName>
    <definedName name="solver_num" localSheetId="5" hidden="1">0</definedName>
    <definedName name="solver_num" localSheetId="6" hidden="1">0</definedName>
    <definedName name="solver_num" localSheetId="4" hidden="1">0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nwt" localSheetId="7" hidden="1">1</definedName>
    <definedName name="solver_nwt" localSheetId="8" hidden="1">1</definedName>
    <definedName name="solver_nwt" localSheetId="5" hidden="1">1</definedName>
    <definedName name="solver_nwt" localSheetId="6" hidden="1">1</definedName>
    <definedName name="solver_nwt" localSheetId="4" hidden="1">1</definedName>
    <definedName name="solver_opt" localSheetId="1" hidden="1">blue!$H$7</definedName>
    <definedName name="solver_opt" localSheetId="2" hidden="1">green!$H$7</definedName>
    <definedName name="solver_opt" localSheetId="3" hidden="1">ir!$H$8</definedName>
    <definedName name="solver_opt" localSheetId="7" hidden="1">'IR 2'!$H$8</definedName>
    <definedName name="solver_opt" localSheetId="8" hidden="1">orange!$H$8</definedName>
    <definedName name="solver_opt" localSheetId="5" hidden="1">red!$H$8</definedName>
    <definedName name="solver_opt" localSheetId="6" hidden="1">'UV blue'!$H$8</definedName>
    <definedName name="solver_opt" localSheetId="4" hidden="1">yellow!$H$8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7" hidden="1">0.000001</definedName>
    <definedName name="solver_pre" localSheetId="8" hidden="1">0.000001</definedName>
    <definedName name="solver_pre" localSheetId="5" hidden="1">0.000001</definedName>
    <definedName name="solver_pre" localSheetId="6" hidden="1">0.000001</definedName>
    <definedName name="solver_pre" localSheetId="4" hidden="1">0.000001</definedName>
    <definedName name="solver_scl" localSheetId="1" hidden="1">2</definedName>
    <definedName name="solver_scl" localSheetId="2" hidden="1">2</definedName>
    <definedName name="solver_scl" localSheetId="3" hidden="1">2</definedName>
    <definedName name="solver_scl" localSheetId="7" hidden="1">2</definedName>
    <definedName name="solver_scl" localSheetId="8" hidden="1">2</definedName>
    <definedName name="solver_scl" localSheetId="5" hidden="1">2</definedName>
    <definedName name="solver_scl" localSheetId="6" hidden="1">2</definedName>
    <definedName name="solver_scl" localSheetId="4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7" hidden="1">2</definedName>
    <definedName name="solver_sho" localSheetId="8" hidden="1">2</definedName>
    <definedName name="solver_sho" localSheetId="5" hidden="1">2</definedName>
    <definedName name="solver_sho" localSheetId="6" hidden="1">2</definedName>
    <definedName name="solver_sho" localSheetId="4" hidden="1">2</definedName>
    <definedName name="solver_tim" localSheetId="1" hidden="1">100</definedName>
    <definedName name="solver_tim" localSheetId="2" hidden="1">100</definedName>
    <definedName name="solver_tim" localSheetId="3" hidden="1">100</definedName>
    <definedName name="solver_tim" localSheetId="7" hidden="1">100</definedName>
    <definedName name="solver_tim" localSheetId="8" hidden="1">100</definedName>
    <definedName name="solver_tim" localSheetId="5" hidden="1">100</definedName>
    <definedName name="solver_tim" localSheetId="6" hidden="1">100</definedName>
    <definedName name="solver_tim" localSheetId="4" hidden="1">100</definedName>
    <definedName name="solver_tol" localSheetId="1" hidden="1">0.05</definedName>
    <definedName name="solver_tol" localSheetId="2" hidden="1">0.05</definedName>
    <definedName name="solver_tol" localSheetId="3" hidden="1">0.05</definedName>
    <definedName name="solver_tol" localSheetId="7" hidden="1">0.05</definedName>
    <definedName name="solver_tol" localSheetId="8" hidden="1">0.05</definedName>
    <definedName name="solver_tol" localSheetId="5" hidden="1">0.05</definedName>
    <definedName name="solver_tol" localSheetId="6" hidden="1">0.05</definedName>
    <definedName name="solver_tol" localSheetId="4" hidden="1">0.05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7" hidden="1">2</definedName>
    <definedName name="solver_typ" localSheetId="8" hidden="1">2</definedName>
    <definedName name="solver_typ" localSheetId="5" hidden="1">2</definedName>
    <definedName name="solver_typ" localSheetId="6" hidden="1">2</definedName>
    <definedName name="solver_typ" localSheetId="4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7" hidden="1">0</definedName>
    <definedName name="solver_val" localSheetId="8" hidden="1">0</definedName>
    <definedName name="solver_val" localSheetId="5" hidden="1">0</definedName>
    <definedName name="solver_val" localSheetId="6" hidden="1">0</definedName>
    <definedName name="solver_val" localSheetId="4" hidden="1">0</definedName>
  </definedNames>
  <calcPr calcId="125725"/>
</workbook>
</file>

<file path=xl/calcChain.xml><?xml version="1.0" encoding="utf-8"?>
<calcChain xmlns="http://schemas.openxmlformats.org/spreadsheetml/2006/main">
  <c r="I30" i="7"/>
  <c r="I29"/>
  <c r="D33"/>
  <c r="L11"/>
  <c r="E581" i="4"/>
  <c r="D581"/>
  <c r="F581" s="1"/>
  <c r="E580"/>
  <c r="D580"/>
  <c r="F580" s="1"/>
  <c r="E579"/>
  <c r="D579"/>
  <c r="F579" s="1"/>
  <c r="E578"/>
  <c r="D578"/>
  <c r="F578" s="1"/>
  <c r="E577"/>
  <c r="D577"/>
  <c r="F577" s="1"/>
  <c r="E576"/>
  <c r="D576"/>
  <c r="F576" s="1"/>
  <c r="E575"/>
  <c r="D575"/>
  <c r="F575" s="1"/>
  <c r="E574"/>
  <c r="D574"/>
  <c r="F574" s="1"/>
  <c r="E573"/>
  <c r="D573"/>
  <c r="F573" s="1"/>
  <c r="E572"/>
  <c r="D572"/>
  <c r="F572" s="1"/>
  <c r="E571"/>
  <c r="D571"/>
  <c r="F571" s="1"/>
  <c r="E570"/>
  <c r="D570"/>
  <c r="F570" s="1"/>
  <c r="E569"/>
  <c r="D569"/>
  <c r="F569" s="1"/>
  <c r="E568"/>
  <c r="D568"/>
  <c r="F568" s="1"/>
  <c r="E567"/>
  <c r="D567"/>
  <c r="F567" s="1"/>
  <c r="E566"/>
  <c r="D566"/>
  <c r="F566" s="1"/>
  <c r="E565"/>
  <c r="D565"/>
  <c r="F565" s="1"/>
  <c r="E564"/>
  <c r="D564"/>
  <c r="F564" s="1"/>
  <c r="E563"/>
  <c r="D563"/>
  <c r="F563" s="1"/>
  <c r="E562"/>
  <c r="D562"/>
  <c r="F562" s="1"/>
  <c r="E561"/>
  <c r="D561"/>
  <c r="F561" s="1"/>
  <c r="E560"/>
  <c r="D560"/>
  <c r="F560" s="1"/>
  <c r="E559"/>
  <c r="D559"/>
  <c r="F559" s="1"/>
  <c r="E558"/>
  <c r="D558"/>
  <c r="F558" s="1"/>
  <c r="E557"/>
  <c r="D557"/>
  <c r="F557" s="1"/>
  <c r="E556"/>
  <c r="D556"/>
  <c r="F556" s="1"/>
  <c r="E555"/>
  <c r="D555"/>
  <c r="F555" s="1"/>
  <c r="E554"/>
  <c r="D554"/>
  <c r="F554" s="1"/>
  <c r="E553"/>
  <c r="D553"/>
  <c r="F553" s="1"/>
  <c r="E552"/>
  <c r="D552"/>
  <c r="F552" s="1"/>
  <c r="E551"/>
  <c r="D551"/>
  <c r="F551" s="1"/>
  <c r="E550"/>
  <c r="D550"/>
  <c r="F550" s="1"/>
  <c r="E549"/>
  <c r="D549"/>
  <c r="F549" s="1"/>
  <c r="E548"/>
  <c r="D548"/>
  <c r="F548" s="1"/>
  <c r="E547"/>
  <c r="D547"/>
  <c r="F547" s="1"/>
  <c r="E546"/>
  <c r="D546"/>
  <c r="F546" s="1"/>
  <c r="E545"/>
  <c r="D545"/>
  <c r="F545" s="1"/>
  <c r="E544"/>
  <c r="D544"/>
  <c r="F544" s="1"/>
  <c r="E543"/>
  <c r="D543"/>
  <c r="F543" s="1"/>
  <c r="E542"/>
  <c r="D542"/>
  <c r="F542" s="1"/>
  <c r="E541"/>
  <c r="D541"/>
  <c r="F541" s="1"/>
  <c r="E540"/>
  <c r="D540"/>
  <c r="F540" s="1"/>
  <c r="E539"/>
  <c r="D539"/>
  <c r="F539" s="1"/>
  <c r="E538"/>
  <c r="D538"/>
  <c r="F538" s="1"/>
  <c r="E537"/>
  <c r="D537"/>
  <c r="F537" s="1"/>
  <c r="E536"/>
  <c r="D536"/>
  <c r="F536" s="1"/>
  <c r="E535"/>
  <c r="D535"/>
  <c r="F535" s="1"/>
  <c r="E534"/>
  <c r="D534"/>
  <c r="F534" s="1"/>
  <c r="E533"/>
  <c r="D533"/>
  <c r="F533" s="1"/>
  <c r="E532"/>
  <c r="D532"/>
  <c r="F532" s="1"/>
  <c r="E531"/>
  <c r="D531"/>
  <c r="F531" s="1"/>
  <c r="E530"/>
  <c r="D530"/>
  <c r="F530" s="1"/>
  <c r="E529"/>
  <c r="D529"/>
  <c r="F529" s="1"/>
  <c r="E528"/>
  <c r="D528"/>
  <c r="F528" s="1"/>
  <c r="E527"/>
  <c r="D527"/>
  <c r="F527" s="1"/>
  <c r="E526"/>
  <c r="D526"/>
  <c r="F526" s="1"/>
  <c r="E525"/>
  <c r="D525"/>
  <c r="F525" s="1"/>
  <c r="E524"/>
  <c r="D524"/>
  <c r="F524" s="1"/>
  <c r="E523"/>
  <c r="D523"/>
  <c r="F523" s="1"/>
  <c r="E522"/>
  <c r="D522"/>
  <c r="F522" s="1"/>
  <c r="E521"/>
  <c r="D521"/>
  <c r="F521" s="1"/>
  <c r="E520"/>
  <c r="D520"/>
  <c r="F520" s="1"/>
  <c r="E519"/>
  <c r="D519"/>
  <c r="F519" s="1"/>
  <c r="E518"/>
  <c r="D518"/>
  <c r="F518" s="1"/>
  <c r="E517"/>
  <c r="D517"/>
  <c r="F517" s="1"/>
  <c r="E516"/>
  <c r="D516"/>
  <c r="F516" s="1"/>
  <c r="E515"/>
  <c r="D515"/>
  <c r="F515" s="1"/>
  <c r="E514"/>
  <c r="D514"/>
  <c r="F514" s="1"/>
  <c r="E513"/>
  <c r="D513"/>
  <c r="F513" s="1"/>
  <c r="E512"/>
  <c r="D512"/>
  <c r="F512" s="1"/>
  <c r="E511"/>
  <c r="D511"/>
  <c r="F511" s="1"/>
  <c r="E510"/>
  <c r="D510"/>
  <c r="F510" s="1"/>
  <c r="E509"/>
  <c r="D509"/>
  <c r="F509" s="1"/>
  <c r="E508"/>
  <c r="D508"/>
  <c r="F508" s="1"/>
  <c r="E507"/>
  <c r="D507"/>
  <c r="F507" s="1"/>
  <c r="E506"/>
  <c r="D506"/>
  <c r="F506" s="1"/>
  <c r="E505"/>
  <c r="D505"/>
  <c r="F505" s="1"/>
  <c r="E504"/>
  <c r="D504"/>
  <c r="F504" s="1"/>
  <c r="E503"/>
  <c r="D503"/>
  <c r="F503" s="1"/>
  <c r="E502"/>
  <c r="D502"/>
  <c r="F502" s="1"/>
  <c r="E501"/>
  <c r="D501"/>
  <c r="F501" s="1"/>
  <c r="E500"/>
  <c r="D500"/>
  <c r="F500" s="1"/>
  <c r="E499"/>
  <c r="D499"/>
  <c r="F499" s="1"/>
  <c r="E498"/>
  <c r="D498"/>
  <c r="F498" s="1"/>
  <c r="E497"/>
  <c r="D497"/>
  <c r="F497" s="1"/>
  <c r="E496"/>
  <c r="D496"/>
  <c r="F496" s="1"/>
  <c r="E495"/>
  <c r="D495"/>
  <c r="F495" s="1"/>
  <c r="E494"/>
  <c r="D494"/>
  <c r="F494" s="1"/>
  <c r="E493"/>
  <c r="D493"/>
  <c r="F493" s="1"/>
  <c r="E492"/>
  <c r="D492"/>
  <c r="F492" s="1"/>
  <c r="E491"/>
  <c r="D491"/>
  <c r="F491" s="1"/>
  <c r="E490"/>
  <c r="D490"/>
  <c r="F490" s="1"/>
  <c r="E489"/>
  <c r="D489"/>
  <c r="F489" s="1"/>
  <c r="E488"/>
  <c r="D488"/>
  <c r="F488" s="1"/>
  <c r="E487"/>
  <c r="D487"/>
  <c r="F487" s="1"/>
  <c r="E486"/>
  <c r="D486"/>
  <c r="F486" s="1"/>
  <c r="E485"/>
  <c r="D485"/>
  <c r="F485" s="1"/>
  <c r="E484"/>
  <c r="D484"/>
  <c r="F484" s="1"/>
  <c r="E483"/>
  <c r="D483"/>
  <c r="F483" s="1"/>
  <c r="E482"/>
  <c r="D482"/>
  <c r="F482" s="1"/>
  <c r="E481"/>
  <c r="D481"/>
  <c r="F481" s="1"/>
  <c r="E480"/>
  <c r="D480"/>
  <c r="F480" s="1"/>
  <c r="E479"/>
  <c r="D479"/>
  <c r="F479" s="1"/>
  <c r="E478"/>
  <c r="D478"/>
  <c r="F478" s="1"/>
  <c r="E477"/>
  <c r="D477"/>
  <c r="F477" s="1"/>
  <c r="E476"/>
  <c r="D476"/>
  <c r="F476" s="1"/>
  <c r="E475"/>
  <c r="D475"/>
  <c r="F475" s="1"/>
  <c r="E474"/>
  <c r="D474"/>
  <c r="F474" s="1"/>
  <c r="E473"/>
  <c r="D473"/>
  <c r="F473" s="1"/>
  <c r="E472"/>
  <c r="D472"/>
  <c r="F472" s="1"/>
  <c r="E471"/>
  <c r="D471"/>
  <c r="F471" s="1"/>
  <c r="E470"/>
  <c r="D470"/>
  <c r="F470" s="1"/>
  <c r="E469"/>
  <c r="D469"/>
  <c r="F469" s="1"/>
  <c r="E468"/>
  <c r="D468"/>
  <c r="F468" s="1"/>
  <c r="E467"/>
  <c r="D467"/>
  <c r="F467" s="1"/>
  <c r="E466"/>
  <c r="D466"/>
  <c r="F466" s="1"/>
  <c r="E465"/>
  <c r="D465"/>
  <c r="F465" s="1"/>
  <c r="E464"/>
  <c r="D464"/>
  <c r="F464" s="1"/>
  <c r="E463"/>
  <c r="D463"/>
  <c r="F463" s="1"/>
  <c r="E462"/>
  <c r="D462"/>
  <c r="F462" s="1"/>
  <c r="E461"/>
  <c r="D461"/>
  <c r="F461" s="1"/>
  <c r="E460"/>
  <c r="D460"/>
  <c r="F460" s="1"/>
  <c r="E459"/>
  <c r="D459"/>
  <c r="F459" s="1"/>
  <c r="E458"/>
  <c r="D458"/>
  <c r="F458" s="1"/>
  <c r="E457"/>
  <c r="D457"/>
  <c r="F457" s="1"/>
  <c r="E456"/>
  <c r="D456"/>
  <c r="F456" s="1"/>
  <c r="E455"/>
  <c r="D455"/>
  <c r="F455" s="1"/>
  <c r="E454"/>
  <c r="D454"/>
  <c r="F454" s="1"/>
  <c r="E453"/>
  <c r="D453"/>
  <c r="F453" s="1"/>
  <c r="E452"/>
  <c r="D452"/>
  <c r="F452" s="1"/>
  <c r="E451"/>
  <c r="D451"/>
  <c r="F451" s="1"/>
  <c r="E450"/>
  <c r="D450"/>
  <c r="F450" s="1"/>
  <c r="E449"/>
  <c r="D449"/>
  <c r="F449" s="1"/>
  <c r="E448"/>
  <c r="D448"/>
  <c r="F448" s="1"/>
  <c r="E447"/>
  <c r="D447"/>
  <c r="F447" s="1"/>
  <c r="E446"/>
  <c r="D446"/>
  <c r="F446" s="1"/>
  <c r="E445"/>
  <c r="D445"/>
  <c r="F445" s="1"/>
  <c r="E444"/>
  <c r="D444"/>
  <c r="F444" s="1"/>
  <c r="E443"/>
  <c r="D443"/>
  <c r="F443" s="1"/>
  <c r="E442"/>
  <c r="D442"/>
  <c r="F442" s="1"/>
  <c r="E441"/>
  <c r="D441"/>
  <c r="F441" s="1"/>
  <c r="E440"/>
  <c r="D440"/>
  <c r="F440" s="1"/>
  <c r="E439"/>
  <c r="D439"/>
  <c r="F439" s="1"/>
  <c r="E438"/>
  <c r="D438"/>
  <c r="F438" s="1"/>
  <c r="E437"/>
  <c r="D437"/>
  <c r="F437" s="1"/>
  <c r="E436"/>
  <c r="D436"/>
  <c r="F436" s="1"/>
  <c r="E435"/>
  <c r="D435"/>
  <c r="F435" s="1"/>
  <c r="E434"/>
  <c r="D434"/>
  <c r="F434" s="1"/>
  <c r="E433"/>
  <c r="D433"/>
  <c r="F433" s="1"/>
  <c r="E432"/>
  <c r="D432"/>
  <c r="F432" s="1"/>
  <c r="E431"/>
  <c r="D431"/>
  <c r="F431" s="1"/>
  <c r="E430"/>
  <c r="D430"/>
  <c r="F430" s="1"/>
  <c r="E429"/>
  <c r="D429"/>
  <c r="F429" s="1"/>
  <c r="E428"/>
  <c r="D428"/>
  <c r="F428" s="1"/>
  <c r="E427"/>
  <c r="D427"/>
  <c r="F427" s="1"/>
  <c r="E426"/>
  <c r="D426"/>
  <c r="F426" s="1"/>
  <c r="E425"/>
  <c r="D425"/>
  <c r="F425" s="1"/>
  <c r="E424"/>
  <c r="D424"/>
  <c r="F424" s="1"/>
  <c r="E423"/>
  <c r="D423"/>
  <c r="F423" s="1"/>
  <c r="E422"/>
  <c r="D422"/>
  <c r="F422" s="1"/>
  <c r="E421"/>
  <c r="D421"/>
  <c r="F421" s="1"/>
  <c r="E420"/>
  <c r="D420"/>
  <c r="F420" s="1"/>
  <c r="E419"/>
  <c r="D419"/>
  <c r="F419" s="1"/>
  <c r="E418"/>
  <c r="D418"/>
  <c r="F418" s="1"/>
  <c r="E417"/>
  <c r="D417"/>
  <c r="F417" s="1"/>
  <c r="E416"/>
  <c r="D416"/>
  <c r="F416" s="1"/>
  <c r="E415"/>
  <c r="D415"/>
  <c r="F415" s="1"/>
  <c r="E414"/>
  <c r="D414"/>
  <c r="F414" s="1"/>
  <c r="E413"/>
  <c r="D413"/>
  <c r="F413" s="1"/>
  <c r="E412"/>
  <c r="D412"/>
  <c r="F412" s="1"/>
  <c r="E411"/>
  <c r="D411"/>
  <c r="F411" s="1"/>
  <c r="E410"/>
  <c r="D410"/>
  <c r="F410" s="1"/>
  <c r="E409"/>
  <c r="D409"/>
  <c r="F409" s="1"/>
  <c r="E408"/>
  <c r="D408"/>
  <c r="F408" s="1"/>
  <c r="E407"/>
  <c r="D407"/>
  <c r="F407" s="1"/>
  <c r="E406"/>
  <c r="D406"/>
  <c r="F406" s="1"/>
  <c r="E405"/>
  <c r="D405"/>
  <c r="F405" s="1"/>
  <c r="E404"/>
  <c r="D404"/>
  <c r="F404" s="1"/>
  <c r="E403"/>
  <c r="D403"/>
  <c r="F403" s="1"/>
  <c r="E402"/>
  <c r="D402"/>
  <c r="F402" s="1"/>
  <c r="E401"/>
  <c r="D401"/>
  <c r="F401" s="1"/>
  <c r="E400"/>
  <c r="D400"/>
  <c r="F400" s="1"/>
  <c r="E399"/>
  <c r="D399"/>
  <c r="F399" s="1"/>
  <c r="E398"/>
  <c r="D398"/>
  <c r="F398" s="1"/>
  <c r="E397"/>
  <c r="D397"/>
  <c r="F397" s="1"/>
  <c r="E396"/>
  <c r="D396"/>
  <c r="F396" s="1"/>
  <c r="E395"/>
  <c r="D395"/>
  <c r="F395" s="1"/>
  <c r="E394"/>
  <c r="D394"/>
  <c r="F394" s="1"/>
  <c r="E393"/>
  <c r="D393"/>
  <c r="F393" s="1"/>
  <c r="E392"/>
  <c r="D392"/>
  <c r="F392" s="1"/>
  <c r="E391"/>
  <c r="D391"/>
  <c r="F391" s="1"/>
  <c r="E390"/>
  <c r="D390"/>
  <c r="F390" s="1"/>
  <c r="E389"/>
  <c r="D389"/>
  <c r="F389" s="1"/>
  <c r="E388"/>
  <c r="D388"/>
  <c r="F388" s="1"/>
  <c r="E387"/>
  <c r="D387"/>
  <c r="F387" s="1"/>
  <c r="E386"/>
  <c r="D386"/>
  <c r="F386" s="1"/>
  <c r="E385"/>
  <c r="D385"/>
  <c r="F385" s="1"/>
  <c r="E384"/>
  <c r="D384"/>
  <c r="F384" s="1"/>
  <c r="E383"/>
  <c r="D383"/>
  <c r="F383" s="1"/>
  <c r="E382"/>
  <c r="D382"/>
  <c r="F382" s="1"/>
  <c r="E381"/>
  <c r="D381"/>
  <c r="F381" s="1"/>
  <c r="E380"/>
  <c r="D380"/>
  <c r="F380" s="1"/>
  <c r="E379"/>
  <c r="D379"/>
  <c r="F379" s="1"/>
  <c r="E378"/>
  <c r="D378"/>
  <c r="F378" s="1"/>
  <c r="E377"/>
  <c r="D377"/>
  <c r="F377" s="1"/>
  <c r="E376"/>
  <c r="D376"/>
  <c r="F376" s="1"/>
  <c r="E375"/>
  <c r="D375"/>
  <c r="F375" s="1"/>
  <c r="E374"/>
  <c r="D374"/>
  <c r="F374" s="1"/>
  <c r="E373"/>
  <c r="D373"/>
  <c r="F373" s="1"/>
  <c r="E372"/>
  <c r="D372"/>
  <c r="F372" s="1"/>
  <c r="E371"/>
  <c r="D371"/>
  <c r="F371" s="1"/>
  <c r="E370"/>
  <c r="D370"/>
  <c r="F370" s="1"/>
  <c r="E369"/>
  <c r="D369"/>
  <c r="F369" s="1"/>
  <c r="E368"/>
  <c r="D368"/>
  <c r="F368" s="1"/>
  <c r="E367"/>
  <c r="D367"/>
  <c r="F367" s="1"/>
  <c r="E366"/>
  <c r="D366"/>
  <c r="F366" s="1"/>
  <c r="E365"/>
  <c r="D365"/>
  <c r="F365" s="1"/>
  <c r="E364"/>
  <c r="D364"/>
  <c r="F364" s="1"/>
  <c r="E363"/>
  <c r="D363"/>
  <c r="F363" s="1"/>
  <c r="E362"/>
  <c r="D362"/>
  <c r="F362" s="1"/>
  <c r="E361"/>
  <c r="D361"/>
  <c r="F361" s="1"/>
  <c r="E360"/>
  <c r="D360"/>
  <c r="F360" s="1"/>
  <c r="E359"/>
  <c r="D359"/>
  <c r="F359" s="1"/>
  <c r="E358"/>
  <c r="D358"/>
  <c r="F358" s="1"/>
  <c r="E357"/>
  <c r="D357"/>
  <c r="F357" s="1"/>
  <c r="E356"/>
  <c r="D356"/>
  <c r="F356" s="1"/>
  <c r="E355"/>
  <c r="D355"/>
  <c r="F355" s="1"/>
  <c r="E354"/>
  <c r="D354"/>
  <c r="F354" s="1"/>
  <c r="E353"/>
  <c r="D353"/>
  <c r="F353" s="1"/>
  <c r="E352"/>
  <c r="D352"/>
  <c r="F352" s="1"/>
  <c r="E351"/>
  <c r="D351"/>
  <c r="F351" s="1"/>
  <c r="E350"/>
  <c r="D350"/>
  <c r="F350" s="1"/>
  <c r="E349"/>
  <c r="D349"/>
  <c r="F349" s="1"/>
  <c r="E348"/>
  <c r="D348"/>
  <c r="F348" s="1"/>
  <c r="E347"/>
  <c r="D347"/>
  <c r="F347" s="1"/>
  <c r="E346"/>
  <c r="D346"/>
  <c r="F346" s="1"/>
  <c r="E345"/>
  <c r="D345"/>
  <c r="F345" s="1"/>
  <c r="E344"/>
  <c r="D344"/>
  <c r="F344" s="1"/>
  <c r="E343"/>
  <c r="D343"/>
  <c r="F343" s="1"/>
  <c r="E342"/>
  <c r="D342"/>
  <c r="F342" s="1"/>
  <c r="E341"/>
  <c r="D341"/>
  <c r="F341" s="1"/>
  <c r="E340"/>
  <c r="D340"/>
  <c r="F340" s="1"/>
  <c r="E339"/>
  <c r="D339"/>
  <c r="F339" s="1"/>
  <c r="E338"/>
  <c r="D338"/>
  <c r="F338" s="1"/>
  <c r="E337"/>
  <c r="D337"/>
  <c r="F337" s="1"/>
  <c r="E336"/>
  <c r="D336"/>
  <c r="F336" s="1"/>
  <c r="E335"/>
  <c r="D335"/>
  <c r="F335" s="1"/>
  <c r="E334"/>
  <c r="D334"/>
  <c r="F334" s="1"/>
  <c r="E333"/>
  <c r="D333"/>
  <c r="F333" s="1"/>
  <c r="E332"/>
  <c r="D332"/>
  <c r="F332" s="1"/>
  <c r="E331"/>
  <c r="D331"/>
  <c r="F331" s="1"/>
  <c r="E330"/>
  <c r="D330"/>
  <c r="F330" s="1"/>
  <c r="E329"/>
  <c r="D329"/>
  <c r="F329" s="1"/>
  <c r="E328"/>
  <c r="D328"/>
  <c r="F328" s="1"/>
  <c r="E327"/>
  <c r="D327"/>
  <c r="F327" s="1"/>
  <c r="E326"/>
  <c r="D326"/>
  <c r="F326" s="1"/>
  <c r="E325"/>
  <c r="D325"/>
  <c r="F325" s="1"/>
  <c r="E324"/>
  <c r="D324"/>
  <c r="F324" s="1"/>
  <c r="E323"/>
  <c r="D323"/>
  <c r="F323" s="1"/>
  <c r="E322"/>
  <c r="D322"/>
  <c r="F322" s="1"/>
  <c r="E321"/>
  <c r="D321"/>
  <c r="F321" s="1"/>
  <c r="E320"/>
  <c r="D320"/>
  <c r="F320" s="1"/>
  <c r="E319"/>
  <c r="D319"/>
  <c r="F319" s="1"/>
  <c r="E318"/>
  <c r="D318"/>
  <c r="F318" s="1"/>
  <c r="E317"/>
  <c r="D317"/>
  <c r="F317" s="1"/>
  <c r="E316"/>
  <c r="D316"/>
  <c r="F316" s="1"/>
  <c r="E315"/>
  <c r="D315"/>
  <c r="F315" s="1"/>
  <c r="E314"/>
  <c r="D314"/>
  <c r="F314" s="1"/>
  <c r="E313"/>
  <c r="D313"/>
  <c r="F313" s="1"/>
  <c r="E312"/>
  <c r="D312"/>
  <c r="F312" s="1"/>
  <c r="E311"/>
  <c r="D311"/>
  <c r="F311" s="1"/>
  <c r="E310"/>
  <c r="D310"/>
  <c r="F310" s="1"/>
  <c r="E309"/>
  <c r="D309"/>
  <c r="F309" s="1"/>
  <c r="E308"/>
  <c r="D308"/>
  <c r="F308" s="1"/>
  <c r="E307"/>
  <c r="D307"/>
  <c r="F307" s="1"/>
  <c r="E306"/>
  <c r="D306"/>
  <c r="F306" s="1"/>
  <c r="E305"/>
  <c r="D305"/>
  <c r="F305" s="1"/>
  <c r="E304"/>
  <c r="D304"/>
  <c r="F304" s="1"/>
  <c r="E303"/>
  <c r="D303"/>
  <c r="F303" s="1"/>
  <c r="E302"/>
  <c r="D302"/>
  <c r="F302" s="1"/>
  <c r="E301"/>
  <c r="D301"/>
  <c r="F301" s="1"/>
  <c r="E300"/>
  <c r="D300"/>
  <c r="F300" s="1"/>
  <c r="E299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E597" i="11"/>
  <c r="D597"/>
  <c r="F597" s="1"/>
  <c r="E596"/>
  <c r="D596"/>
  <c r="F596" s="1"/>
  <c r="E595"/>
  <c r="D595"/>
  <c r="F595" s="1"/>
  <c r="E594"/>
  <c r="D594"/>
  <c r="F594" s="1"/>
  <c r="E593"/>
  <c r="D593"/>
  <c r="F593" s="1"/>
  <c r="E592"/>
  <c r="D592"/>
  <c r="F592" s="1"/>
  <c r="E591"/>
  <c r="D591"/>
  <c r="F591" s="1"/>
  <c r="E590"/>
  <c r="D590"/>
  <c r="F590" s="1"/>
  <c r="E589"/>
  <c r="D589"/>
  <c r="F589" s="1"/>
  <c r="E588"/>
  <c r="D588"/>
  <c r="F588" s="1"/>
  <c r="E587"/>
  <c r="D587"/>
  <c r="F587" s="1"/>
  <c r="E586"/>
  <c r="D586"/>
  <c r="F586" s="1"/>
  <c r="E585"/>
  <c r="D585"/>
  <c r="F585" s="1"/>
  <c r="E584"/>
  <c r="D584"/>
  <c r="F584" s="1"/>
  <c r="E583"/>
  <c r="D583"/>
  <c r="F583" s="1"/>
  <c r="E582"/>
  <c r="D582"/>
  <c r="F582" s="1"/>
  <c r="E581"/>
  <c r="D581"/>
  <c r="F581" s="1"/>
  <c r="E580"/>
  <c r="D580"/>
  <c r="F580" s="1"/>
  <c r="E579"/>
  <c r="D579"/>
  <c r="F579" s="1"/>
  <c r="E578"/>
  <c r="D578"/>
  <c r="F578" s="1"/>
  <c r="E577"/>
  <c r="D577"/>
  <c r="F577" s="1"/>
  <c r="E576"/>
  <c r="D576"/>
  <c r="F576" s="1"/>
  <c r="E575"/>
  <c r="D575"/>
  <c r="F575" s="1"/>
  <c r="E574"/>
  <c r="D574"/>
  <c r="F574" s="1"/>
  <c r="E573"/>
  <c r="D573"/>
  <c r="F573" s="1"/>
  <c r="E572"/>
  <c r="D572"/>
  <c r="F572" s="1"/>
  <c r="E571"/>
  <c r="D571"/>
  <c r="F571" s="1"/>
  <c r="E570"/>
  <c r="D570"/>
  <c r="F570" s="1"/>
  <c r="E569"/>
  <c r="D569"/>
  <c r="F569" s="1"/>
  <c r="E568"/>
  <c r="D568"/>
  <c r="F568" s="1"/>
  <c r="E567"/>
  <c r="D567"/>
  <c r="F567" s="1"/>
  <c r="E566"/>
  <c r="D566"/>
  <c r="F566" s="1"/>
  <c r="E565"/>
  <c r="D565"/>
  <c r="F565" s="1"/>
  <c r="E564"/>
  <c r="D564"/>
  <c r="F564" s="1"/>
  <c r="E563"/>
  <c r="D563"/>
  <c r="F563" s="1"/>
  <c r="E562"/>
  <c r="D562"/>
  <c r="F562" s="1"/>
  <c r="E561"/>
  <c r="D561"/>
  <c r="F561" s="1"/>
  <c r="E560"/>
  <c r="D560"/>
  <c r="F560" s="1"/>
  <c r="E559"/>
  <c r="D559"/>
  <c r="F559" s="1"/>
  <c r="E558"/>
  <c r="D558"/>
  <c r="F558" s="1"/>
  <c r="E557"/>
  <c r="D557"/>
  <c r="F557" s="1"/>
  <c r="E556"/>
  <c r="D556"/>
  <c r="F556" s="1"/>
  <c r="E555"/>
  <c r="D555"/>
  <c r="F555" s="1"/>
  <c r="E554"/>
  <c r="D554"/>
  <c r="F554" s="1"/>
  <c r="E553"/>
  <c r="D553"/>
  <c r="F553" s="1"/>
  <c r="E552"/>
  <c r="D552"/>
  <c r="F552" s="1"/>
  <c r="E551"/>
  <c r="D551"/>
  <c r="F551" s="1"/>
  <c r="E550"/>
  <c r="D550"/>
  <c r="F550" s="1"/>
  <c r="E549"/>
  <c r="D549"/>
  <c r="F549" s="1"/>
  <c r="E548"/>
  <c r="D548"/>
  <c r="F548" s="1"/>
  <c r="E547"/>
  <c r="D547"/>
  <c r="F547" s="1"/>
  <c r="E546"/>
  <c r="D546"/>
  <c r="F546" s="1"/>
  <c r="E545"/>
  <c r="D545"/>
  <c r="F545" s="1"/>
  <c r="E544"/>
  <c r="D544"/>
  <c r="F544" s="1"/>
  <c r="E543"/>
  <c r="D543"/>
  <c r="F543" s="1"/>
  <c r="E542"/>
  <c r="D542"/>
  <c r="F542" s="1"/>
  <c r="E541"/>
  <c r="D541"/>
  <c r="F541" s="1"/>
  <c r="E540"/>
  <c r="D540"/>
  <c r="F540" s="1"/>
  <c r="E539"/>
  <c r="D539"/>
  <c r="F539" s="1"/>
  <c r="E538"/>
  <c r="D538"/>
  <c r="F538" s="1"/>
  <c r="E537"/>
  <c r="D537"/>
  <c r="F537" s="1"/>
  <c r="E536"/>
  <c r="D536"/>
  <c r="F536" s="1"/>
  <c r="E535"/>
  <c r="D535"/>
  <c r="F535" s="1"/>
  <c r="E534"/>
  <c r="D534"/>
  <c r="F534" s="1"/>
  <c r="E533"/>
  <c r="D533"/>
  <c r="F533" s="1"/>
  <c r="E532"/>
  <c r="D532"/>
  <c r="F532" s="1"/>
  <c r="E531"/>
  <c r="D531"/>
  <c r="F531" s="1"/>
  <c r="E530"/>
  <c r="D530"/>
  <c r="F530" s="1"/>
  <c r="E529"/>
  <c r="D529"/>
  <c r="F529" s="1"/>
  <c r="E528"/>
  <c r="D528"/>
  <c r="F528" s="1"/>
  <c r="E527"/>
  <c r="D527"/>
  <c r="F527" s="1"/>
  <c r="E526"/>
  <c r="D526"/>
  <c r="F526" s="1"/>
  <c r="E525"/>
  <c r="D525"/>
  <c r="F525" s="1"/>
  <c r="E524"/>
  <c r="D524"/>
  <c r="F524" s="1"/>
  <c r="E523"/>
  <c r="D523"/>
  <c r="F523" s="1"/>
  <c r="E522"/>
  <c r="D522"/>
  <c r="F522" s="1"/>
  <c r="E521"/>
  <c r="D521"/>
  <c r="F521" s="1"/>
  <c r="E520"/>
  <c r="D520"/>
  <c r="F520" s="1"/>
  <c r="E519"/>
  <c r="D519"/>
  <c r="F519" s="1"/>
  <c r="E518"/>
  <c r="D518"/>
  <c r="F518" s="1"/>
  <c r="E517"/>
  <c r="D517"/>
  <c r="F517" s="1"/>
  <c r="E516"/>
  <c r="D516"/>
  <c r="F516" s="1"/>
  <c r="E515"/>
  <c r="D515"/>
  <c r="F515" s="1"/>
  <c r="E514"/>
  <c r="D514"/>
  <c r="F514" s="1"/>
  <c r="E513"/>
  <c r="D513"/>
  <c r="F513" s="1"/>
  <c r="E512"/>
  <c r="D512"/>
  <c r="F512" s="1"/>
  <c r="E511"/>
  <c r="D511"/>
  <c r="F511" s="1"/>
  <c r="E510"/>
  <c r="D510"/>
  <c r="F510" s="1"/>
  <c r="E509"/>
  <c r="D509"/>
  <c r="F509" s="1"/>
  <c r="E508"/>
  <c r="D508"/>
  <c r="F508" s="1"/>
  <c r="E507"/>
  <c r="D507"/>
  <c r="F507" s="1"/>
  <c r="E506"/>
  <c r="D506"/>
  <c r="F506" s="1"/>
  <c r="E505"/>
  <c r="D505"/>
  <c r="F505" s="1"/>
  <c r="E504"/>
  <c r="D504"/>
  <c r="F504" s="1"/>
  <c r="E503"/>
  <c r="D503"/>
  <c r="F503" s="1"/>
  <c r="E502"/>
  <c r="D502"/>
  <c r="F502" s="1"/>
  <c r="E501"/>
  <c r="D501"/>
  <c r="F501" s="1"/>
  <c r="E500"/>
  <c r="D500"/>
  <c r="F500" s="1"/>
  <c r="E499"/>
  <c r="D499"/>
  <c r="F499" s="1"/>
  <c r="E498"/>
  <c r="D498"/>
  <c r="F498" s="1"/>
  <c r="E497"/>
  <c r="D497"/>
  <c r="F497" s="1"/>
  <c r="E496"/>
  <c r="D496"/>
  <c r="F496" s="1"/>
  <c r="E495"/>
  <c r="D495"/>
  <c r="F495" s="1"/>
  <c r="E494"/>
  <c r="D494"/>
  <c r="F494" s="1"/>
  <c r="E493"/>
  <c r="D493"/>
  <c r="F493" s="1"/>
  <c r="E492"/>
  <c r="D492"/>
  <c r="F492" s="1"/>
  <c r="E491"/>
  <c r="D491"/>
  <c r="F491" s="1"/>
  <c r="E490"/>
  <c r="D490"/>
  <c r="F490" s="1"/>
  <c r="E489"/>
  <c r="D489"/>
  <c r="F489" s="1"/>
  <c r="E488"/>
  <c r="D488"/>
  <c r="F488" s="1"/>
  <c r="E487"/>
  <c r="D487"/>
  <c r="F487" s="1"/>
  <c r="E486"/>
  <c r="D486"/>
  <c r="F486" s="1"/>
  <c r="E485"/>
  <c r="D485"/>
  <c r="F485" s="1"/>
  <c r="E484"/>
  <c r="D484"/>
  <c r="F484" s="1"/>
  <c r="E483"/>
  <c r="D483"/>
  <c r="F483" s="1"/>
  <c r="E482"/>
  <c r="D482"/>
  <c r="F482" s="1"/>
  <c r="E481"/>
  <c r="D481"/>
  <c r="F481" s="1"/>
  <c r="E480"/>
  <c r="D480"/>
  <c r="F480" s="1"/>
  <c r="E479"/>
  <c r="D479"/>
  <c r="F479" s="1"/>
  <c r="E478"/>
  <c r="D478"/>
  <c r="F478" s="1"/>
  <c r="E477"/>
  <c r="D477"/>
  <c r="F477" s="1"/>
  <c r="E476"/>
  <c r="D476"/>
  <c r="F476" s="1"/>
  <c r="E475"/>
  <c r="D475"/>
  <c r="F475" s="1"/>
  <c r="E474"/>
  <c r="D474"/>
  <c r="F474" s="1"/>
  <c r="E473"/>
  <c r="D473"/>
  <c r="F473" s="1"/>
  <c r="E472"/>
  <c r="D472"/>
  <c r="F472" s="1"/>
  <c r="E471"/>
  <c r="D471"/>
  <c r="F471" s="1"/>
  <c r="E470"/>
  <c r="D470"/>
  <c r="F470" s="1"/>
  <c r="E469"/>
  <c r="D469"/>
  <c r="F469" s="1"/>
  <c r="E468"/>
  <c r="D468"/>
  <c r="F468" s="1"/>
  <c r="E467"/>
  <c r="D467"/>
  <c r="F467" s="1"/>
  <c r="E466"/>
  <c r="D466"/>
  <c r="F466" s="1"/>
  <c r="E465"/>
  <c r="D465"/>
  <c r="F465" s="1"/>
  <c r="E464"/>
  <c r="D464"/>
  <c r="F464" s="1"/>
  <c r="E463"/>
  <c r="D463"/>
  <c r="F463" s="1"/>
  <c r="E462"/>
  <c r="D462"/>
  <c r="F462" s="1"/>
  <c r="E461"/>
  <c r="D461"/>
  <c r="F461" s="1"/>
  <c r="E460"/>
  <c r="D460"/>
  <c r="F460" s="1"/>
  <c r="E459"/>
  <c r="D459"/>
  <c r="F459" s="1"/>
  <c r="E458"/>
  <c r="D458"/>
  <c r="F458" s="1"/>
  <c r="E457"/>
  <c r="D457"/>
  <c r="F457" s="1"/>
  <c r="E456"/>
  <c r="D456"/>
  <c r="F456" s="1"/>
  <c r="E455"/>
  <c r="D455"/>
  <c r="F455" s="1"/>
  <c r="E454"/>
  <c r="D454"/>
  <c r="F454" s="1"/>
  <c r="E453"/>
  <c r="D453"/>
  <c r="F453" s="1"/>
  <c r="E452"/>
  <c r="D452"/>
  <c r="F452" s="1"/>
  <c r="E451"/>
  <c r="D451"/>
  <c r="F451" s="1"/>
  <c r="E450"/>
  <c r="D450"/>
  <c r="F450" s="1"/>
  <c r="E449"/>
  <c r="D449"/>
  <c r="F449" s="1"/>
  <c r="E448"/>
  <c r="D448"/>
  <c r="F448" s="1"/>
  <c r="E447"/>
  <c r="D447"/>
  <c r="F447" s="1"/>
  <c r="E446"/>
  <c r="D446"/>
  <c r="F446" s="1"/>
  <c r="E445"/>
  <c r="D445"/>
  <c r="F445" s="1"/>
  <c r="E444"/>
  <c r="D444"/>
  <c r="F444" s="1"/>
  <c r="E443"/>
  <c r="D443"/>
  <c r="F443" s="1"/>
  <c r="E442"/>
  <c r="D442"/>
  <c r="F442" s="1"/>
  <c r="E441"/>
  <c r="D441"/>
  <c r="F441" s="1"/>
  <c r="E440"/>
  <c r="D440"/>
  <c r="F440" s="1"/>
  <c r="E439"/>
  <c r="D439"/>
  <c r="F439" s="1"/>
  <c r="E438"/>
  <c r="D438"/>
  <c r="F438" s="1"/>
  <c r="E437"/>
  <c r="D437"/>
  <c r="F437" s="1"/>
  <c r="E436"/>
  <c r="D436"/>
  <c r="F436" s="1"/>
  <c r="E435"/>
  <c r="D435"/>
  <c r="F435" s="1"/>
  <c r="E434"/>
  <c r="D434"/>
  <c r="F434" s="1"/>
  <c r="E433"/>
  <c r="D433"/>
  <c r="F433" s="1"/>
  <c r="E432"/>
  <c r="D432"/>
  <c r="F432" s="1"/>
  <c r="E431"/>
  <c r="D431"/>
  <c r="F431" s="1"/>
  <c r="E430"/>
  <c r="D430"/>
  <c r="F430" s="1"/>
  <c r="E429"/>
  <c r="D429"/>
  <c r="F429" s="1"/>
  <c r="E428"/>
  <c r="D428"/>
  <c r="F428" s="1"/>
  <c r="E427"/>
  <c r="D427"/>
  <c r="F427" s="1"/>
  <c r="E426"/>
  <c r="D426"/>
  <c r="F426" s="1"/>
  <c r="E425"/>
  <c r="D425"/>
  <c r="F425" s="1"/>
  <c r="E424"/>
  <c r="D424"/>
  <c r="F424" s="1"/>
  <c r="E423"/>
  <c r="D423"/>
  <c r="F423" s="1"/>
  <c r="E422"/>
  <c r="D422"/>
  <c r="F422" s="1"/>
  <c r="E421"/>
  <c r="D421"/>
  <c r="F421" s="1"/>
  <c r="E420"/>
  <c r="D420"/>
  <c r="F420" s="1"/>
  <c r="E419"/>
  <c r="D419"/>
  <c r="F419" s="1"/>
  <c r="E418"/>
  <c r="D418"/>
  <c r="F418" s="1"/>
  <c r="E417"/>
  <c r="D417"/>
  <c r="F417" s="1"/>
  <c r="E416"/>
  <c r="D416"/>
  <c r="F416" s="1"/>
  <c r="E415"/>
  <c r="D415"/>
  <c r="F415" s="1"/>
  <c r="E414"/>
  <c r="D414"/>
  <c r="F414" s="1"/>
  <c r="E413"/>
  <c r="D413"/>
  <c r="F413" s="1"/>
  <c r="E412"/>
  <c r="D412"/>
  <c r="F412" s="1"/>
  <c r="E411"/>
  <c r="D411"/>
  <c r="F411" s="1"/>
  <c r="E410"/>
  <c r="D410"/>
  <c r="F410" s="1"/>
  <c r="E409"/>
  <c r="D409"/>
  <c r="F409" s="1"/>
  <c r="E408"/>
  <c r="D408"/>
  <c r="F408" s="1"/>
  <c r="E407"/>
  <c r="D407"/>
  <c r="F407" s="1"/>
  <c r="E406"/>
  <c r="D406"/>
  <c r="F406" s="1"/>
  <c r="E405"/>
  <c r="D405"/>
  <c r="F405" s="1"/>
  <c r="E404"/>
  <c r="D404"/>
  <c r="F404" s="1"/>
  <c r="E403"/>
  <c r="D403"/>
  <c r="F403" s="1"/>
  <c r="E402"/>
  <c r="D402"/>
  <c r="F402" s="1"/>
  <c r="E401"/>
  <c r="D401"/>
  <c r="F401" s="1"/>
  <c r="E400"/>
  <c r="D400"/>
  <c r="F400" s="1"/>
  <c r="E399"/>
  <c r="D399"/>
  <c r="F399" s="1"/>
  <c r="E398"/>
  <c r="D398"/>
  <c r="F398" s="1"/>
  <c r="E397"/>
  <c r="D397"/>
  <c r="F397" s="1"/>
  <c r="E396"/>
  <c r="D396"/>
  <c r="F396" s="1"/>
  <c r="E395"/>
  <c r="D395"/>
  <c r="F395" s="1"/>
  <c r="E394"/>
  <c r="D394"/>
  <c r="F394" s="1"/>
  <c r="E393"/>
  <c r="D393"/>
  <c r="F393" s="1"/>
  <c r="E392"/>
  <c r="D392"/>
  <c r="F392" s="1"/>
  <c r="E391"/>
  <c r="D391"/>
  <c r="F391" s="1"/>
  <c r="E390"/>
  <c r="D390"/>
  <c r="F390" s="1"/>
  <c r="E389"/>
  <c r="D389"/>
  <c r="F389" s="1"/>
  <c r="E388"/>
  <c r="D388"/>
  <c r="F388" s="1"/>
  <c r="E387"/>
  <c r="D387"/>
  <c r="F387" s="1"/>
  <c r="E386"/>
  <c r="D386"/>
  <c r="F386" s="1"/>
  <c r="E385"/>
  <c r="D385"/>
  <c r="F385" s="1"/>
  <c r="E384"/>
  <c r="D384"/>
  <c r="F384" s="1"/>
  <c r="E383"/>
  <c r="D383"/>
  <c r="F383" s="1"/>
  <c r="E382"/>
  <c r="D382"/>
  <c r="F382" s="1"/>
  <c r="E381"/>
  <c r="D381"/>
  <c r="F381" s="1"/>
  <c r="E380"/>
  <c r="D380"/>
  <c r="F380" s="1"/>
  <c r="E379"/>
  <c r="D379"/>
  <c r="F379" s="1"/>
  <c r="E378"/>
  <c r="D378"/>
  <c r="F378" s="1"/>
  <c r="E377"/>
  <c r="D377"/>
  <c r="F377" s="1"/>
  <c r="E376"/>
  <c r="D376"/>
  <c r="F376" s="1"/>
  <c r="E375"/>
  <c r="D375"/>
  <c r="F375" s="1"/>
  <c r="E374"/>
  <c r="D374"/>
  <c r="F374" s="1"/>
  <c r="E373"/>
  <c r="D373"/>
  <c r="F373" s="1"/>
  <c r="E372"/>
  <c r="D372"/>
  <c r="F372" s="1"/>
  <c r="E371"/>
  <c r="D371"/>
  <c r="F371" s="1"/>
  <c r="E370"/>
  <c r="D370"/>
  <c r="F370" s="1"/>
  <c r="E369"/>
  <c r="D369"/>
  <c r="F369" s="1"/>
  <c r="E368"/>
  <c r="D368"/>
  <c r="F368" s="1"/>
  <c r="E367"/>
  <c r="D367"/>
  <c r="F367" s="1"/>
  <c r="E366"/>
  <c r="D366"/>
  <c r="F366" s="1"/>
  <c r="E365"/>
  <c r="D365"/>
  <c r="F365" s="1"/>
  <c r="E364"/>
  <c r="D364"/>
  <c r="F364" s="1"/>
  <c r="E363"/>
  <c r="D363"/>
  <c r="F363" s="1"/>
  <c r="E362"/>
  <c r="D362"/>
  <c r="F362" s="1"/>
  <c r="E361"/>
  <c r="D361"/>
  <c r="F361" s="1"/>
  <c r="E360"/>
  <c r="D360"/>
  <c r="F360" s="1"/>
  <c r="E359"/>
  <c r="D359"/>
  <c r="F359" s="1"/>
  <c r="E358"/>
  <c r="D358"/>
  <c r="F358" s="1"/>
  <c r="E357"/>
  <c r="D357"/>
  <c r="F357" s="1"/>
  <c r="E356"/>
  <c r="D356"/>
  <c r="F356" s="1"/>
  <c r="E355"/>
  <c r="D355"/>
  <c r="F355" s="1"/>
  <c r="E354"/>
  <c r="D354"/>
  <c r="F354" s="1"/>
  <c r="E353"/>
  <c r="D353"/>
  <c r="F353" s="1"/>
  <c r="E352"/>
  <c r="D352"/>
  <c r="F352" s="1"/>
  <c r="E351"/>
  <c r="D351"/>
  <c r="F351" s="1"/>
  <c r="E350"/>
  <c r="D350"/>
  <c r="F350" s="1"/>
  <c r="E349"/>
  <c r="D349"/>
  <c r="F349" s="1"/>
  <c r="E348"/>
  <c r="D348"/>
  <c r="F348" s="1"/>
  <c r="E347"/>
  <c r="D347"/>
  <c r="F347" s="1"/>
  <c r="E346"/>
  <c r="D346"/>
  <c r="F346" s="1"/>
  <c r="E345"/>
  <c r="D345"/>
  <c r="F345" s="1"/>
  <c r="E344"/>
  <c r="D344"/>
  <c r="F344" s="1"/>
  <c r="E343"/>
  <c r="D343"/>
  <c r="F343" s="1"/>
  <c r="E342"/>
  <c r="D342"/>
  <c r="F342" s="1"/>
  <c r="E341"/>
  <c r="D341"/>
  <c r="F341" s="1"/>
  <c r="E340"/>
  <c r="D340"/>
  <c r="F340" s="1"/>
  <c r="E339"/>
  <c r="D339"/>
  <c r="F339" s="1"/>
  <c r="E338"/>
  <c r="D338"/>
  <c r="F338" s="1"/>
  <c r="E337"/>
  <c r="D337"/>
  <c r="F337" s="1"/>
  <c r="E336"/>
  <c r="D336"/>
  <c r="F336" s="1"/>
  <c r="E335"/>
  <c r="D335"/>
  <c r="F335" s="1"/>
  <c r="E334"/>
  <c r="D334"/>
  <c r="F334" s="1"/>
  <c r="E333"/>
  <c r="D333"/>
  <c r="F333" s="1"/>
  <c r="E332"/>
  <c r="D332"/>
  <c r="F332" s="1"/>
  <c r="E331"/>
  <c r="D331"/>
  <c r="F331" s="1"/>
  <c r="E330"/>
  <c r="D330"/>
  <c r="F330" s="1"/>
  <c r="E329"/>
  <c r="D329"/>
  <c r="F329" s="1"/>
  <c r="E328"/>
  <c r="D328"/>
  <c r="F328" s="1"/>
  <c r="E327"/>
  <c r="D327"/>
  <c r="F327" s="1"/>
  <c r="E326"/>
  <c r="D326"/>
  <c r="F326" s="1"/>
  <c r="E325"/>
  <c r="D325"/>
  <c r="F325" s="1"/>
  <c r="E324"/>
  <c r="D324"/>
  <c r="F324" s="1"/>
  <c r="E323"/>
  <c r="D323"/>
  <c r="F323" s="1"/>
  <c r="E322"/>
  <c r="D322"/>
  <c r="F322" s="1"/>
  <c r="E321"/>
  <c r="D321"/>
  <c r="F321" s="1"/>
  <c r="E320"/>
  <c r="D320"/>
  <c r="F320" s="1"/>
  <c r="E319"/>
  <c r="D319"/>
  <c r="F319" s="1"/>
  <c r="E318"/>
  <c r="D318"/>
  <c r="F318" s="1"/>
  <c r="E317"/>
  <c r="D317"/>
  <c r="F317" s="1"/>
  <c r="E316"/>
  <c r="D316"/>
  <c r="F316" s="1"/>
  <c r="E315"/>
  <c r="D315"/>
  <c r="F315" s="1"/>
  <c r="E314"/>
  <c r="D314"/>
  <c r="F314" s="1"/>
  <c r="E313"/>
  <c r="D313"/>
  <c r="F313" s="1"/>
  <c r="E312"/>
  <c r="D312"/>
  <c r="F312" s="1"/>
  <c r="E311"/>
  <c r="D311"/>
  <c r="F311" s="1"/>
  <c r="E310"/>
  <c r="D310"/>
  <c r="F310" s="1"/>
  <c r="E309"/>
  <c r="D309"/>
  <c r="F309" s="1"/>
  <c r="E308"/>
  <c r="D308"/>
  <c r="F308" s="1"/>
  <c r="E307"/>
  <c r="D307"/>
  <c r="F307" s="1"/>
  <c r="E306"/>
  <c r="D306"/>
  <c r="F306" s="1"/>
  <c r="E305"/>
  <c r="D305"/>
  <c r="F305" s="1"/>
  <c r="E304"/>
  <c r="D304"/>
  <c r="F304" s="1"/>
  <c r="E303"/>
  <c r="D303"/>
  <c r="F303" s="1"/>
  <c r="E302"/>
  <c r="D302"/>
  <c r="F302" s="1"/>
  <c r="E301"/>
  <c r="D301"/>
  <c r="F301" s="1"/>
  <c r="E300"/>
  <c r="D300"/>
  <c r="F300" s="1"/>
  <c r="E299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E582" i="5"/>
  <c r="D582"/>
  <c r="F582" s="1"/>
  <c r="E581"/>
  <c r="D581"/>
  <c r="F581" s="1"/>
  <c r="E580"/>
  <c r="D580"/>
  <c r="F580" s="1"/>
  <c r="E579"/>
  <c r="D579"/>
  <c r="F579" s="1"/>
  <c r="E578"/>
  <c r="D578"/>
  <c r="F578" s="1"/>
  <c r="E577"/>
  <c r="D577"/>
  <c r="F577" s="1"/>
  <c r="E576"/>
  <c r="D576"/>
  <c r="F576" s="1"/>
  <c r="E575"/>
  <c r="D575"/>
  <c r="F575" s="1"/>
  <c r="E574"/>
  <c r="D574"/>
  <c r="F574" s="1"/>
  <c r="E573"/>
  <c r="D573"/>
  <c r="F573" s="1"/>
  <c r="E572"/>
  <c r="D572"/>
  <c r="F572" s="1"/>
  <c r="E571"/>
  <c r="D571"/>
  <c r="F571" s="1"/>
  <c r="E570"/>
  <c r="D570"/>
  <c r="F570" s="1"/>
  <c r="E569"/>
  <c r="D569"/>
  <c r="F569" s="1"/>
  <c r="E568"/>
  <c r="D568"/>
  <c r="F568" s="1"/>
  <c r="E567"/>
  <c r="D567"/>
  <c r="F567" s="1"/>
  <c r="E566"/>
  <c r="D566"/>
  <c r="F566" s="1"/>
  <c r="E565"/>
  <c r="D565"/>
  <c r="F565" s="1"/>
  <c r="E564"/>
  <c r="D564"/>
  <c r="F564" s="1"/>
  <c r="E563"/>
  <c r="D563"/>
  <c r="F563" s="1"/>
  <c r="E562"/>
  <c r="D562"/>
  <c r="F562" s="1"/>
  <c r="E561"/>
  <c r="D561"/>
  <c r="F561" s="1"/>
  <c r="E560"/>
  <c r="D560"/>
  <c r="F560" s="1"/>
  <c r="E559"/>
  <c r="D559"/>
  <c r="F559" s="1"/>
  <c r="E558"/>
  <c r="D558"/>
  <c r="F558" s="1"/>
  <c r="E557"/>
  <c r="D557"/>
  <c r="F557" s="1"/>
  <c r="E556"/>
  <c r="D556"/>
  <c r="F556" s="1"/>
  <c r="E555"/>
  <c r="D555"/>
  <c r="F555" s="1"/>
  <c r="E554"/>
  <c r="D554"/>
  <c r="F554" s="1"/>
  <c r="E553"/>
  <c r="D553"/>
  <c r="F553" s="1"/>
  <c r="E552"/>
  <c r="D552"/>
  <c r="F552" s="1"/>
  <c r="E551"/>
  <c r="D551"/>
  <c r="F551" s="1"/>
  <c r="E550"/>
  <c r="D550"/>
  <c r="F550" s="1"/>
  <c r="E549"/>
  <c r="D549"/>
  <c r="F549" s="1"/>
  <c r="E548"/>
  <c r="D548"/>
  <c r="F548" s="1"/>
  <c r="E547"/>
  <c r="D547"/>
  <c r="F547" s="1"/>
  <c r="E546"/>
  <c r="D546"/>
  <c r="F546" s="1"/>
  <c r="E545"/>
  <c r="D545"/>
  <c r="F545" s="1"/>
  <c r="E544"/>
  <c r="D544"/>
  <c r="F544" s="1"/>
  <c r="E543"/>
  <c r="D543"/>
  <c r="F543" s="1"/>
  <c r="E542"/>
  <c r="D542"/>
  <c r="F542" s="1"/>
  <c r="E541"/>
  <c r="D541"/>
  <c r="F541" s="1"/>
  <c r="E540"/>
  <c r="D540"/>
  <c r="F540" s="1"/>
  <c r="E539"/>
  <c r="D539"/>
  <c r="F539" s="1"/>
  <c r="E538"/>
  <c r="D538"/>
  <c r="F538" s="1"/>
  <c r="E537"/>
  <c r="D537"/>
  <c r="F537" s="1"/>
  <c r="E536"/>
  <c r="D536"/>
  <c r="F536" s="1"/>
  <c r="E535"/>
  <c r="D535"/>
  <c r="F535" s="1"/>
  <c r="E534"/>
  <c r="D534"/>
  <c r="F534" s="1"/>
  <c r="E533"/>
  <c r="D533"/>
  <c r="F533" s="1"/>
  <c r="E532"/>
  <c r="D532"/>
  <c r="F532" s="1"/>
  <c r="E531"/>
  <c r="D531"/>
  <c r="F531" s="1"/>
  <c r="E530"/>
  <c r="D530"/>
  <c r="F530" s="1"/>
  <c r="E529"/>
  <c r="D529"/>
  <c r="F529" s="1"/>
  <c r="E528"/>
  <c r="D528"/>
  <c r="F528" s="1"/>
  <c r="E527"/>
  <c r="D527"/>
  <c r="F527" s="1"/>
  <c r="E526"/>
  <c r="D526"/>
  <c r="F526" s="1"/>
  <c r="E525"/>
  <c r="D525"/>
  <c r="F525" s="1"/>
  <c r="E524"/>
  <c r="D524"/>
  <c r="F524" s="1"/>
  <c r="E523"/>
  <c r="D523"/>
  <c r="F523" s="1"/>
  <c r="E522"/>
  <c r="D522"/>
  <c r="F522" s="1"/>
  <c r="E521"/>
  <c r="D521"/>
  <c r="F521" s="1"/>
  <c r="E520"/>
  <c r="D520"/>
  <c r="F520" s="1"/>
  <c r="E519"/>
  <c r="D519"/>
  <c r="F519" s="1"/>
  <c r="E518"/>
  <c r="D518"/>
  <c r="F518" s="1"/>
  <c r="E517"/>
  <c r="D517"/>
  <c r="F517" s="1"/>
  <c r="E516"/>
  <c r="D516"/>
  <c r="F516" s="1"/>
  <c r="E515"/>
  <c r="D515"/>
  <c r="F515" s="1"/>
  <c r="E514"/>
  <c r="D514"/>
  <c r="F514" s="1"/>
  <c r="E513"/>
  <c r="D513"/>
  <c r="F513" s="1"/>
  <c r="E512"/>
  <c r="D512"/>
  <c r="F512" s="1"/>
  <c r="E511"/>
  <c r="D511"/>
  <c r="F511" s="1"/>
  <c r="E510"/>
  <c r="D510"/>
  <c r="F510" s="1"/>
  <c r="E509"/>
  <c r="D509"/>
  <c r="F509" s="1"/>
  <c r="E508"/>
  <c r="D508"/>
  <c r="F508" s="1"/>
  <c r="E507"/>
  <c r="D507"/>
  <c r="F507" s="1"/>
  <c r="E506"/>
  <c r="D506"/>
  <c r="F506" s="1"/>
  <c r="E505"/>
  <c r="D505"/>
  <c r="F505" s="1"/>
  <c r="E504"/>
  <c r="D504"/>
  <c r="F504" s="1"/>
  <c r="E503"/>
  <c r="D503"/>
  <c r="F503" s="1"/>
  <c r="E502"/>
  <c r="D502"/>
  <c r="F502" s="1"/>
  <c r="E501"/>
  <c r="D501"/>
  <c r="F501" s="1"/>
  <c r="E500"/>
  <c r="D500"/>
  <c r="F500" s="1"/>
  <c r="E499"/>
  <c r="D499"/>
  <c r="F499" s="1"/>
  <c r="E498"/>
  <c r="D498"/>
  <c r="F498" s="1"/>
  <c r="E497"/>
  <c r="D497"/>
  <c r="F497" s="1"/>
  <c r="E496"/>
  <c r="D496"/>
  <c r="F496" s="1"/>
  <c r="E495"/>
  <c r="D495"/>
  <c r="F495" s="1"/>
  <c r="E494"/>
  <c r="D494"/>
  <c r="F494" s="1"/>
  <c r="E493"/>
  <c r="D493"/>
  <c r="F493" s="1"/>
  <c r="E492"/>
  <c r="D492"/>
  <c r="F492" s="1"/>
  <c r="E491"/>
  <c r="D491"/>
  <c r="F491" s="1"/>
  <c r="E490"/>
  <c r="D490"/>
  <c r="F490" s="1"/>
  <c r="E489"/>
  <c r="D489"/>
  <c r="F489" s="1"/>
  <c r="E488"/>
  <c r="D488"/>
  <c r="F488" s="1"/>
  <c r="E487"/>
  <c r="D487"/>
  <c r="F487" s="1"/>
  <c r="E486"/>
  <c r="D486"/>
  <c r="F486" s="1"/>
  <c r="E485"/>
  <c r="D485"/>
  <c r="F485" s="1"/>
  <c r="E484"/>
  <c r="D484"/>
  <c r="F484" s="1"/>
  <c r="E483"/>
  <c r="D483"/>
  <c r="F483" s="1"/>
  <c r="E482"/>
  <c r="D482"/>
  <c r="F482" s="1"/>
  <c r="E481"/>
  <c r="D481"/>
  <c r="F481" s="1"/>
  <c r="E480"/>
  <c r="D480"/>
  <c r="F480" s="1"/>
  <c r="E479"/>
  <c r="D479"/>
  <c r="F479" s="1"/>
  <c r="E478"/>
  <c r="D478"/>
  <c r="F478" s="1"/>
  <c r="E477"/>
  <c r="D477"/>
  <c r="F477" s="1"/>
  <c r="E476"/>
  <c r="D476"/>
  <c r="F476" s="1"/>
  <c r="E475"/>
  <c r="D475"/>
  <c r="F475" s="1"/>
  <c r="E474"/>
  <c r="D474"/>
  <c r="F474" s="1"/>
  <c r="E473"/>
  <c r="D473"/>
  <c r="F473" s="1"/>
  <c r="E472"/>
  <c r="D472"/>
  <c r="F472" s="1"/>
  <c r="E471"/>
  <c r="D471"/>
  <c r="F471" s="1"/>
  <c r="E470"/>
  <c r="D470"/>
  <c r="F470" s="1"/>
  <c r="E469"/>
  <c r="D469"/>
  <c r="F469" s="1"/>
  <c r="E468"/>
  <c r="D468"/>
  <c r="F468" s="1"/>
  <c r="E467"/>
  <c r="D467"/>
  <c r="F467" s="1"/>
  <c r="E466"/>
  <c r="D466"/>
  <c r="F466" s="1"/>
  <c r="E465"/>
  <c r="D465"/>
  <c r="F465" s="1"/>
  <c r="E464"/>
  <c r="D464"/>
  <c r="F464" s="1"/>
  <c r="E463"/>
  <c r="D463"/>
  <c r="F463" s="1"/>
  <c r="E462"/>
  <c r="D462"/>
  <c r="F462" s="1"/>
  <c r="E461"/>
  <c r="D461"/>
  <c r="F461" s="1"/>
  <c r="E460"/>
  <c r="D460"/>
  <c r="F460" s="1"/>
  <c r="E459"/>
  <c r="D459"/>
  <c r="F459" s="1"/>
  <c r="E458"/>
  <c r="D458"/>
  <c r="F458" s="1"/>
  <c r="E457"/>
  <c r="D457"/>
  <c r="F457" s="1"/>
  <c r="E456"/>
  <c r="D456"/>
  <c r="F456" s="1"/>
  <c r="E455"/>
  <c r="D455"/>
  <c r="F455" s="1"/>
  <c r="E454"/>
  <c r="D454"/>
  <c r="F454" s="1"/>
  <c r="E453"/>
  <c r="D453"/>
  <c r="F453" s="1"/>
  <c r="E452"/>
  <c r="D452"/>
  <c r="F452" s="1"/>
  <c r="E451"/>
  <c r="D451"/>
  <c r="F451" s="1"/>
  <c r="E450"/>
  <c r="D450"/>
  <c r="F450" s="1"/>
  <c r="E449"/>
  <c r="D449"/>
  <c r="F449" s="1"/>
  <c r="E448"/>
  <c r="D448"/>
  <c r="F448" s="1"/>
  <c r="E447"/>
  <c r="D447"/>
  <c r="F447" s="1"/>
  <c r="E446"/>
  <c r="D446"/>
  <c r="F446" s="1"/>
  <c r="E445"/>
  <c r="D445"/>
  <c r="F445" s="1"/>
  <c r="E444"/>
  <c r="D444"/>
  <c r="F444" s="1"/>
  <c r="E443"/>
  <c r="D443"/>
  <c r="F443" s="1"/>
  <c r="E442"/>
  <c r="D442"/>
  <c r="F442" s="1"/>
  <c r="E441"/>
  <c r="D441"/>
  <c r="F441" s="1"/>
  <c r="E440"/>
  <c r="D440"/>
  <c r="F440" s="1"/>
  <c r="E439"/>
  <c r="D439"/>
  <c r="F439" s="1"/>
  <c r="E438"/>
  <c r="D438"/>
  <c r="F438" s="1"/>
  <c r="E437"/>
  <c r="D437"/>
  <c r="F437" s="1"/>
  <c r="E436"/>
  <c r="D436"/>
  <c r="F436" s="1"/>
  <c r="E435"/>
  <c r="D435"/>
  <c r="F435" s="1"/>
  <c r="E434"/>
  <c r="D434"/>
  <c r="F434" s="1"/>
  <c r="E433"/>
  <c r="D433"/>
  <c r="F433" s="1"/>
  <c r="E432"/>
  <c r="D432"/>
  <c r="F432" s="1"/>
  <c r="E431"/>
  <c r="D431"/>
  <c r="F431" s="1"/>
  <c r="E430"/>
  <c r="D430"/>
  <c r="F430" s="1"/>
  <c r="E429"/>
  <c r="D429"/>
  <c r="F429" s="1"/>
  <c r="E428"/>
  <c r="D428"/>
  <c r="F428" s="1"/>
  <c r="E427"/>
  <c r="D427"/>
  <c r="F427" s="1"/>
  <c r="E426"/>
  <c r="D426"/>
  <c r="F426" s="1"/>
  <c r="E425"/>
  <c r="D425"/>
  <c r="F425" s="1"/>
  <c r="E424"/>
  <c r="D424"/>
  <c r="F424" s="1"/>
  <c r="E423"/>
  <c r="D423"/>
  <c r="F423" s="1"/>
  <c r="E422"/>
  <c r="D422"/>
  <c r="F422" s="1"/>
  <c r="E421"/>
  <c r="D421"/>
  <c r="F421" s="1"/>
  <c r="E420"/>
  <c r="D420"/>
  <c r="F420" s="1"/>
  <c r="E419"/>
  <c r="D419"/>
  <c r="F419" s="1"/>
  <c r="E418"/>
  <c r="D418"/>
  <c r="F418" s="1"/>
  <c r="E417"/>
  <c r="D417"/>
  <c r="F417" s="1"/>
  <c r="E416"/>
  <c r="D416"/>
  <c r="F416" s="1"/>
  <c r="E415"/>
  <c r="D415"/>
  <c r="F415" s="1"/>
  <c r="E414"/>
  <c r="D414"/>
  <c r="F414" s="1"/>
  <c r="E413"/>
  <c r="D413"/>
  <c r="F413" s="1"/>
  <c r="E412"/>
  <c r="D412"/>
  <c r="F412" s="1"/>
  <c r="E411"/>
  <c r="D411"/>
  <c r="F411" s="1"/>
  <c r="E410"/>
  <c r="D410"/>
  <c r="F410" s="1"/>
  <c r="E409"/>
  <c r="D409"/>
  <c r="F409" s="1"/>
  <c r="E408"/>
  <c r="D408"/>
  <c r="F408" s="1"/>
  <c r="E407"/>
  <c r="D407"/>
  <c r="F407" s="1"/>
  <c r="E406"/>
  <c r="D406"/>
  <c r="F406" s="1"/>
  <c r="E405"/>
  <c r="D405"/>
  <c r="F405" s="1"/>
  <c r="E404"/>
  <c r="D404"/>
  <c r="F404" s="1"/>
  <c r="E403"/>
  <c r="D403"/>
  <c r="F403" s="1"/>
  <c r="E402"/>
  <c r="D402"/>
  <c r="F402" s="1"/>
  <c r="E401"/>
  <c r="D401"/>
  <c r="F401" s="1"/>
  <c r="E400"/>
  <c r="D400"/>
  <c r="F400" s="1"/>
  <c r="E399"/>
  <c r="D399"/>
  <c r="F399" s="1"/>
  <c r="E398"/>
  <c r="D398"/>
  <c r="F398" s="1"/>
  <c r="E397"/>
  <c r="D397"/>
  <c r="F397" s="1"/>
  <c r="E396"/>
  <c r="D396"/>
  <c r="F396" s="1"/>
  <c r="E395"/>
  <c r="D395"/>
  <c r="F395" s="1"/>
  <c r="E394"/>
  <c r="D394"/>
  <c r="F394" s="1"/>
  <c r="E393"/>
  <c r="D393"/>
  <c r="F393" s="1"/>
  <c r="E392"/>
  <c r="D392"/>
  <c r="F392" s="1"/>
  <c r="E391"/>
  <c r="D391"/>
  <c r="F391" s="1"/>
  <c r="E390"/>
  <c r="D390"/>
  <c r="F390" s="1"/>
  <c r="E389"/>
  <c r="D389"/>
  <c r="F389" s="1"/>
  <c r="E388"/>
  <c r="D388"/>
  <c r="F388" s="1"/>
  <c r="E387"/>
  <c r="D387"/>
  <c r="F387" s="1"/>
  <c r="E386"/>
  <c r="D386"/>
  <c r="F386" s="1"/>
  <c r="E385"/>
  <c r="D385"/>
  <c r="F385" s="1"/>
  <c r="E384"/>
  <c r="D384"/>
  <c r="F384" s="1"/>
  <c r="E383"/>
  <c r="D383"/>
  <c r="F383" s="1"/>
  <c r="E382"/>
  <c r="D382"/>
  <c r="F382" s="1"/>
  <c r="E381"/>
  <c r="D381"/>
  <c r="F381" s="1"/>
  <c r="E380"/>
  <c r="D380"/>
  <c r="F380" s="1"/>
  <c r="E379"/>
  <c r="D379"/>
  <c r="F379" s="1"/>
  <c r="E378"/>
  <c r="D378"/>
  <c r="F378" s="1"/>
  <c r="E377"/>
  <c r="D377"/>
  <c r="F377" s="1"/>
  <c r="E376"/>
  <c r="D376"/>
  <c r="F376" s="1"/>
  <c r="E375"/>
  <c r="D375"/>
  <c r="F375" s="1"/>
  <c r="E374"/>
  <c r="D374"/>
  <c r="F374" s="1"/>
  <c r="E373"/>
  <c r="D373"/>
  <c r="F373" s="1"/>
  <c r="E372"/>
  <c r="D372"/>
  <c r="F372" s="1"/>
  <c r="E371"/>
  <c r="D371"/>
  <c r="F371" s="1"/>
  <c r="E370"/>
  <c r="D370"/>
  <c r="F370" s="1"/>
  <c r="E369"/>
  <c r="D369"/>
  <c r="F369" s="1"/>
  <c r="E368"/>
  <c r="D368"/>
  <c r="F368" s="1"/>
  <c r="E367"/>
  <c r="D367"/>
  <c r="F367" s="1"/>
  <c r="E366"/>
  <c r="D366"/>
  <c r="F366" s="1"/>
  <c r="E365"/>
  <c r="D365"/>
  <c r="F365" s="1"/>
  <c r="E364"/>
  <c r="D364"/>
  <c r="F364" s="1"/>
  <c r="E363"/>
  <c r="D363"/>
  <c r="F363" s="1"/>
  <c r="E362"/>
  <c r="D362"/>
  <c r="F362" s="1"/>
  <c r="E361"/>
  <c r="D361"/>
  <c r="F361" s="1"/>
  <c r="E360"/>
  <c r="D360"/>
  <c r="F360" s="1"/>
  <c r="E359"/>
  <c r="D359"/>
  <c r="F359" s="1"/>
  <c r="E358"/>
  <c r="D358"/>
  <c r="F358" s="1"/>
  <c r="E357"/>
  <c r="D357"/>
  <c r="F357" s="1"/>
  <c r="E356"/>
  <c r="D356"/>
  <c r="F356" s="1"/>
  <c r="E355"/>
  <c r="D355"/>
  <c r="F355" s="1"/>
  <c r="E354"/>
  <c r="D354"/>
  <c r="F354" s="1"/>
  <c r="E353"/>
  <c r="D353"/>
  <c r="F353" s="1"/>
  <c r="E352"/>
  <c r="D352"/>
  <c r="F352" s="1"/>
  <c r="E351"/>
  <c r="D351"/>
  <c r="F351" s="1"/>
  <c r="E350"/>
  <c r="D350"/>
  <c r="F350" s="1"/>
  <c r="E349"/>
  <c r="D349"/>
  <c r="F349" s="1"/>
  <c r="E348"/>
  <c r="D348"/>
  <c r="F348" s="1"/>
  <c r="E347"/>
  <c r="D347"/>
  <c r="F347" s="1"/>
  <c r="E346"/>
  <c r="D346"/>
  <c r="F346" s="1"/>
  <c r="E345"/>
  <c r="D345"/>
  <c r="F345" s="1"/>
  <c r="E344"/>
  <c r="D344"/>
  <c r="F344" s="1"/>
  <c r="E343"/>
  <c r="D343"/>
  <c r="F343" s="1"/>
  <c r="E342"/>
  <c r="D342"/>
  <c r="F342" s="1"/>
  <c r="E341"/>
  <c r="D341"/>
  <c r="F341" s="1"/>
  <c r="E340"/>
  <c r="D340"/>
  <c r="F340" s="1"/>
  <c r="E339"/>
  <c r="D339"/>
  <c r="F339" s="1"/>
  <c r="E338"/>
  <c r="D338"/>
  <c r="F338" s="1"/>
  <c r="E337"/>
  <c r="D337"/>
  <c r="F337" s="1"/>
  <c r="E336"/>
  <c r="D336"/>
  <c r="F336" s="1"/>
  <c r="E335"/>
  <c r="D335"/>
  <c r="F335" s="1"/>
  <c r="E334"/>
  <c r="D334"/>
  <c r="F334" s="1"/>
  <c r="E333"/>
  <c r="D333"/>
  <c r="F333" s="1"/>
  <c r="E332"/>
  <c r="D332"/>
  <c r="F332" s="1"/>
  <c r="E331"/>
  <c r="D331"/>
  <c r="F331" s="1"/>
  <c r="E330"/>
  <c r="D330"/>
  <c r="F330" s="1"/>
  <c r="E329"/>
  <c r="D329"/>
  <c r="F329" s="1"/>
  <c r="E328"/>
  <c r="D328"/>
  <c r="F328" s="1"/>
  <c r="E327"/>
  <c r="D327"/>
  <c r="F327" s="1"/>
  <c r="E326"/>
  <c r="D326"/>
  <c r="F326" s="1"/>
  <c r="E325"/>
  <c r="D325"/>
  <c r="F325" s="1"/>
  <c r="E324"/>
  <c r="D324"/>
  <c r="F324" s="1"/>
  <c r="E323"/>
  <c r="D323"/>
  <c r="F323" s="1"/>
  <c r="E322"/>
  <c r="D322"/>
  <c r="F322" s="1"/>
  <c r="E321"/>
  <c r="D321"/>
  <c r="F321" s="1"/>
  <c r="E320"/>
  <c r="D320"/>
  <c r="F320" s="1"/>
  <c r="E319"/>
  <c r="D319"/>
  <c r="F319" s="1"/>
  <c r="E318"/>
  <c r="D318"/>
  <c r="F318" s="1"/>
  <c r="E317"/>
  <c r="D317"/>
  <c r="F317" s="1"/>
  <c r="E316"/>
  <c r="D316"/>
  <c r="F316" s="1"/>
  <c r="E315"/>
  <c r="D315"/>
  <c r="F315" s="1"/>
  <c r="E314"/>
  <c r="D314"/>
  <c r="F314" s="1"/>
  <c r="E313"/>
  <c r="D313"/>
  <c r="F313" s="1"/>
  <c r="E312"/>
  <c r="D312"/>
  <c r="F312" s="1"/>
  <c r="E311"/>
  <c r="D311"/>
  <c r="F311" s="1"/>
  <c r="E310"/>
  <c r="D310"/>
  <c r="F310" s="1"/>
  <c r="E309"/>
  <c r="D309"/>
  <c r="F309" s="1"/>
  <c r="E308"/>
  <c r="D308"/>
  <c r="F308" s="1"/>
  <c r="E307"/>
  <c r="D307"/>
  <c r="F307" s="1"/>
  <c r="E306"/>
  <c r="D306"/>
  <c r="F306" s="1"/>
  <c r="E305"/>
  <c r="D305"/>
  <c r="F305" s="1"/>
  <c r="E304"/>
  <c r="D304"/>
  <c r="F304" s="1"/>
  <c r="E303"/>
  <c r="D303"/>
  <c r="F303" s="1"/>
  <c r="E302"/>
  <c r="D302"/>
  <c r="F302" s="1"/>
  <c r="E301"/>
  <c r="D301"/>
  <c r="F301" s="1"/>
  <c r="E300"/>
  <c r="D300"/>
  <c r="F300" s="1"/>
  <c r="E299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E593" i="13"/>
  <c r="D593"/>
  <c r="F593" s="1"/>
  <c r="E592"/>
  <c r="D592"/>
  <c r="F592" s="1"/>
  <c r="E591"/>
  <c r="D591"/>
  <c r="F591" s="1"/>
  <c r="E590"/>
  <c r="D590"/>
  <c r="F590" s="1"/>
  <c r="E589"/>
  <c r="D589"/>
  <c r="F589" s="1"/>
  <c r="E588"/>
  <c r="D588"/>
  <c r="F588" s="1"/>
  <c r="E587"/>
  <c r="D587"/>
  <c r="F587" s="1"/>
  <c r="E586"/>
  <c r="D586"/>
  <c r="F586" s="1"/>
  <c r="E585"/>
  <c r="D585"/>
  <c r="F585" s="1"/>
  <c r="E584"/>
  <c r="D584"/>
  <c r="F584" s="1"/>
  <c r="E583"/>
  <c r="D583"/>
  <c r="F583" s="1"/>
  <c r="E582"/>
  <c r="D582"/>
  <c r="F582" s="1"/>
  <c r="E581"/>
  <c r="D581"/>
  <c r="F581" s="1"/>
  <c r="E580"/>
  <c r="D580"/>
  <c r="F580" s="1"/>
  <c r="E579"/>
  <c r="D579"/>
  <c r="F579" s="1"/>
  <c r="E578"/>
  <c r="D578"/>
  <c r="F578" s="1"/>
  <c r="E577"/>
  <c r="D577"/>
  <c r="F577" s="1"/>
  <c r="E576"/>
  <c r="D576"/>
  <c r="F576" s="1"/>
  <c r="E575"/>
  <c r="D575"/>
  <c r="F575" s="1"/>
  <c r="E574"/>
  <c r="D574"/>
  <c r="F574" s="1"/>
  <c r="E573"/>
  <c r="D573"/>
  <c r="F573" s="1"/>
  <c r="E572"/>
  <c r="D572"/>
  <c r="F572" s="1"/>
  <c r="E571"/>
  <c r="D571"/>
  <c r="F571" s="1"/>
  <c r="E570"/>
  <c r="D570"/>
  <c r="F570" s="1"/>
  <c r="E569"/>
  <c r="D569"/>
  <c r="F569" s="1"/>
  <c r="E568"/>
  <c r="D568"/>
  <c r="F568" s="1"/>
  <c r="E567"/>
  <c r="D567"/>
  <c r="F567" s="1"/>
  <c r="E566"/>
  <c r="D566"/>
  <c r="F566" s="1"/>
  <c r="E565"/>
  <c r="D565"/>
  <c r="F565" s="1"/>
  <c r="E564"/>
  <c r="D564"/>
  <c r="F564" s="1"/>
  <c r="E563"/>
  <c r="D563"/>
  <c r="F563" s="1"/>
  <c r="E562"/>
  <c r="D562"/>
  <c r="F562" s="1"/>
  <c r="E561"/>
  <c r="D561"/>
  <c r="F561" s="1"/>
  <c r="E560"/>
  <c r="D560"/>
  <c r="F560" s="1"/>
  <c r="E559"/>
  <c r="D559"/>
  <c r="F559" s="1"/>
  <c r="E558"/>
  <c r="D558"/>
  <c r="F558" s="1"/>
  <c r="E557"/>
  <c r="D557"/>
  <c r="F557" s="1"/>
  <c r="E556"/>
  <c r="D556"/>
  <c r="F556" s="1"/>
  <c r="E555"/>
  <c r="D555"/>
  <c r="F555" s="1"/>
  <c r="E554"/>
  <c r="D554"/>
  <c r="F554" s="1"/>
  <c r="E553"/>
  <c r="D553"/>
  <c r="F553" s="1"/>
  <c r="E552"/>
  <c r="D552"/>
  <c r="F552" s="1"/>
  <c r="E551"/>
  <c r="D551"/>
  <c r="F551" s="1"/>
  <c r="E550"/>
  <c r="D550"/>
  <c r="F550" s="1"/>
  <c r="E549"/>
  <c r="D549"/>
  <c r="F549" s="1"/>
  <c r="E548"/>
  <c r="D548"/>
  <c r="F548" s="1"/>
  <c r="E547"/>
  <c r="D547"/>
  <c r="F547" s="1"/>
  <c r="E546"/>
  <c r="D546"/>
  <c r="F546" s="1"/>
  <c r="E545"/>
  <c r="D545"/>
  <c r="F545" s="1"/>
  <c r="E544"/>
  <c r="D544"/>
  <c r="F544" s="1"/>
  <c r="E543"/>
  <c r="D543"/>
  <c r="F543" s="1"/>
  <c r="E542"/>
  <c r="D542"/>
  <c r="F542" s="1"/>
  <c r="E541"/>
  <c r="D541"/>
  <c r="F541" s="1"/>
  <c r="E540"/>
  <c r="D540"/>
  <c r="F540" s="1"/>
  <c r="E539"/>
  <c r="D539"/>
  <c r="F539" s="1"/>
  <c r="E538"/>
  <c r="D538"/>
  <c r="F538" s="1"/>
  <c r="E537"/>
  <c r="D537"/>
  <c r="F537" s="1"/>
  <c r="E536"/>
  <c r="D536"/>
  <c r="F536" s="1"/>
  <c r="E535"/>
  <c r="D535"/>
  <c r="F535" s="1"/>
  <c r="E534"/>
  <c r="D534"/>
  <c r="F534" s="1"/>
  <c r="E533"/>
  <c r="D533"/>
  <c r="F533" s="1"/>
  <c r="E532"/>
  <c r="D532"/>
  <c r="F532" s="1"/>
  <c r="E531"/>
  <c r="D531"/>
  <c r="F531" s="1"/>
  <c r="E530"/>
  <c r="D530"/>
  <c r="F530" s="1"/>
  <c r="E529"/>
  <c r="D529"/>
  <c r="F529" s="1"/>
  <c r="E528"/>
  <c r="D528"/>
  <c r="F528" s="1"/>
  <c r="E527"/>
  <c r="D527"/>
  <c r="F527" s="1"/>
  <c r="E526"/>
  <c r="D526"/>
  <c r="F526" s="1"/>
  <c r="E525"/>
  <c r="D525"/>
  <c r="F525" s="1"/>
  <c r="E524"/>
  <c r="D524"/>
  <c r="F524" s="1"/>
  <c r="E523"/>
  <c r="D523"/>
  <c r="F523" s="1"/>
  <c r="E522"/>
  <c r="D522"/>
  <c r="F522" s="1"/>
  <c r="E521"/>
  <c r="D521"/>
  <c r="F521" s="1"/>
  <c r="E520"/>
  <c r="D520"/>
  <c r="F520" s="1"/>
  <c r="E519"/>
  <c r="D519"/>
  <c r="F519" s="1"/>
  <c r="E518"/>
  <c r="D518"/>
  <c r="F518" s="1"/>
  <c r="E517"/>
  <c r="D517"/>
  <c r="F517" s="1"/>
  <c r="E516"/>
  <c r="D516"/>
  <c r="F516" s="1"/>
  <c r="E515"/>
  <c r="D515"/>
  <c r="F515" s="1"/>
  <c r="E514"/>
  <c r="D514"/>
  <c r="F514" s="1"/>
  <c r="E513"/>
  <c r="D513"/>
  <c r="F513" s="1"/>
  <c r="E512"/>
  <c r="D512"/>
  <c r="F512" s="1"/>
  <c r="E511"/>
  <c r="D511"/>
  <c r="F511" s="1"/>
  <c r="E510"/>
  <c r="D510"/>
  <c r="F510" s="1"/>
  <c r="E509"/>
  <c r="D509"/>
  <c r="F509" s="1"/>
  <c r="E508"/>
  <c r="D508"/>
  <c r="F508" s="1"/>
  <c r="E507"/>
  <c r="D507"/>
  <c r="F507" s="1"/>
  <c r="E506"/>
  <c r="D506"/>
  <c r="F506" s="1"/>
  <c r="E505"/>
  <c r="D505"/>
  <c r="F505" s="1"/>
  <c r="E504"/>
  <c r="D504"/>
  <c r="F504" s="1"/>
  <c r="E503"/>
  <c r="D503"/>
  <c r="F503" s="1"/>
  <c r="E502"/>
  <c r="D502"/>
  <c r="F502" s="1"/>
  <c r="E501"/>
  <c r="D501"/>
  <c r="F501" s="1"/>
  <c r="E500"/>
  <c r="D500"/>
  <c r="F500" s="1"/>
  <c r="E499"/>
  <c r="D499"/>
  <c r="F499" s="1"/>
  <c r="E498"/>
  <c r="D498"/>
  <c r="F498" s="1"/>
  <c r="E497"/>
  <c r="D497"/>
  <c r="F497" s="1"/>
  <c r="E496"/>
  <c r="D496"/>
  <c r="F496" s="1"/>
  <c r="E495"/>
  <c r="D495"/>
  <c r="F495" s="1"/>
  <c r="E494"/>
  <c r="D494"/>
  <c r="F494" s="1"/>
  <c r="E493"/>
  <c r="D493"/>
  <c r="F493" s="1"/>
  <c r="E492"/>
  <c r="D492"/>
  <c r="F492" s="1"/>
  <c r="E491"/>
  <c r="D491"/>
  <c r="F491" s="1"/>
  <c r="E490"/>
  <c r="D490"/>
  <c r="F490" s="1"/>
  <c r="E489"/>
  <c r="D489"/>
  <c r="F489" s="1"/>
  <c r="E488"/>
  <c r="D488"/>
  <c r="F488" s="1"/>
  <c r="E487"/>
  <c r="D487"/>
  <c r="F487" s="1"/>
  <c r="E486"/>
  <c r="D486"/>
  <c r="F486" s="1"/>
  <c r="E485"/>
  <c r="D485"/>
  <c r="F485" s="1"/>
  <c r="E484"/>
  <c r="D484"/>
  <c r="F484" s="1"/>
  <c r="E483"/>
  <c r="D483"/>
  <c r="F483" s="1"/>
  <c r="E482"/>
  <c r="D482"/>
  <c r="F482" s="1"/>
  <c r="E481"/>
  <c r="D481"/>
  <c r="F481" s="1"/>
  <c r="E480"/>
  <c r="D480"/>
  <c r="F480" s="1"/>
  <c r="E479"/>
  <c r="D479"/>
  <c r="F479" s="1"/>
  <c r="E478"/>
  <c r="D478"/>
  <c r="F478" s="1"/>
  <c r="E477"/>
  <c r="D477"/>
  <c r="F477" s="1"/>
  <c r="E476"/>
  <c r="D476"/>
  <c r="F476" s="1"/>
  <c r="E475"/>
  <c r="D475"/>
  <c r="F475" s="1"/>
  <c r="E474"/>
  <c r="D474"/>
  <c r="F474" s="1"/>
  <c r="E473"/>
  <c r="D473"/>
  <c r="F473" s="1"/>
  <c r="E472"/>
  <c r="D472"/>
  <c r="F472" s="1"/>
  <c r="E471"/>
  <c r="D471"/>
  <c r="F471" s="1"/>
  <c r="E470"/>
  <c r="D470"/>
  <c r="F470" s="1"/>
  <c r="E469"/>
  <c r="D469"/>
  <c r="F469" s="1"/>
  <c r="E468"/>
  <c r="D468"/>
  <c r="F468" s="1"/>
  <c r="E467"/>
  <c r="D467"/>
  <c r="F467" s="1"/>
  <c r="E466"/>
  <c r="D466"/>
  <c r="F466" s="1"/>
  <c r="E465"/>
  <c r="D465"/>
  <c r="F465" s="1"/>
  <c r="E464"/>
  <c r="D464"/>
  <c r="F464" s="1"/>
  <c r="E463"/>
  <c r="D463"/>
  <c r="F463" s="1"/>
  <c r="E462"/>
  <c r="D462"/>
  <c r="F462" s="1"/>
  <c r="E461"/>
  <c r="D461"/>
  <c r="F461" s="1"/>
  <c r="E460"/>
  <c r="D460"/>
  <c r="F460" s="1"/>
  <c r="E459"/>
  <c r="D459"/>
  <c r="F459" s="1"/>
  <c r="E458"/>
  <c r="D458"/>
  <c r="F458" s="1"/>
  <c r="E457"/>
  <c r="D457"/>
  <c r="F457" s="1"/>
  <c r="E456"/>
  <c r="D456"/>
  <c r="F456" s="1"/>
  <c r="E455"/>
  <c r="D455"/>
  <c r="F455" s="1"/>
  <c r="E454"/>
  <c r="D454"/>
  <c r="F454" s="1"/>
  <c r="E453"/>
  <c r="D453"/>
  <c r="F453" s="1"/>
  <c r="E452"/>
  <c r="D452"/>
  <c r="F452" s="1"/>
  <c r="E451"/>
  <c r="D451"/>
  <c r="F451" s="1"/>
  <c r="E450"/>
  <c r="D450"/>
  <c r="F450" s="1"/>
  <c r="E449"/>
  <c r="D449"/>
  <c r="F449" s="1"/>
  <c r="E448"/>
  <c r="D448"/>
  <c r="F448" s="1"/>
  <c r="E447"/>
  <c r="D447"/>
  <c r="F447" s="1"/>
  <c r="E446"/>
  <c r="D446"/>
  <c r="F446" s="1"/>
  <c r="E445"/>
  <c r="D445"/>
  <c r="F445" s="1"/>
  <c r="E444"/>
  <c r="D444"/>
  <c r="F444" s="1"/>
  <c r="E443"/>
  <c r="D443"/>
  <c r="F443" s="1"/>
  <c r="E442"/>
  <c r="D442"/>
  <c r="F442" s="1"/>
  <c r="E441"/>
  <c r="D441"/>
  <c r="F441" s="1"/>
  <c r="E440"/>
  <c r="D440"/>
  <c r="F440" s="1"/>
  <c r="E439"/>
  <c r="D439"/>
  <c r="F439" s="1"/>
  <c r="E438"/>
  <c r="D438"/>
  <c r="F438" s="1"/>
  <c r="E437"/>
  <c r="D437"/>
  <c r="F437" s="1"/>
  <c r="E436"/>
  <c r="D436"/>
  <c r="F436" s="1"/>
  <c r="E435"/>
  <c r="D435"/>
  <c r="F435" s="1"/>
  <c r="E434"/>
  <c r="D434"/>
  <c r="F434" s="1"/>
  <c r="E433"/>
  <c r="D433"/>
  <c r="F433" s="1"/>
  <c r="E432"/>
  <c r="D432"/>
  <c r="F432" s="1"/>
  <c r="E431"/>
  <c r="D431"/>
  <c r="F431" s="1"/>
  <c r="E430"/>
  <c r="D430"/>
  <c r="F430" s="1"/>
  <c r="E429"/>
  <c r="D429"/>
  <c r="F429" s="1"/>
  <c r="E428"/>
  <c r="D428"/>
  <c r="F428" s="1"/>
  <c r="E427"/>
  <c r="D427"/>
  <c r="F427" s="1"/>
  <c r="E426"/>
  <c r="D426"/>
  <c r="F426" s="1"/>
  <c r="E425"/>
  <c r="D425"/>
  <c r="F425" s="1"/>
  <c r="E424"/>
  <c r="D424"/>
  <c r="F424" s="1"/>
  <c r="E423"/>
  <c r="D423"/>
  <c r="F423" s="1"/>
  <c r="E422"/>
  <c r="D422"/>
  <c r="F422" s="1"/>
  <c r="E421"/>
  <c r="D421"/>
  <c r="F421" s="1"/>
  <c r="E420"/>
  <c r="D420"/>
  <c r="F420" s="1"/>
  <c r="E419"/>
  <c r="D419"/>
  <c r="F419" s="1"/>
  <c r="E418"/>
  <c r="D418"/>
  <c r="F418" s="1"/>
  <c r="E417"/>
  <c r="D417"/>
  <c r="F417" s="1"/>
  <c r="E416"/>
  <c r="D416"/>
  <c r="F416" s="1"/>
  <c r="E415"/>
  <c r="D415"/>
  <c r="F415" s="1"/>
  <c r="E414"/>
  <c r="D414"/>
  <c r="F414" s="1"/>
  <c r="E413"/>
  <c r="D413"/>
  <c r="F413" s="1"/>
  <c r="E412"/>
  <c r="D412"/>
  <c r="F412" s="1"/>
  <c r="E411"/>
  <c r="D411"/>
  <c r="F411" s="1"/>
  <c r="E410"/>
  <c r="D410"/>
  <c r="F410" s="1"/>
  <c r="E409"/>
  <c r="D409"/>
  <c r="F409" s="1"/>
  <c r="E408"/>
  <c r="D408"/>
  <c r="F408" s="1"/>
  <c r="E407"/>
  <c r="D407"/>
  <c r="F407" s="1"/>
  <c r="E406"/>
  <c r="D406"/>
  <c r="F406" s="1"/>
  <c r="E405"/>
  <c r="D405"/>
  <c r="F405" s="1"/>
  <c r="E404"/>
  <c r="D404"/>
  <c r="F404" s="1"/>
  <c r="E403"/>
  <c r="D403"/>
  <c r="F403" s="1"/>
  <c r="E402"/>
  <c r="D402"/>
  <c r="F402" s="1"/>
  <c r="E401"/>
  <c r="D401"/>
  <c r="F401" s="1"/>
  <c r="E400"/>
  <c r="D400"/>
  <c r="F400" s="1"/>
  <c r="E399"/>
  <c r="D399"/>
  <c r="F399" s="1"/>
  <c r="E398"/>
  <c r="D398"/>
  <c r="F398" s="1"/>
  <c r="E397"/>
  <c r="D397"/>
  <c r="F397" s="1"/>
  <c r="E396"/>
  <c r="D396"/>
  <c r="F396" s="1"/>
  <c r="E395"/>
  <c r="D395"/>
  <c r="F395" s="1"/>
  <c r="E394"/>
  <c r="D394"/>
  <c r="F394" s="1"/>
  <c r="E393"/>
  <c r="D393"/>
  <c r="F393" s="1"/>
  <c r="E392"/>
  <c r="D392"/>
  <c r="F392" s="1"/>
  <c r="E391"/>
  <c r="D391"/>
  <c r="F391" s="1"/>
  <c r="E390"/>
  <c r="D390"/>
  <c r="F390" s="1"/>
  <c r="E389"/>
  <c r="D389"/>
  <c r="F389" s="1"/>
  <c r="E388"/>
  <c r="D388"/>
  <c r="F388" s="1"/>
  <c r="E387"/>
  <c r="D387"/>
  <c r="F387" s="1"/>
  <c r="E386"/>
  <c r="D386"/>
  <c r="F386" s="1"/>
  <c r="E385"/>
  <c r="D385"/>
  <c r="F385" s="1"/>
  <c r="E384"/>
  <c r="D384"/>
  <c r="F384" s="1"/>
  <c r="E383"/>
  <c r="D383"/>
  <c r="F383" s="1"/>
  <c r="E382"/>
  <c r="D382"/>
  <c r="F382" s="1"/>
  <c r="E381"/>
  <c r="D381"/>
  <c r="F381" s="1"/>
  <c r="E380"/>
  <c r="D380"/>
  <c r="F380" s="1"/>
  <c r="E379"/>
  <c r="D379"/>
  <c r="F379" s="1"/>
  <c r="E378"/>
  <c r="D378"/>
  <c r="F378" s="1"/>
  <c r="E377"/>
  <c r="D377"/>
  <c r="F377" s="1"/>
  <c r="E376"/>
  <c r="D376"/>
  <c r="F376" s="1"/>
  <c r="E375"/>
  <c r="D375"/>
  <c r="F375" s="1"/>
  <c r="E374"/>
  <c r="D374"/>
  <c r="F374" s="1"/>
  <c r="E373"/>
  <c r="D373"/>
  <c r="F373" s="1"/>
  <c r="E372"/>
  <c r="D372"/>
  <c r="F372" s="1"/>
  <c r="E371"/>
  <c r="D371"/>
  <c r="F371" s="1"/>
  <c r="E370"/>
  <c r="D370"/>
  <c r="F370" s="1"/>
  <c r="E369"/>
  <c r="D369"/>
  <c r="F369" s="1"/>
  <c r="E368"/>
  <c r="D368"/>
  <c r="F368" s="1"/>
  <c r="E367"/>
  <c r="D367"/>
  <c r="F367" s="1"/>
  <c r="E366"/>
  <c r="D366"/>
  <c r="F366" s="1"/>
  <c r="E365"/>
  <c r="D365"/>
  <c r="F365" s="1"/>
  <c r="E364"/>
  <c r="D364"/>
  <c r="F364" s="1"/>
  <c r="E363"/>
  <c r="D363"/>
  <c r="F363" s="1"/>
  <c r="E362"/>
  <c r="D362"/>
  <c r="F362" s="1"/>
  <c r="E361"/>
  <c r="D361"/>
  <c r="F361" s="1"/>
  <c r="E360"/>
  <c r="D360"/>
  <c r="F360" s="1"/>
  <c r="E359"/>
  <c r="D359"/>
  <c r="F359" s="1"/>
  <c r="E358"/>
  <c r="D358"/>
  <c r="F358" s="1"/>
  <c r="E357"/>
  <c r="D357"/>
  <c r="F357" s="1"/>
  <c r="E356"/>
  <c r="D356"/>
  <c r="F356" s="1"/>
  <c r="E355"/>
  <c r="D355"/>
  <c r="F355" s="1"/>
  <c r="E354"/>
  <c r="D354"/>
  <c r="F354" s="1"/>
  <c r="E353"/>
  <c r="D353"/>
  <c r="F353" s="1"/>
  <c r="E352"/>
  <c r="D352"/>
  <c r="F352" s="1"/>
  <c r="E351"/>
  <c r="D351"/>
  <c r="F351" s="1"/>
  <c r="E350"/>
  <c r="D350"/>
  <c r="F350" s="1"/>
  <c r="E349"/>
  <c r="D349"/>
  <c r="F349" s="1"/>
  <c r="E348"/>
  <c r="D348"/>
  <c r="F348" s="1"/>
  <c r="E347"/>
  <c r="D347"/>
  <c r="F347" s="1"/>
  <c r="E346"/>
  <c r="D346"/>
  <c r="F346" s="1"/>
  <c r="E345"/>
  <c r="D345"/>
  <c r="F345" s="1"/>
  <c r="E344"/>
  <c r="D344"/>
  <c r="F344" s="1"/>
  <c r="E343"/>
  <c r="D343"/>
  <c r="F343" s="1"/>
  <c r="E342"/>
  <c r="D342"/>
  <c r="F342" s="1"/>
  <c r="E341"/>
  <c r="D341"/>
  <c r="F341" s="1"/>
  <c r="E340"/>
  <c r="D340"/>
  <c r="F340" s="1"/>
  <c r="E339"/>
  <c r="D339"/>
  <c r="F339" s="1"/>
  <c r="E338"/>
  <c r="D338"/>
  <c r="F338" s="1"/>
  <c r="E337"/>
  <c r="D337"/>
  <c r="F337" s="1"/>
  <c r="E336"/>
  <c r="D336"/>
  <c r="F336" s="1"/>
  <c r="E335"/>
  <c r="D335"/>
  <c r="F335" s="1"/>
  <c r="E334"/>
  <c r="D334"/>
  <c r="F334" s="1"/>
  <c r="E333"/>
  <c r="D333"/>
  <c r="F333" s="1"/>
  <c r="E332"/>
  <c r="D332"/>
  <c r="F332" s="1"/>
  <c r="E331"/>
  <c r="D331"/>
  <c r="F331" s="1"/>
  <c r="E330"/>
  <c r="D330"/>
  <c r="F330" s="1"/>
  <c r="E329"/>
  <c r="D329"/>
  <c r="F329" s="1"/>
  <c r="E328"/>
  <c r="D328"/>
  <c r="F328" s="1"/>
  <c r="E327"/>
  <c r="D327"/>
  <c r="F327" s="1"/>
  <c r="E326"/>
  <c r="D326"/>
  <c r="F326" s="1"/>
  <c r="E325"/>
  <c r="D325"/>
  <c r="F325" s="1"/>
  <c r="E324"/>
  <c r="D324"/>
  <c r="F324" s="1"/>
  <c r="E323"/>
  <c r="D323"/>
  <c r="F323" s="1"/>
  <c r="E322"/>
  <c r="D322"/>
  <c r="F322" s="1"/>
  <c r="E321"/>
  <c r="D321"/>
  <c r="F321" s="1"/>
  <c r="E320"/>
  <c r="D320"/>
  <c r="F320" s="1"/>
  <c r="E319"/>
  <c r="D319"/>
  <c r="F319" s="1"/>
  <c r="E318"/>
  <c r="D318"/>
  <c r="F318" s="1"/>
  <c r="E317"/>
  <c r="D317"/>
  <c r="F317" s="1"/>
  <c r="E316"/>
  <c r="D316"/>
  <c r="F316" s="1"/>
  <c r="E315"/>
  <c r="D315"/>
  <c r="F315" s="1"/>
  <c r="E314"/>
  <c r="D314"/>
  <c r="F314" s="1"/>
  <c r="E313"/>
  <c r="D313"/>
  <c r="F313" s="1"/>
  <c r="E312"/>
  <c r="D312"/>
  <c r="F312" s="1"/>
  <c r="E311"/>
  <c r="D311"/>
  <c r="F311" s="1"/>
  <c r="E310"/>
  <c r="D310"/>
  <c r="F310" s="1"/>
  <c r="E309"/>
  <c r="D309"/>
  <c r="F309" s="1"/>
  <c r="E308"/>
  <c r="D308"/>
  <c r="F308" s="1"/>
  <c r="E307"/>
  <c r="D307"/>
  <c r="F307" s="1"/>
  <c r="E306"/>
  <c r="D306"/>
  <c r="F306" s="1"/>
  <c r="E305"/>
  <c r="D305"/>
  <c r="F305" s="1"/>
  <c r="E304"/>
  <c r="D304"/>
  <c r="F304" s="1"/>
  <c r="E303"/>
  <c r="D303"/>
  <c r="F303" s="1"/>
  <c r="E302"/>
  <c r="D302"/>
  <c r="F302" s="1"/>
  <c r="E301"/>
  <c r="D301"/>
  <c r="F301" s="1"/>
  <c r="E300"/>
  <c r="D300"/>
  <c r="F300" s="1"/>
  <c r="E299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E596" i="12"/>
  <c r="D596"/>
  <c r="F596" s="1"/>
  <c r="E595"/>
  <c r="D595"/>
  <c r="F595" s="1"/>
  <c r="E594"/>
  <c r="D594"/>
  <c r="F594" s="1"/>
  <c r="E593"/>
  <c r="D593"/>
  <c r="F593" s="1"/>
  <c r="E592"/>
  <c r="D592"/>
  <c r="F592" s="1"/>
  <c r="E591"/>
  <c r="D591"/>
  <c r="F591" s="1"/>
  <c r="E590"/>
  <c r="D590"/>
  <c r="F590" s="1"/>
  <c r="E589"/>
  <c r="D589"/>
  <c r="F589" s="1"/>
  <c r="E588"/>
  <c r="D588"/>
  <c r="F588" s="1"/>
  <c r="E587"/>
  <c r="D587"/>
  <c r="F587" s="1"/>
  <c r="E586"/>
  <c r="D586"/>
  <c r="F586" s="1"/>
  <c r="E585"/>
  <c r="D585"/>
  <c r="F585" s="1"/>
  <c r="E584"/>
  <c r="D584"/>
  <c r="F584" s="1"/>
  <c r="E583"/>
  <c r="D583"/>
  <c r="F583" s="1"/>
  <c r="E582"/>
  <c r="D582"/>
  <c r="F582" s="1"/>
  <c r="E581"/>
  <c r="D581"/>
  <c r="F581" s="1"/>
  <c r="E580"/>
  <c r="D580"/>
  <c r="F580" s="1"/>
  <c r="E579"/>
  <c r="D579"/>
  <c r="F579" s="1"/>
  <c r="E578"/>
  <c r="D578"/>
  <c r="F578" s="1"/>
  <c r="E577"/>
  <c r="D577"/>
  <c r="F577" s="1"/>
  <c r="E576"/>
  <c r="D576"/>
  <c r="F576" s="1"/>
  <c r="E575"/>
  <c r="D575"/>
  <c r="F575" s="1"/>
  <c r="E574"/>
  <c r="D574"/>
  <c r="F574" s="1"/>
  <c r="E573"/>
  <c r="D573"/>
  <c r="F573" s="1"/>
  <c r="E572"/>
  <c r="D572"/>
  <c r="F572" s="1"/>
  <c r="E571"/>
  <c r="D571"/>
  <c r="F571" s="1"/>
  <c r="E570"/>
  <c r="D570"/>
  <c r="F570" s="1"/>
  <c r="E569"/>
  <c r="D569"/>
  <c r="F569" s="1"/>
  <c r="E568"/>
  <c r="D568"/>
  <c r="F568" s="1"/>
  <c r="E567"/>
  <c r="D567"/>
  <c r="F567" s="1"/>
  <c r="E566"/>
  <c r="D566"/>
  <c r="F566" s="1"/>
  <c r="E565"/>
  <c r="D565"/>
  <c r="F565" s="1"/>
  <c r="E564"/>
  <c r="D564"/>
  <c r="F564" s="1"/>
  <c r="E563"/>
  <c r="D563"/>
  <c r="F563" s="1"/>
  <c r="E562"/>
  <c r="D562"/>
  <c r="F562" s="1"/>
  <c r="E561"/>
  <c r="D561"/>
  <c r="F561" s="1"/>
  <c r="E560"/>
  <c r="D560"/>
  <c r="F560" s="1"/>
  <c r="E559"/>
  <c r="D559"/>
  <c r="F559" s="1"/>
  <c r="E558"/>
  <c r="D558"/>
  <c r="F558" s="1"/>
  <c r="E557"/>
  <c r="D557"/>
  <c r="F557" s="1"/>
  <c r="E556"/>
  <c r="D556"/>
  <c r="F556" s="1"/>
  <c r="E555"/>
  <c r="D555"/>
  <c r="F555" s="1"/>
  <c r="E554"/>
  <c r="D554"/>
  <c r="F554" s="1"/>
  <c r="E553"/>
  <c r="D553"/>
  <c r="F553" s="1"/>
  <c r="E552"/>
  <c r="D552"/>
  <c r="F552" s="1"/>
  <c r="E551"/>
  <c r="D551"/>
  <c r="F551" s="1"/>
  <c r="E550"/>
  <c r="D550"/>
  <c r="F550" s="1"/>
  <c r="E549"/>
  <c r="D549"/>
  <c r="F549" s="1"/>
  <c r="E548"/>
  <c r="D548"/>
  <c r="F548" s="1"/>
  <c r="E547"/>
  <c r="D547"/>
  <c r="F547" s="1"/>
  <c r="E546"/>
  <c r="D546"/>
  <c r="F546" s="1"/>
  <c r="E545"/>
  <c r="D545"/>
  <c r="F545" s="1"/>
  <c r="E544"/>
  <c r="D544"/>
  <c r="F544" s="1"/>
  <c r="E543"/>
  <c r="D543"/>
  <c r="F543" s="1"/>
  <c r="E542"/>
  <c r="D542"/>
  <c r="F542" s="1"/>
  <c r="E541"/>
  <c r="D541"/>
  <c r="F541" s="1"/>
  <c r="E540"/>
  <c r="D540"/>
  <c r="F540" s="1"/>
  <c r="E539"/>
  <c r="D539"/>
  <c r="F539" s="1"/>
  <c r="E538"/>
  <c r="D538"/>
  <c r="F538" s="1"/>
  <c r="E537"/>
  <c r="D537"/>
  <c r="F537" s="1"/>
  <c r="E536"/>
  <c r="D536"/>
  <c r="F536" s="1"/>
  <c r="E535"/>
  <c r="D535"/>
  <c r="F535" s="1"/>
  <c r="E534"/>
  <c r="D534"/>
  <c r="F534" s="1"/>
  <c r="E533"/>
  <c r="D533"/>
  <c r="F533" s="1"/>
  <c r="E532"/>
  <c r="D532"/>
  <c r="F532" s="1"/>
  <c r="E531"/>
  <c r="D531"/>
  <c r="F531" s="1"/>
  <c r="E530"/>
  <c r="D530"/>
  <c r="F530" s="1"/>
  <c r="E529"/>
  <c r="D529"/>
  <c r="F529" s="1"/>
  <c r="E528"/>
  <c r="D528"/>
  <c r="F528" s="1"/>
  <c r="E527"/>
  <c r="D527"/>
  <c r="F527" s="1"/>
  <c r="E526"/>
  <c r="D526"/>
  <c r="F526" s="1"/>
  <c r="E525"/>
  <c r="D525"/>
  <c r="F525" s="1"/>
  <c r="E524"/>
  <c r="D524"/>
  <c r="F524" s="1"/>
  <c r="E523"/>
  <c r="D523"/>
  <c r="F523" s="1"/>
  <c r="E522"/>
  <c r="D522"/>
  <c r="F522" s="1"/>
  <c r="E521"/>
  <c r="D521"/>
  <c r="F521" s="1"/>
  <c r="E520"/>
  <c r="D520"/>
  <c r="F520" s="1"/>
  <c r="E519"/>
  <c r="D519"/>
  <c r="F519" s="1"/>
  <c r="E518"/>
  <c r="D518"/>
  <c r="F518" s="1"/>
  <c r="E517"/>
  <c r="D517"/>
  <c r="F517" s="1"/>
  <c r="E516"/>
  <c r="D516"/>
  <c r="F516" s="1"/>
  <c r="E515"/>
  <c r="D515"/>
  <c r="F515" s="1"/>
  <c r="E514"/>
  <c r="D514"/>
  <c r="F514" s="1"/>
  <c r="E513"/>
  <c r="D513"/>
  <c r="F513" s="1"/>
  <c r="E512"/>
  <c r="D512"/>
  <c r="F512" s="1"/>
  <c r="E511"/>
  <c r="D511"/>
  <c r="F511" s="1"/>
  <c r="E510"/>
  <c r="D510"/>
  <c r="F510" s="1"/>
  <c r="E509"/>
  <c r="D509"/>
  <c r="F509" s="1"/>
  <c r="E508"/>
  <c r="D508"/>
  <c r="F508" s="1"/>
  <c r="E507"/>
  <c r="D507"/>
  <c r="F507" s="1"/>
  <c r="E506"/>
  <c r="D506"/>
  <c r="F506" s="1"/>
  <c r="E505"/>
  <c r="D505"/>
  <c r="F505" s="1"/>
  <c r="E504"/>
  <c r="D504"/>
  <c r="F504" s="1"/>
  <c r="E503"/>
  <c r="D503"/>
  <c r="F503" s="1"/>
  <c r="E502"/>
  <c r="D502"/>
  <c r="F502" s="1"/>
  <c r="E501"/>
  <c r="D501"/>
  <c r="F501" s="1"/>
  <c r="E500"/>
  <c r="D500"/>
  <c r="F500" s="1"/>
  <c r="E499"/>
  <c r="D499"/>
  <c r="F499" s="1"/>
  <c r="E498"/>
  <c r="D498"/>
  <c r="F498" s="1"/>
  <c r="E497"/>
  <c r="D497"/>
  <c r="F497" s="1"/>
  <c r="E496"/>
  <c r="D496"/>
  <c r="F496" s="1"/>
  <c r="E495"/>
  <c r="D495"/>
  <c r="F495" s="1"/>
  <c r="E494"/>
  <c r="D494"/>
  <c r="F494" s="1"/>
  <c r="E493"/>
  <c r="D493"/>
  <c r="F493" s="1"/>
  <c r="E492"/>
  <c r="D492"/>
  <c r="F492" s="1"/>
  <c r="E491"/>
  <c r="D491"/>
  <c r="F491" s="1"/>
  <c r="E490"/>
  <c r="D490"/>
  <c r="F490" s="1"/>
  <c r="E489"/>
  <c r="D489"/>
  <c r="F489" s="1"/>
  <c r="E488"/>
  <c r="D488"/>
  <c r="F488" s="1"/>
  <c r="E487"/>
  <c r="D487"/>
  <c r="F487" s="1"/>
  <c r="E486"/>
  <c r="D486"/>
  <c r="F486" s="1"/>
  <c r="E485"/>
  <c r="D485"/>
  <c r="F485" s="1"/>
  <c r="E484"/>
  <c r="D484"/>
  <c r="F484" s="1"/>
  <c r="E483"/>
  <c r="D483"/>
  <c r="F483" s="1"/>
  <c r="E482"/>
  <c r="D482"/>
  <c r="F482" s="1"/>
  <c r="E481"/>
  <c r="D481"/>
  <c r="F481" s="1"/>
  <c r="E480"/>
  <c r="D480"/>
  <c r="F480" s="1"/>
  <c r="E479"/>
  <c r="D479"/>
  <c r="F479" s="1"/>
  <c r="E478"/>
  <c r="D478"/>
  <c r="F478" s="1"/>
  <c r="E477"/>
  <c r="D477"/>
  <c r="F477" s="1"/>
  <c r="E476"/>
  <c r="D476"/>
  <c r="F476" s="1"/>
  <c r="E475"/>
  <c r="D475"/>
  <c r="F475" s="1"/>
  <c r="E474"/>
  <c r="D474"/>
  <c r="F474" s="1"/>
  <c r="E473"/>
  <c r="D473"/>
  <c r="F473" s="1"/>
  <c r="E472"/>
  <c r="D472"/>
  <c r="F472" s="1"/>
  <c r="E471"/>
  <c r="D471"/>
  <c r="F471" s="1"/>
  <c r="E470"/>
  <c r="D470"/>
  <c r="F470" s="1"/>
  <c r="E469"/>
  <c r="D469"/>
  <c r="F469" s="1"/>
  <c r="E468"/>
  <c r="D468"/>
  <c r="F468" s="1"/>
  <c r="E467"/>
  <c r="D467"/>
  <c r="F467" s="1"/>
  <c r="E466"/>
  <c r="D466"/>
  <c r="F466" s="1"/>
  <c r="E465"/>
  <c r="D465"/>
  <c r="F465" s="1"/>
  <c r="E464"/>
  <c r="D464"/>
  <c r="F464" s="1"/>
  <c r="E463"/>
  <c r="D463"/>
  <c r="F463" s="1"/>
  <c r="E462"/>
  <c r="D462"/>
  <c r="F462" s="1"/>
  <c r="E461"/>
  <c r="D461"/>
  <c r="F461" s="1"/>
  <c r="E460"/>
  <c r="D460"/>
  <c r="F460" s="1"/>
  <c r="E459"/>
  <c r="D459"/>
  <c r="F459" s="1"/>
  <c r="E458"/>
  <c r="D458"/>
  <c r="F458" s="1"/>
  <c r="E457"/>
  <c r="D457"/>
  <c r="F457" s="1"/>
  <c r="E456"/>
  <c r="D456"/>
  <c r="F456" s="1"/>
  <c r="E455"/>
  <c r="D455"/>
  <c r="F455" s="1"/>
  <c r="E454"/>
  <c r="D454"/>
  <c r="F454" s="1"/>
  <c r="E453"/>
  <c r="D453"/>
  <c r="F453" s="1"/>
  <c r="E452"/>
  <c r="D452"/>
  <c r="F452" s="1"/>
  <c r="E451"/>
  <c r="D451"/>
  <c r="F451" s="1"/>
  <c r="E450"/>
  <c r="D450"/>
  <c r="F450" s="1"/>
  <c r="E449"/>
  <c r="D449"/>
  <c r="F449" s="1"/>
  <c r="E448"/>
  <c r="D448"/>
  <c r="F448" s="1"/>
  <c r="E447"/>
  <c r="D447"/>
  <c r="F447" s="1"/>
  <c r="E446"/>
  <c r="D446"/>
  <c r="F446" s="1"/>
  <c r="E445"/>
  <c r="D445"/>
  <c r="F445" s="1"/>
  <c r="E444"/>
  <c r="D444"/>
  <c r="F444" s="1"/>
  <c r="E443"/>
  <c r="D443"/>
  <c r="F443" s="1"/>
  <c r="E442"/>
  <c r="D442"/>
  <c r="F442" s="1"/>
  <c r="E441"/>
  <c r="D441"/>
  <c r="F441" s="1"/>
  <c r="E440"/>
  <c r="D440"/>
  <c r="F440" s="1"/>
  <c r="E439"/>
  <c r="D439"/>
  <c r="F439" s="1"/>
  <c r="E438"/>
  <c r="D438"/>
  <c r="F438" s="1"/>
  <c r="E437"/>
  <c r="D437"/>
  <c r="F437" s="1"/>
  <c r="E436"/>
  <c r="D436"/>
  <c r="F436" s="1"/>
  <c r="E435"/>
  <c r="D435"/>
  <c r="F435" s="1"/>
  <c r="E434"/>
  <c r="D434"/>
  <c r="F434" s="1"/>
  <c r="E433"/>
  <c r="D433"/>
  <c r="F433" s="1"/>
  <c r="E432"/>
  <c r="D432"/>
  <c r="F432" s="1"/>
  <c r="E431"/>
  <c r="D431"/>
  <c r="F431" s="1"/>
  <c r="E430"/>
  <c r="D430"/>
  <c r="F430" s="1"/>
  <c r="E429"/>
  <c r="D429"/>
  <c r="F429" s="1"/>
  <c r="E428"/>
  <c r="D428"/>
  <c r="F428" s="1"/>
  <c r="E427"/>
  <c r="D427"/>
  <c r="F427" s="1"/>
  <c r="E426"/>
  <c r="D426"/>
  <c r="F426" s="1"/>
  <c r="E425"/>
  <c r="D425"/>
  <c r="F425" s="1"/>
  <c r="E424"/>
  <c r="D424"/>
  <c r="F424" s="1"/>
  <c r="E423"/>
  <c r="D423"/>
  <c r="F423" s="1"/>
  <c r="E422"/>
  <c r="D422"/>
  <c r="F422" s="1"/>
  <c r="E421"/>
  <c r="D421"/>
  <c r="F421" s="1"/>
  <c r="E420"/>
  <c r="D420"/>
  <c r="F420" s="1"/>
  <c r="E419"/>
  <c r="D419"/>
  <c r="F419" s="1"/>
  <c r="E418"/>
  <c r="D418"/>
  <c r="F418" s="1"/>
  <c r="E417"/>
  <c r="D417"/>
  <c r="F417" s="1"/>
  <c r="E416"/>
  <c r="D416"/>
  <c r="F416" s="1"/>
  <c r="E415"/>
  <c r="D415"/>
  <c r="F415" s="1"/>
  <c r="E414"/>
  <c r="D414"/>
  <c r="F414" s="1"/>
  <c r="E413"/>
  <c r="D413"/>
  <c r="F413" s="1"/>
  <c r="E412"/>
  <c r="D412"/>
  <c r="F412" s="1"/>
  <c r="E411"/>
  <c r="D411"/>
  <c r="F411" s="1"/>
  <c r="E410"/>
  <c r="D410"/>
  <c r="F410" s="1"/>
  <c r="E409"/>
  <c r="D409"/>
  <c r="F409" s="1"/>
  <c r="E408"/>
  <c r="D408"/>
  <c r="F408" s="1"/>
  <c r="E407"/>
  <c r="D407"/>
  <c r="F407" s="1"/>
  <c r="E406"/>
  <c r="D406"/>
  <c r="F406" s="1"/>
  <c r="E405"/>
  <c r="D405"/>
  <c r="F405" s="1"/>
  <c r="E404"/>
  <c r="D404"/>
  <c r="F404" s="1"/>
  <c r="E403"/>
  <c r="D403"/>
  <c r="F403" s="1"/>
  <c r="E402"/>
  <c r="D402"/>
  <c r="F402" s="1"/>
  <c r="E401"/>
  <c r="D401"/>
  <c r="F401" s="1"/>
  <c r="E400"/>
  <c r="D400"/>
  <c r="F400" s="1"/>
  <c r="E399"/>
  <c r="D399"/>
  <c r="F399" s="1"/>
  <c r="E398"/>
  <c r="D398"/>
  <c r="F398" s="1"/>
  <c r="E397"/>
  <c r="D397"/>
  <c r="F397" s="1"/>
  <c r="E396"/>
  <c r="D396"/>
  <c r="F396" s="1"/>
  <c r="E395"/>
  <c r="D395"/>
  <c r="F395" s="1"/>
  <c r="E394"/>
  <c r="D394"/>
  <c r="F394" s="1"/>
  <c r="E393"/>
  <c r="D393"/>
  <c r="F393" s="1"/>
  <c r="E392"/>
  <c r="D392"/>
  <c r="F392" s="1"/>
  <c r="E391"/>
  <c r="D391"/>
  <c r="F391" s="1"/>
  <c r="E390"/>
  <c r="D390"/>
  <c r="F390" s="1"/>
  <c r="E389"/>
  <c r="D389"/>
  <c r="F389" s="1"/>
  <c r="E388"/>
  <c r="D388"/>
  <c r="F388" s="1"/>
  <c r="E387"/>
  <c r="D387"/>
  <c r="F387" s="1"/>
  <c r="E386"/>
  <c r="D386"/>
  <c r="F386" s="1"/>
  <c r="E385"/>
  <c r="D385"/>
  <c r="F385" s="1"/>
  <c r="E384"/>
  <c r="D384"/>
  <c r="F384" s="1"/>
  <c r="E383"/>
  <c r="D383"/>
  <c r="F383" s="1"/>
  <c r="E382"/>
  <c r="D382"/>
  <c r="F382" s="1"/>
  <c r="E381"/>
  <c r="D381"/>
  <c r="F381" s="1"/>
  <c r="E380"/>
  <c r="D380"/>
  <c r="F380" s="1"/>
  <c r="E379"/>
  <c r="D379"/>
  <c r="F379" s="1"/>
  <c r="E378"/>
  <c r="D378"/>
  <c r="F378" s="1"/>
  <c r="E377"/>
  <c r="D377"/>
  <c r="F377" s="1"/>
  <c r="E376"/>
  <c r="D376"/>
  <c r="F376" s="1"/>
  <c r="E375"/>
  <c r="D375"/>
  <c r="F375" s="1"/>
  <c r="E374"/>
  <c r="D374"/>
  <c r="F374" s="1"/>
  <c r="E373"/>
  <c r="D373"/>
  <c r="F373" s="1"/>
  <c r="E372"/>
  <c r="D372"/>
  <c r="F372" s="1"/>
  <c r="E371"/>
  <c r="D371"/>
  <c r="F371" s="1"/>
  <c r="E370"/>
  <c r="D370"/>
  <c r="F370" s="1"/>
  <c r="E369"/>
  <c r="D369"/>
  <c r="F369" s="1"/>
  <c r="E368"/>
  <c r="D368"/>
  <c r="F368" s="1"/>
  <c r="E367"/>
  <c r="D367"/>
  <c r="F367" s="1"/>
  <c r="E366"/>
  <c r="D366"/>
  <c r="F366" s="1"/>
  <c r="E365"/>
  <c r="D365"/>
  <c r="F365" s="1"/>
  <c r="E364"/>
  <c r="D364"/>
  <c r="F364" s="1"/>
  <c r="E363"/>
  <c r="D363"/>
  <c r="F363" s="1"/>
  <c r="E362"/>
  <c r="D362"/>
  <c r="F362" s="1"/>
  <c r="E361"/>
  <c r="D361"/>
  <c r="F361" s="1"/>
  <c r="E360"/>
  <c r="D360"/>
  <c r="F360" s="1"/>
  <c r="E359"/>
  <c r="D359"/>
  <c r="F359" s="1"/>
  <c r="E358"/>
  <c r="D358"/>
  <c r="F358" s="1"/>
  <c r="E357"/>
  <c r="D357"/>
  <c r="F357" s="1"/>
  <c r="E356"/>
  <c r="D356"/>
  <c r="F356" s="1"/>
  <c r="E355"/>
  <c r="D355"/>
  <c r="F355" s="1"/>
  <c r="E354"/>
  <c r="D354"/>
  <c r="F354" s="1"/>
  <c r="E353"/>
  <c r="D353"/>
  <c r="F353" s="1"/>
  <c r="E352"/>
  <c r="D352"/>
  <c r="F352" s="1"/>
  <c r="E351"/>
  <c r="D351"/>
  <c r="F351" s="1"/>
  <c r="E350"/>
  <c r="D350"/>
  <c r="F350" s="1"/>
  <c r="E349"/>
  <c r="D349"/>
  <c r="F349" s="1"/>
  <c r="E348"/>
  <c r="D348"/>
  <c r="F348" s="1"/>
  <c r="E347"/>
  <c r="D347"/>
  <c r="F347" s="1"/>
  <c r="E346"/>
  <c r="D346"/>
  <c r="F346" s="1"/>
  <c r="E345"/>
  <c r="D345"/>
  <c r="F345" s="1"/>
  <c r="E344"/>
  <c r="D344"/>
  <c r="F344" s="1"/>
  <c r="E343"/>
  <c r="D343"/>
  <c r="F343" s="1"/>
  <c r="E342"/>
  <c r="D342"/>
  <c r="F342" s="1"/>
  <c r="E341"/>
  <c r="D341"/>
  <c r="F341" s="1"/>
  <c r="E340"/>
  <c r="D340"/>
  <c r="F340" s="1"/>
  <c r="E339"/>
  <c r="D339"/>
  <c r="F339" s="1"/>
  <c r="E338"/>
  <c r="D338"/>
  <c r="F338" s="1"/>
  <c r="E337"/>
  <c r="D337"/>
  <c r="F337" s="1"/>
  <c r="E336"/>
  <c r="D336"/>
  <c r="F336" s="1"/>
  <c r="E335"/>
  <c r="D335"/>
  <c r="F335" s="1"/>
  <c r="E334"/>
  <c r="D334"/>
  <c r="F334" s="1"/>
  <c r="E333"/>
  <c r="D333"/>
  <c r="F333" s="1"/>
  <c r="E332"/>
  <c r="D332"/>
  <c r="F332" s="1"/>
  <c r="E331"/>
  <c r="D331"/>
  <c r="F331" s="1"/>
  <c r="E330"/>
  <c r="D330"/>
  <c r="F330" s="1"/>
  <c r="E329"/>
  <c r="D329"/>
  <c r="F329" s="1"/>
  <c r="E328"/>
  <c r="D328"/>
  <c r="F328" s="1"/>
  <c r="E327"/>
  <c r="D327"/>
  <c r="F327" s="1"/>
  <c r="E326"/>
  <c r="D326"/>
  <c r="F326" s="1"/>
  <c r="E325"/>
  <c r="D325"/>
  <c r="F325" s="1"/>
  <c r="E324"/>
  <c r="D324"/>
  <c r="F324" s="1"/>
  <c r="E323"/>
  <c r="D323"/>
  <c r="F323" s="1"/>
  <c r="E322"/>
  <c r="D322"/>
  <c r="F322" s="1"/>
  <c r="E321"/>
  <c r="D321"/>
  <c r="F321" s="1"/>
  <c r="E320"/>
  <c r="D320"/>
  <c r="F320" s="1"/>
  <c r="E319"/>
  <c r="D319"/>
  <c r="F319" s="1"/>
  <c r="E318"/>
  <c r="D318"/>
  <c r="F318" s="1"/>
  <c r="E317"/>
  <c r="D317"/>
  <c r="F317" s="1"/>
  <c r="E316"/>
  <c r="D316"/>
  <c r="F316" s="1"/>
  <c r="E315"/>
  <c r="D315"/>
  <c r="F315" s="1"/>
  <c r="E314"/>
  <c r="D314"/>
  <c r="F314" s="1"/>
  <c r="E313"/>
  <c r="D313"/>
  <c r="F313" s="1"/>
  <c r="E312"/>
  <c r="D312"/>
  <c r="F312" s="1"/>
  <c r="E311"/>
  <c r="D311"/>
  <c r="F311" s="1"/>
  <c r="E310"/>
  <c r="D310"/>
  <c r="F310" s="1"/>
  <c r="E309"/>
  <c r="D309"/>
  <c r="F309" s="1"/>
  <c r="E308"/>
  <c r="D308"/>
  <c r="F308" s="1"/>
  <c r="E307"/>
  <c r="D307"/>
  <c r="F307" s="1"/>
  <c r="E306"/>
  <c r="D306"/>
  <c r="F306" s="1"/>
  <c r="E305"/>
  <c r="D305"/>
  <c r="F305" s="1"/>
  <c r="E304"/>
  <c r="D304"/>
  <c r="F304" s="1"/>
  <c r="E303"/>
  <c r="D303"/>
  <c r="F303" s="1"/>
  <c r="E302"/>
  <c r="D302"/>
  <c r="F302" s="1"/>
  <c r="E301"/>
  <c r="D301"/>
  <c r="F301" s="1"/>
  <c r="E300"/>
  <c r="D300"/>
  <c r="F300" s="1"/>
  <c r="E299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G182" s="1"/>
  <c r="E181"/>
  <c r="D181"/>
  <c r="F181" s="1"/>
  <c r="E180"/>
  <c r="D180"/>
  <c r="F180" s="1"/>
  <c r="G180" s="1"/>
  <c r="E179"/>
  <c r="D179"/>
  <c r="F179" s="1"/>
  <c r="E178"/>
  <c r="D178"/>
  <c r="F178" s="1"/>
  <c r="G178" s="1"/>
  <c r="E177"/>
  <c r="D177"/>
  <c r="F177" s="1"/>
  <c r="E176"/>
  <c r="D176"/>
  <c r="F176" s="1"/>
  <c r="G176" s="1"/>
  <c r="E175"/>
  <c r="D175"/>
  <c r="F175" s="1"/>
  <c r="E174"/>
  <c r="D174"/>
  <c r="F174" s="1"/>
  <c r="G174" s="1"/>
  <c r="E173"/>
  <c r="D173"/>
  <c r="F173" s="1"/>
  <c r="E172"/>
  <c r="D172"/>
  <c r="F172" s="1"/>
  <c r="G172" s="1"/>
  <c r="E171"/>
  <c r="D171"/>
  <c r="F171" s="1"/>
  <c r="E170"/>
  <c r="D170"/>
  <c r="F170" s="1"/>
  <c r="G170" s="1"/>
  <c r="E169"/>
  <c r="D169"/>
  <c r="F169" s="1"/>
  <c r="E168"/>
  <c r="D168"/>
  <c r="F168" s="1"/>
  <c r="G168" s="1"/>
  <c r="E167"/>
  <c r="D167"/>
  <c r="F167" s="1"/>
  <c r="E166"/>
  <c r="D166"/>
  <c r="F166" s="1"/>
  <c r="G166" s="1"/>
  <c r="E165"/>
  <c r="D165"/>
  <c r="F165" s="1"/>
  <c r="E164"/>
  <c r="D164"/>
  <c r="F164" s="1"/>
  <c r="G164" s="1"/>
  <c r="E163"/>
  <c r="D163"/>
  <c r="F163" s="1"/>
  <c r="E162"/>
  <c r="D162"/>
  <c r="F162" s="1"/>
  <c r="G162" s="1"/>
  <c r="E161"/>
  <c r="D161"/>
  <c r="F161" s="1"/>
  <c r="E160"/>
  <c r="D160"/>
  <c r="F160" s="1"/>
  <c r="G160" s="1"/>
  <c r="E159"/>
  <c r="D159"/>
  <c r="F159" s="1"/>
  <c r="E158"/>
  <c r="D158"/>
  <c r="F158" s="1"/>
  <c r="G158" s="1"/>
  <c r="E157"/>
  <c r="D157"/>
  <c r="F157" s="1"/>
  <c r="E156"/>
  <c r="D156"/>
  <c r="F156" s="1"/>
  <c r="G156" s="1"/>
  <c r="E155"/>
  <c r="D155"/>
  <c r="F155" s="1"/>
  <c r="E154"/>
  <c r="D154"/>
  <c r="F154" s="1"/>
  <c r="G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E589" i="14"/>
  <c r="D589"/>
  <c r="F589" s="1"/>
  <c r="E588"/>
  <c r="D588"/>
  <c r="F588" s="1"/>
  <c r="E587"/>
  <c r="D587"/>
  <c r="F587" s="1"/>
  <c r="E586"/>
  <c r="D586"/>
  <c r="F586" s="1"/>
  <c r="E585"/>
  <c r="D585"/>
  <c r="F585" s="1"/>
  <c r="E584"/>
  <c r="D584"/>
  <c r="F584" s="1"/>
  <c r="E583"/>
  <c r="D583"/>
  <c r="F583" s="1"/>
  <c r="E582"/>
  <c r="D582"/>
  <c r="F582" s="1"/>
  <c r="E581"/>
  <c r="D581"/>
  <c r="F581" s="1"/>
  <c r="E580"/>
  <c r="D580"/>
  <c r="F580" s="1"/>
  <c r="E579"/>
  <c r="D579"/>
  <c r="F579" s="1"/>
  <c r="E578"/>
  <c r="D578"/>
  <c r="F578" s="1"/>
  <c r="E577"/>
  <c r="D577"/>
  <c r="F577" s="1"/>
  <c r="E576"/>
  <c r="D576"/>
  <c r="F576" s="1"/>
  <c r="E575"/>
  <c r="D575"/>
  <c r="F575" s="1"/>
  <c r="E574"/>
  <c r="D574"/>
  <c r="F574" s="1"/>
  <c r="E573"/>
  <c r="D573"/>
  <c r="F573" s="1"/>
  <c r="E572"/>
  <c r="D572"/>
  <c r="F572" s="1"/>
  <c r="E571"/>
  <c r="D571"/>
  <c r="F571" s="1"/>
  <c r="E570"/>
  <c r="D570"/>
  <c r="F570" s="1"/>
  <c r="E569"/>
  <c r="D569"/>
  <c r="F569" s="1"/>
  <c r="E568"/>
  <c r="D568"/>
  <c r="F568" s="1"/>
  <c r="E567"/>
  <c r="D567"/>
  <c r="F567" s="1"/>
  <c r="E566"/>
  <c r="D566"/>
  <c r="F566" s="1"/>
  <c r="E565"/>
  <c r="D565"/>
  <c r="F565" s="1"/>
  <c r="E564"/>
  <c r="D564"/>
  <c r="F564" s="1"/>
  <c r="E563"/>
  <c r="D563"/>
  <c r="F563" s="1"/>
  <c r="E562"/>
  <c r="D562"/>
  <c r="F562" s="1"/>
  <c r="E561"/>
  <c r="D561"/>
  <c r="F561" s="1"/>
  <c r="E560"/>
  <c r="D560"/>
  <c r="F560" s="1"/>
  <c r="E559"/>
  <c r="D559"/>
  <c r="F559" s="1"/>
  <c r="E558"/>
  <c r="D558"/>
  <c r="F558" s="1"/>
  <c r="E557"/>
  <c r="D557"/>
  <c r="F557" s="1"/>
  <c r="E556"/>
  <c r="D556"/>
  <c r="F556" s="1"/>
  <c r="E555"/>
  <c r="D555"/>
  <c r="F555" s="1"/>
  <c r="E554"/>
  <c r="D554"/>
  <c r="F554" s="1"/>
  <c r="E553"/>
  <c r="D553"/>
  <c r="F553" s="1"/>
  <c r="E552"/>
  <c r="D552"/>
  <c r="F552" s="1"/>
  <c r="E551"/>
  <c r="D551"/>
  <c r="F551" s="1"/>
  <c r="E550"/>
  <c r="D550"/>
  <c r="F550" s="1"/>
  <c r="E549"/>
  <c r="D549"/>
  <c r="F549" s="1"/>
  <c r="E548"/>
  <c r="D548"/>
  <c r="F548" s="1"/>
  <c r="E547"/>
  <c r="D547"/>
  <c r="F547" s="1"/>
  <c r="E546"/>
  <c r="D546"/>
  <c r="F546" s="1"/>
  <c r="E545"/>
  <c r="D545"/>
  <c r="F545" s="1"/>
  <c r="E544"/>
  <c r="D544"/>
  <c r="F544" s="1"/>
  <c r="E543"/>
  <c r="D543"/>
  <c r="F543" s="1"/>
  <c r="E542"/>
  <c r="D542"/>
  <c r="F542" s="1"/>
  <c r="E541"/>
  <c r="D541"/>
  <c r="F541" s="1"/>
  <c r="E540"/>
  <c r="D540"/>
  <c r="F540" s="1"/>
  <c r="E539"/>
  <c r="D539"/>
  <c r="F539" s="1"/>
  <c r="E538"/>
  <c r="D538"/>
  <c r="F538" s="1"/>
  <c r="E537"/>
  <c r="D537"/>
  <c r="F537" s="1"/>
  <c r="E536"/>
  <c r="D536"/>
  <c r="F536" s="1"/>
  <c r="E535"/>
  <c r="D535"/>
  <c r="F535" s="1"/>
  <c r="E534"/>
  <c r="D534"/>
  <c r="F534" s="1"/>
  <c r="E533"/>
  <c r="D533"/>
  <c r="F533" s="1"/>
  <c r="E532"/>
  <c r="D532"/>
  <c r="F532" s="1"/>
  <c r="E531"/>
  <c r="D531"/>
  <c r="F531" s="1"/>
  <c r="E530"/>
  <c r="D530"/>
  <c r="F530" s="1"/>
  <c r="E529"/>
  <c r="D529"/>
  <c r="F529" s="1"/>
  <c r="E528"/>
  <c r="D528"/>
  <c r="F528" s="1"/>
  <c r="E527"/>
  <c r="D527"/>
  <c r="F527" s="1"/>
  <c r="E526"/>
  <c r="D526"/>
  <c r="F526" s="1"/>
  <c r="E525"/>
  <c r="D525"/>
  <c r="F525" s="1"/>
  <c r="E524"/>
  <c r="D524"/>
  <c r="F524" s="1"/>
  <c r="E523"/>
  <c r="D523"/>
  <c r="F523" s="1"/>
  <c r="E522"/>
  <c r="D522"/>
  <c r="F522" s="1"/>
  <c r="E521"/>
  <c r="D521"/>
  <c r="F521" s="1"/>
  <c r="E520"/>
  <c r="D520"/>
  <c r="F520" s="1"/>
  <c r="E519"/>
  <c r="D519"/>
  <c r="F519" s="1"/>
  <c r="E518"/>
  <c r="D518"/>
  <c r="F518" s="1"/>
  <c r="E517"/>
  <c r="D517"/>
  <c r="F517" s="1"/>
  <c r="E516"/>
  <c r="D516"/>
  <c r="F516" s="1"/>
  <c r="E515"/>
  <c r="D515"/>
  <c r="F515" s="1"/>
  <c r="E514"/>
  <c r="D514"/>
  <c r="F514" s="1"/>
  <c r="E513"/>
  <c r="D513"/>
  <c r="F513" s="1"/>
  <c r="E512"/>
  <c r="D512"/>
  <c r="F512" s="1"/>
  <c r="E511"/>
  <c r="D511"/>
  <c r="F511" s="1"/>
  <c r="E510"/>
  <c r="D510"/>
  <c r="F510" s="1"/>
  <c r="E509"/>
  <c r="D509"/>
  <c r="F509" s="1"/>
  <c r="E508"/>
  <c r="D508"/>
  <c r="F508" s="1"/>
  <c r="E507"/>
  <c r="D507"/>
  <c r="F507" s="1"/>
  <c r="E506"/>
  <c r="D506"/>
  <c r="F506" s="1"/>
  <c r="E505"/>
  <c r="D505"/>
  <c r="F505" s="1"/>
  <c r="E504"/>
  <c r="D504"/>
  <c r="F504" s="1"/>
  <c r="E503"/>
  <c r="D503"/>
  <c r="F503" s="1"/>
  <c r="E502"/>
  <c r="D502"/>
  <c r="F502" s="1"/>
  <c r="E501"/>
  <c r="D501"/>
  <c r="F501" s="1"/>
  <c r="E500"/>
  <c r="D500"/>
  <c r="F500" s="1"/>
  <c r="E499"/>
  <c r="D499"/>
  <c r="F499" s="1"/>
  <c r="E498"/>
  <c r="D498"/>
  <c r="F498" s="1"/>
  <c r="E497"/>
  <c r="D497"/>
  <c r="F497" s="1"/>
  <c r="E496"/>
  <c r="D496"/>
  <c r="F496" s="1"/>
  <c r="E495"/>
  <c r="D495"/>
  <c r="F495" s="1"/>
  <c r="E494"/>
  <c r="D494"/>
  <c r="F494" s="1"/>
  <c r="E493"/>
  <c r="D493"/>
  <c r="F493" s="1"/>
  <c r="E492"/>
  <c r="D492"/>
  <c r="F492" s="1"/>
  <c r="E491"/>
  <c r="D491"/>
  <c r="F491" s="1"/>
  <c r="E490"/>
  <c r="D490"/>
  <c r="F490" s="1"/>
  <c r="E489"/>
  <c r="D489"/>
  <c r="F489" s="1"/>
  <c r="E488"/>
  <c r="D488"/>
  <c r="F488" s="1"/>
  <c r="E487"/>
  <c r="D487"/>
  <c r="F487" s="1"/>
  <c r="E486"/>
  <c r="D486"/>
  <c r="F486" s="1"/>
  <c r="E485"/>
  <c r="D485"/>
  <c r="F485" s="1"/>
  <c r="E484"/>
  <c r="D484"/>
  <c r="F484" s="1"/>
  <c r="E483"/>
  <c r="D483"/>
  <c r="F483" s="1"/>
  <c r="E482"/>
  <c r="D482"/>
  <c r="F482" s="1"/>
  <c r="E481"/>
  <c r="D481"/>
  <c r="F481" s="1"/>
  <c r="E480"/>
  <c r="D480"/>
  <c r="F480" s="1"/>
  <c r="E479"/>
  <c r="D479"/>
  <c r="F479" s="1"/>
  <c r="E478"/>
  <c r="D478"/>
  <c r="F478" s="1"/>
  <c r="E477"/>
  <c r="D477"/>
  <c r="F477" s="1"/>
  <c r="E476"/>
  <c r="D476"/>
  <c r="F476" s="1"/>
  <c r="E475"/>
  <c r="D475"/>
  <c r="F475" s="1"/>
  <c r="E474"/>
  <c r="D474"/>
  <c r="F474" s="1"/>
  <c r="E473"/>
  <c r="D473"/>
  <c r="F473" s="1"/>
  <c r="E472"/>
  <c r="D472"/>
  <c r="F472" s="1"/>
  <c r="E471"/>
  <c r="D471"/>
  <c r="F471" s="1"/>
  <c r="E470"/>
  <c r="D470"/>
  <c r="F470" s="1"/>
  <c r="E469"/>
  <c r="D469"/>
  <c r="F469" s="1"/>
  <c r="E468"/>
  <c r="D468"/>
  <c r="F468" s="1"/>
  <c r="E467"/>
  <c r="D467"/>
  <c r="F467" s="1"/>
  <c r="E466"/>
  <c r="D466"/>
  <c r="F466" s="1"/>
  <c r="E465"/>
  <c r="D465"/>
  <c r="F465" s="1"/>
  <c r="E464"/>
  <c r="D464"/>
  <c r="F464" s="1"/>
  <c r="E463"/>
  <c r="D463"/>
  <c r="F463" s="1"/>
  <c r="E462"/>
  <c r="D462"/>
  <c r="F462" s="1"/>
  <c r="E461"/>
  <c r="D461"/>
  <c r="F461" s="1"/>
  <c r="E460"/>
  <c r="D460"/>
  <c r="F460" s="1"/>
  <c r="E459"/>
  <c r="D459"/>
  <c r="F459" s="1"/>
  <c r="E458"/>
  <c r="D458"/>
  <c r="F458" s="1"/>
  <c r="E457"/>
  <c r="D457"/>
  <c r="F457" s="1"/>
  <c r="E456"/>
  <c r="D456"/>
  <c r="F456" s="1"/>
  <c r="E455"/>
  <c r="D455"/>
  <c r="F455" s="1"/>
  <c r="E454"/>
  <c r="D454"/>
  <c r="F454" s="1"/>
  <c r="E453"/>
  <c r="D453"/>
  <c r="F453" s="1"/>
  <c r="E452"/>
  <c r="D452"/>
  <c r="F452" s="1"/>
  <c r="E451"/>
  <c r="D451"/>
  <c r="F451" s="1"/>
  <c r="E450"/>
  <c r="D450"/>
  <c r="F450" s="1"/>
  <c r="E449"/>
  <c r="D449"/>
  <c r="F449" s="1"/>
  <c r="E448"/>
  <c r="D448"/>
  <c r="F448" s="1"/>
  <c r="E447"/>
  <c r="D447"/>
  <c r="F447" s="1"/>
  <c r="E446"/>
  <c r="D446"/>
  <c r="F446" s="1"/>
  <c r="E445"/>
  <c r="D445"/>
  <c r="F445" s="1"/>
  <c r="E444"/>
  <c r="D444"/>
  <c r="F444" s="1"/>
  <c r="E443"/>
  <c r="D443"/>
  <c r="F443" s="1"/>
  <c r="E442"/>
  <c r="D442"/>
  <c r="F442" s="1"/>
  <c r="E441"/>
  <c r="D441"/>
  <c r="F441" s="1"/>
  <c r="E440"/>
  <c r="D440"/>
  <c r="F440" s="1"/>
  <c r="E439"/>
  <c r="D439"/>
  <c r="F439" s="1"/>
  <c r="E438"/>
  <c r="D438"/>
  <c r="F438" s="1"/>
  <c r="E437"/>
  <c r="D437"/>
  <c r="F437" s="1"/>
  <c r="E436"/>
  <c r="D436"/>
  <c r="F436" s="1"/>
  <c r="E435"/>
  <c r="D435"/>
  <c r="F435" s="1"/>
  <c r="E434"/>
  <c r="D434"/>
  <c r="F434" s="1"/>
  <c r="E433"/>
  <c r="D433"/>
  <c r="F433" s="1"/>
  <c r="E432"/>
  <c r="D432"/>
  <c r="F432" s="1"/>
  <c r="E431"/>
  <c r="D431"/>
  <c r="F431" s="1"/>
  <c r="E430"/>
  <c r="D430"/>
  <c r="F430" s="1"/>
  <c r="E429"/>
  <c r="D429"/>
  <c r="F429" s="1"/>
  <c r="E428"/>
  <c r="D428"/>
  <c r="F428" s="1"/>
  <c r="E427"/>
  <c r="D427"/>
  <c r="F427" s="1"/>
  <c r="E426"/>
  <c r="D426"/>
  <c r="F426" s="1"/>
  <c r="E425"/>
  <c r="D425"/>
  <c r="F425" s="1"/>
  <c r="E424"/>
  <c r="D424"/>
  <c r="F424" s="1"/>
  <c r="E423"/>
  <c r="D423"/>
  <c r="F423" s="1"/>
  <c r="E422"/>
  <c r="D422"/>
  <c r="F422" s="1"/>
  <c r="E421"/>
  <c r="D421"/>
  <c r="F421" s="1"/>
  <c r="E420"/>
  <c r="D420"/>
  <c r="F420" s="1"/>
  <c r="E419"/>
  <c r="D419"/>
  <c r="F419" s="1"/>
  <c r="E418"/>
  <c r="D418"/>
  <c r="F418" s="1"/>
  <c r="E417"/>
  <c r="D417"/>
  <c r="F417" s="1"/>
  <c r="E416"/>
  <c r="D416"/>
  <c r="F416" s="1"/>
  <c r="E415"/>
  <c r="D415"/>
  <c r="F415" s="1"/>
  <c r="E414"/>
  <c r="D414"/>
  <c r="F414" s="1"/>
  <c r="E413"/>
  <c r="D413"/>
  <c r="F413" s="1"/>
  <c r="E412"/>
  <c r="D412"/>
  <c r="F412" s="1"/>
  <c r="E411"/>
  <c r="D411"/>
  <c r="F411" s="1"/>
  <c r="E410"/>
  <c r="D410"/>
  <c r="F410" s="1"/>
  <c r="E409"/>
  <c r="D409"/>
  <c r="F409" s="1"/>
  <c r="E408"/>
  <c r="D408"/>
  <c r="F408" s="1"/>
  <c r="E407"/>
  <c r="D407"/>
  <c r="F407" s="1"/>
  <c r="E406"/>
  <c r="D406"/>
  <c r="F406" s="1"/>
  <c r="E405"/>
  <c r="D405"/>
  <c r="F405" s="1"/>
  <c r="E404"/>
  <c r="D404"/>
  <c r="F404" s="1"/>
  <c r="E403"/>
  <c r="D403"/>
  <c r="F403" s="1"/>
  <c r="E402"/>
  <c r="D402"/>
  <c r="F402" s="1"/>
  <c r="E401"/>
  <c r="D401"/>
  <c r="F401" s="1"/>
  <c r="E400"/>
  <c r="D400"/>
  <c r="F400" s="1"/>
  <c r="E399"/>
  <c r="D399"/>
  <c r="F399" s="1"/>
  <c r="E398"/>
  <c r="D398"/>
  <c r="F398" s="1"/>
  <c r="E397"/>
  <c r="D397"/>
  <c r="F397" s="1"/>
  <c r="E396"/>
  <c r="D396"/>
  <c r="F396" s="1"/>
  <c r="E395"/>
  <c r="D395"/>
  <c r="F395" s="1"/>
  <c r="E394"/>
  <c r="D394"/>
  <c r="F394" s="1"/>
  <c r="E393"/>
  <c r="D393"/>
  <c r="F393" s="1"/>
  <c r="E392"/>
  <c r="D392"/>
  <c r="F392" s="1"/>
  <c r="E391"/>
  <c r="D391"/>
  <c r="F391" s="1"/>
  <c r="E390"/>
  <c r="D390"/>
  <c r="F390" s="1"/>
  <c r="E389"/>
  <c r="D389"/>
  <c r="F389" s="1"/>
  <c r="E388"/>
  <c r="D388"/>
  <c r="F388" s="1"/>
  <c r="E387"/>
  <c r="D387"/>
  <c r="F387" s="1"/>
  <c r="E386"/>
  <c r="D386"/>
  <c r="F386" s="1"/>
  <c r="E385"/>
  <c r="D385"/>
  <c r="F385" s="1"/>
  <c r="E384"/>
  <c r="D384"/>
  <c r="F384" s="1"/>
  <c r="E383"/>
  <c r="D383"/>
  <c r="F383" s="1"/>
  <c r="E382"/>
  <c r="D382"/>
  <c r="F382" s="1"/>
  <c r="E381"/>
  <c r="D381"/>
  <c r="F381" s="1"/>
  <c r="E380"/>
  <c r="D380"/>
  <c r="F380" s="1"/>
  <c r="E379"/>
  <c r="D379"/>
  <c r="F379" s="1"/>
  <c r="E378"/>
  <c r="D378"/>
  <c r="F378" s="1"/>
  <c r="E377"/>
  <c r="D377"/>
  <c r="F377" s="1"/>
  <c r="E376"/>
  <c r="D376"/>
  <c r="F376" s="1"/>
  <c r="E375"/>
  <c r="D375"/>
  <c r="F375" s="1"/>
  <c r="E374"/>
  <c r="D374"/>
  <c r="F374" s="1"/>
  <c r="E373"/>
  <c r="D373"/>
  <c r="F373" s="1"/>
  <c r="E372"/>
  <c r="D372"/>
  <c r="F372" s="1"/>
  <c r="E371"/>
  <c r="D371"/>
  <c r="F371" s="1"/>
  <c r="E370"/>
  <c r="D370"/>
  <c r="F370" s="1"/>
  <c r="E369"/>
  <c r="D369"/>
  <c r="F369" s="1"/>
  <c r="E368"/>
  <c r="D368"/>
  <c r="F368" s="1"/>
  <c r="E367"/>
  <c r="D367"/>
  <c r="F367" s="1"/>
  <c r="E366"/>
  <c r="D366"/>
  <c r="F366" s="1"/>
  <c r="E365"/>
  <c r="D365"/>
  <c r="F365" s="1"/>
  <c r="E364"/>
  <c r="D364"/>
  <c r="F364" s="1"/>
  <c r="E363"/>
  <c r="D363"/>
  <c r="F363" s="1"/>
  <c r="E362"/>
  <c r="D362"/>
  <c r="F362" s="1"/>
  <c r="E361"/>
  <c r="D361"/>
  <c r="F361" s="1"/>
  <c r="E360"/>
  <c r="D360"/>
  <c r="F360" s="1"/>
  <c r="E359"/>
  <c r="D359"/>
  <c r="F359" s="1"/>
  <c r="E358"/>
  <c r="D358"/>
  <c r="F358" s="1"/>
  <c r="E357"/>
  <c r="D357"/>
  <c r="F357" s="1"/>
  <c r="E356"/>
  <c r="D356"/>
  <c r="F356" s="1"/>
  <c r="E355"/>
  <c r="D355"/>
  <c r="F355" s="1"/>
  <c r="E354"/>
  <c r="D354"/>
  <c r="F354" s="1"/>
  <c r="E353"/>
  <c r="D353"/>
  <c r="F353" s="1"/>
  <c r="E352"/>
  <c r="D352"/>
  <c r="F352" s="1"/>
  <c r="E351"/>
  <c r="D351"/>
  <c r="F351" s="1"/>
  <c r="E350"/>
  <c r="D350"/>
  <c r="F350" s="1"/>
  <c r="E349"/>
  <c r="D349"/>
  <c r="F349" s="1"/>
  <c r="E348"/>
  <c r="D348"/>
  <c r="F348" s="1"/>
  <c r="E347"/>
  <c r="D347"/>
  <c r="F347" s="1"/>
  <c r="E346"/>
  <c r="D346"/>
  <c r="F346" s="1"/>
  <c r="E345"/>
  <c r="D345"/>
  <c r="F345" s="1"/>
  <c r="E344"/>
  <c r="D344"/>
  <c r="F344" s="1"/>
  <c r="E343"/>
  <c r="D343"/>
  <c r="F343" s="1"/>
  <c r="E342"/>
  <c r="D342"/>
  <c r="F342" s="1"/>
  <c r="E341"/>
  <c r="D341"/>
  <c r="F341" s="1"/>
  <c r="E340"/>
  <c r="D340"/>
  <c r="F340" s="1"/>
  <c r="E339"/>
  <c r="D339"/>
  <c r="F339" s="1"/>
  <c r="E338"/>
  <c r="D338"/>
  <c r="F338" s="1"/>
  <c r="E337"/>
  <c r="D337"/>
  <c r="F337" s="1"/>
  <c r="E336"/>
  <c r="D336"/>
  <c r="F336" s="1"/>
  <c r="E335"/>
  <c r="D335"/>
  <c r="F335" s="1"/>
  <c r="E334"/>
  <c r="D334"/>
  <c r="F334" s="1"/>
  <c r="E333"/>
  <c r="D333"/>
  <c r="F333" s="1"/>
  <c r="E332"/>
  <c r="D332"/>
  <c r="F332" s="1"/>
  <c r="E331"/>
  <c r="D331"/>
  <c r="F331" s="1"/>
  <c r="E330"/>
  <c r="D330"/>
  <c r="F330" s="1"/>
  <c r="E329"/>
  <c r="D329"/>
  <c r="F329" s="1"/>
  <c r="E328"/>
  <c r="D328"/>
  <c r="F328" s="1"/>
  <c r="E327"/>
  <c r="D327"/>
  <c r="F327" s="1"/>
  <c r="E326"/>
  <c r="D326"/>
  <c r="F326" s="1"/>
  <c r="E325"/>
  <c r="D325"/>
  <c r="F325" s="1"/>
  <c r="E324"/>
  <c r="D324"/>
  <c r="F324" s="1"/>
  <c r="E323"/>
  <c r="D323"/>
  <c r="F323" s="1"/>
  <c r="E322"/>
  <c r="D322"/>
  <c r="F322" s="1"/>
  <c r="E321"/>
  <c r="D321"/>
  <c r="F321" s="1"/>
  <c r="E320"/>
  <c r="D320"/>
  <c r="F320" s="1"/>
  <c r="E319"/>
  <c r="D319"/>
  <c r="F319" s="1"/>
  <c r="E318"/>
  <c r="D318"/>
  <c r="F318" s="1"/>
  <c r="E317"/>
  <c r="D317"/>
  <c r="F317" s="1"/>
  <c r="E316"/>
  <c r="D316"/>
  <c r="F316" s="1"/>
  <c r="E315"/>
  <c r="D315"/>
  <c r="F315" s="1"/>
  <c r="E314"/>
  <c r="D314"/>
  <c r="F314" s="1"/>
  <c r="E313"/>
  <c r="D313"/>
  <c r="F313" s="1"/>
  <c r="E312"/>
  <c r="D312"/>
  <c r="F312" s="1"/>
  <c r="E311"/>
  <c r="D311"/>
  <c r="F311" s="1"/>
  <c r="E310"/>
  <c r="D310"/>
  <c r="F310" s="1"/>
  <c r="E309"/>
  <c r="D309"/>
  <c r="F309" s="1"/>
  <c r="E308"/>
  <c r="D308"/>
  <c r="F308" s="1"/>
  <c r="E307"/>
  <c r="D307"/>
  <c r="F307" s="1"/>
  <c r="E306"/>
  <c r="D306"/>
  <c r="F306" s="1"/>
  <c r="E305"/>
  <c r="D305"/>
  <c r="F305" s="1"/>
  <c r="E304"/>
  <c r="D304"/>
  <c r="F304" s="1"/>
  <c r="E303"/>
  <c r="D303"/>
  <c r="F303" s="1"/>
  <c r="E302"/>
  <c r="D302"/>
  <c r="F302" s="1"/>
  <c r="E301"/>
  <c r="D301"/>
  <c r="F301" s="1"/>
  <c r="E300"/>
  <c r="D300"/>
  <c r="F300" s="1"/>
  <c r="E299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G167" s="1"/>
  <c r="E166"/>
  <c r="D166"/>
  <c r="F166" s="1"/>
  <c r="E165"/>
  <c r="D165"/>
  <c r="F165" s="1"/>
  <c r="G165" s="1"/>
  <c r="E164"/>
  <c r="D164"/>
  <c r="F164" s="1"/>
  <c r="E163"/>
  <c r="D163"/>
  <c r="F163" s="1"/>
  <c r="G163" s="1"/>
  <c r="E162"/>
  <c r="D162"/>
  <c r="F162" s="1"/>
  <c r="E161"/>
  <c r="D161"/>
  <c r="F161" s="1"/>
  <c r="G161" s="1"/>
  <c r="E160"/>
  <c r="D160"/>
  <c r="F160" s="1"/>
  <c r="E159"/>
  <c r="D159"/>
  <c r="F159" s="1"/>
  <c r="G159" s="1"/>
  <c r="E158"/>
  <c r="D158"/>
  <c r="F158" s="1"/>
  <c r="E157"/>
  <c r="D157"/>
  <c r="F157" s="1"/>
  <c r="G157" s="1"/>
  <c r="E156"/>
  <c r="D156"/>
  <c r="F156" s="1"/>
  <c r="E155"/>
  <c r="D155"/>
  <c r="F155" s="1"/>
  <c r="G155" s="1"/>
  <c r="E154"/>
  <c r="D154"/>
  <c r="F154" s="1"/>
  <c r="E153"/>
  <c r="D153"/>
  <c r="F153" s="1"/>
  <c r="G153" s="1"/>
  <c r="E152"/>
  <c r="D152"/>
  <c r="F152" s="1"/>
  <c r="E151"/>
  <c r="D151"/>
  <c r="F151" s="1"/>
  <c r="G151" s="1"/>
  <c r="E150"/>
  <c r="D150"/>
  <c r="F150" s="1"/>
  <c r="E149"/>
  <c r="D149"/>
  <c r="F149" s="1"/>
  <c r="G149" s="1"/>
  <c r="E148"/>
  <c r="D148"/>
  <c r="F148" s="1"/>
  <c r="E147"/>
  <c r="D147"/>
  <c r="F147" s="1"/>
  <c r="G147" s="1"/>
  <c r="E146"/>
  <c r="D146"/>
  <c r="F146" s="1"/>
  <c r="E145"/>
  <c r="D145"/>
  <c r="F145" s="1"/>
  <c r="G145" s="1"/>
  <c r="E144"/>
  <c r="D144"/>
  <c r="F144" s="1"/>
  <c r="E143"/>
  <c r="D143"/>
  <c r="F143" s="1"/>
  <c r="G143" s="1"/>
  <c r="E142"/>
  <c r="D142"/>
  <c r="F142" s="1"/>
  <c r="E141"/>
  <c r="D141"/>
  <c r="F141" s="1"/>
  <c r="G141" s="1"/>
  <c r="E140"/>
  <c r="D140"/>
  <c r="F140" s="1"/>
  <c r="E139"/>
  <c r="D139"/>
  <c r="F139" s="1"/>
  <c r="G139" s="1"/>
  <c r="E138"/>
  <c r="D138"/>
  <c r="F138" s="1"/>
  <c r="E137"/>
  <c r="D137"/>
  <c r="F137" s="1"/>
  <c r="G137" s="1"/>
  <c r="E136"/>
  <c r="D136"/>
  <c r="F136" s="1"/>
  <c r="E135"/>
  <c r="D135"/>
  <c r="F135" s="1"/>
  <c r="G135" s="1"/>
  <c r="E134"/>
  <c r="D134"/>
  <c r="F134" s="1"/>
  <c r="E133"/>
  <c r="D133"/>
  <c r="F133" s="1"/>
  <c r="G133" s="1"/>
  <c r="E132"/>
  <c r="D132"/>
  <c r="F132" s="1"/>
  <c r="E131"/>
  <c r="D131"/>
  <c r="F131" s="1"/>
  <c r="G131" s="1"/>
  <c r="E130"/>
  <c r="D130"/>
  <c r="F130" s="1"/>
  <c r="E129"/>
  <c r="D129"/>
  <c r="F129" s="1"/>
  <c r="G129" s="1"/>
  <c r="E128"/>
  <c r="D128"/>
  <c r="F128" s="1"/>
  <c r="E127"/>
  <c r="D127"/>
  <c r="F127" s="1"/>
  <c r="G127" s="1"/>
  <c r="E126"/>
  <c r="D126"/>
  <c r="F126" s="1"/>
  <c r="E125"/>
  <c r="D125"/>
  <c r="F125" s="1"/>
  <c r="G125" s="1"/>
  <c r="E124"/>
  <c r="D124"/>
  <c r="F124" s="1"/>
  <c r="E123"/>
  <c r="D123"/>
  <c r="F123" s="1"/>
  <c r="G123" s="1"/>
  <c r="E122"/>
  <c r="D122"/>
  <c r="F122" s="1"/>
  <c r="E121"/>
  <c r="D121"/>
  <c r="F121" s="1"/>
  <c r="G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E597" i="3"/>
  <c r="D597"/>
  <c r="F597" s="1"/>
  <c r="E596"/>
  <c r="D596"/>
  <c r="F596" s="1"/>
  <c r="E595"/>
  <c r="D595"/>
  <c r="F595" s="1"/>
  <c r="E594"/>
  <c r="D594"/>
  <c r="F594" s="1"/>
  <c r="E593"/>
  <c r="D593"/>
  <c r="F593" s="1"/>
  <c r="E592"/>
  <c r="D592"/>
  <c r="F592" s="1"/>
  <c r="E591"/>
  <c r="D591"/>
  <c r="F591" s="1"/>
  <c r="E590"/>
  <c r="D590"/>
  <c r="F590" s="1"/>
  <c r="E589"/>
  <c r="D589"/>
  <c r="F589" s="1"/>
  <c r="E588"/>
  <c r="D588"/>
  <c r="F588" s="1"/>
  <c r="E587"/>
  <c r="D587"/>
  <c r="F587" s="1"/>
  <c r="E586"/>
  <c r="D586"/>
  <c r="F586" s="1"/>
  <c r="E585"/>
  <c r="D585"/>
  <c r="F585" s="1"/>
  <c r="E584"/>
  <c r="D584"/>
  <c r="F584" s="1"/>
  <c r="E583"/>
  <c r="D583"/>
  <c r="F583" s="1"/>
  <c r="E582"/>
  <c r="D582"/>
  <c r="F582" s="1"/>
  <c r="E581"/>
  <c r="D581"/>
  <c r="F581" s="1"/>
  <c r="E580"/>
  <c r="D580"/>
  <c r="F580" s="1"/>
  <c r="E579"/>
  <c r="D579"/>
  <c r="F579" s="1"/>
  <c r="E578"/>
  <c r="D578"/>
  <c r="F578" s="1"/>
  <c r="E577"/>
  <c r="D577"/>
  <c r="F577" s="1"/>
  <c r="E576"/>
  <c r="D576"/>
  <c r="F576" s="1"/>
  <c r="E575"/>
  <c r="D575"/>
  <c r="F575" s="1"/>
  <c r="E574"/>
  <c r="D574"/>
  <c r="F574" s="1"/>
  <c r="E573"/>
  <c r="D573"/>
  <c r="F573" s="1"/>
  <c r="E572"/>
  <c r="D572"/>
  <c r="F572" s="1"/>
  <c r="E571"/>
  <c r="D571"/>
  <c r="F571" s="1"/>
  <c r="E570"/>
  <c r="D570"/>
  <c r="F570" s="1"/>
  <c r="E569"/>
  <c r="D569"/>
  <c r="F569" s="1"/>
  <c r="E568"/>
  <c r="D568"/>
  <c r="F568" s="1"/>
  <c r="E567"/>
  <c r="D567"/>
  <c r="F567" s="1"/>
  <c r="E566"/>
  <c r="D566"/>
  <c r="F566" s="1"/>
  <c r="E565"/>
  <c r="D565"/>
  <c r="F565" s="1"/>
  <c r="E564"/>
  <c r="D564"/>
  <c r="F564" s="1"/>
  <c r="E563"/>
  <c r="D563"/>
  <c r="F563" s="1"/>
  <c r="E562"/>
  <c r="D562"/>
  <c r="F562" s="1"/>
  <c r="E561"/>
  <c r="D561"/>
  <c r="F561" s="1"/>
  <c r="E560"/>
  <c r="D560"/>
  <c r="F560" s="1"/>
  <c r="E559"/>
  <c r="D559"/>
  <c r="F559" s="1"/>
  <c r="E558"/>
  <c r="D558"/>
  <c r="F558" s="1"/>
  <c r="E557"/>
  <c r="D557"/>
  <c r="F557" s="1"/>
  <c r="E556"/>
  <c r="D556"/>
  <c r="F556" s="1"/>
  <c r="E555"/>
  <c r="D555"/>
  <c r="F555" s="1"/>
  <c r="E554"/>
  <c r="D554"/>
  <c r="F554" s="1"/>
  <c r="E553"/>
  <c r="D553"/>
  <c r="F553" s="1"/>
  <c r="E552"/>
  <c r="D552"/>
  <c r="F552" s="1"/>
  <c r="E551"/>
  <c r="D551"/>
  <c r="F551" s="1"/>
  <c r="E550"/>
  <c r="D550"/>
  <c r="F550" s="1"/>
  <c r="E549"/>
  <c r="D549"/>
  <c r="F549" s="1"/>
  <c r="E548"/>
  <c r="D548"/>
  <c r="F548" s="1"/>
  <c r="E547"/>
  <c r="D547"/>
  <c r="F547" s="1"/>
  <c r="E546"/>
  <c r="D546"/>
  <c r="F546" s="1"/>
  <c r="E545"/>
  <c r="D545"/>
  <c r="F545" s="1"/>
  <c r="E544"/>
  <c r="D544"/>
  <c r="F544" s="1"/>
  <c r="E543"/>
  <c r="D543"/>
  <c r="F543" s="1"/>
  <c r="E542"/>
  <c r="D542"/>
  <c r="F542" s="1"/>
  <c r="E541"/>
  <c r="D541"/>
  <c r="F541" s="1"/>
  <c r="E540"/>
  <c r="D540"/>
  <c r="F540" s="1"/>
  <c r="E539"/>
  <c r="D539"/>
  <c r="F539" s="1"/>
  <c r="E538"/>
  <c r="D538"/>
  <c r="F538" s="1"/>
  <c r="E537"/>
  <c r="D537"/>
  <c r="F537" s="1"/>
  <c r="E536"/>
  <c r="D536"/>
  <c r="F536" s="1"/>
  <c r="E535"/>
  <c r="D535"/>
  <c r="F535" s="1"/>
  <c r="E534"/>
  <c r="D534"/>
  <c r="F534" s="1"/>
  <c r="E533"/>
  <c r="D533"/>
  <c r="F533" s="1"/>
  <c r="E532"/>
  <c r="D532"/>
  <c r="F532" s="1"/>
  <c r="E531"/>
  <c r="D531"/>
  <c r="F531" s="1"/>
  <c r="E530"/>
  <c r="D530"/>
  <c r="F530" s="1"/>
  <c r="E529"/>
  <c r="D529"/>
  <c r="F529" s="1"/>
  <c r="E528"/>
  <c r="D528"/>
  <c r="F528" s="1"/>
  <c r="E527"/>
  <c r="D527"/>
  <c r="F527" s="1"/>
  <c r="E526"/>
  <c r="D526"/>
  <c r="F526" s="1"/>
  <c r="E525"/>
  <c r="D525"/>
  <c r="F525" s="1"/>
  <c r="E524"/>
  <c r="D524"/>
  <c r="F524" s="1"/>
  <c r="E523"/>
  <c r="D523"/>
  <c r="F523" s="1"/>
  <c r="E522"/>
  <c r="D522"/>
  <c r="F522" s="1"/>
  <c r="E521"/>
  <c r="D521"/>
  <c r="F521" s="1"/>
  <c r="E520"/>
  <c r="D520"/>
  <c r="F520" s="1"/>
  <c r="E519"/>
  <c r="D519"/>
  <c r="F519" s="1"/>
  <c r="E518"/>
  <c r="D518"/>
  <c r="F518" s="1"/>
  <c r="E517"/>
  <c r="D517"/>
  <c r="F517" s="1"/>
  <c r="E516"/>
  <c r="D516"/>
  <c r="F516" s="1"/>
  <c r="E515"/>
  <c r="D515"/>
  <c r="F515" s="1"/>
  <c r="E514"/>
  <c r="D514"/>
  <c r="F514" s="1"/>
  <c r="E513"/>
  <c r="D513"/>
  <c r="F513" s="1"/>
  <c r="E512"/>
  <c r="D512"/>
  <c r="F512" s="1"/>
  <c r="E511"/>
  <c r="D511"/>
  <c r="F511" s="1"/>
  <c r="E510"/>
  <c r="D510"/>
  <c r="F510" s="1"/>
  <c r="E509"/>
  <c r="D509"/>
  <c r="F509" s="1"/>
  <c r="E508"/>
  <c r="D508"/>
  <c r="F508" s="1"/>
  <c r="E507"/>
  <c r="D507"/>
  <c r="F507" s="1"/>
  <c r="E506"/>
  <c r="D506"/>
  <c r="F506" s="1"/>
  <c r="E505"/>
  <c r="D505"/>
  <c r="F505" s="1"/>
  <c r="E504"/>
  <c r="D504"/>
  <c r="F504" s="1"/>
  <c r="E503"/>
  <c r="D503"/>
  <c r="F503" s="1"/>
  <c r="E502"/>
  <c r="D502"/>
  <c r="F502" s="1"/>
  <c r="E501"/>
  <c r="D501"/>
  <c r="F501" s="1"/>
  <c r="E500"/>
  <c r="D500"/>
  <c r="F500" s="1"/>
  <c r="E499"/>
  <c r="D499"/>
  <c r="F499" s="1"/>
  <c r="E498"/>
  <c r="D498"/>
  <c r="F498" s="1"/>
  <c r="E497"/>
  <c r="D497"/>
  <c r="F497" s="1"/>
  <c r="E496"/>
  <c r="D496"/>
  <c r="F496" s="1"/>
  <c r="E495"/>
  <c r="D495"/>
  <c r="F495" s="1"/>
  <c r="E494"/>
  <c r="D494"/>
  <c r="F494" s="1"/>
  <c r="E493"/>
  <c r="D493"/>
  <c r="F493" s="1"/>
  <c r="E492"/>
  <c r="D492"/>
  <c r="F492" s="1"/>
  <c r="E491"/>
  <c r="D491"/>
  <c r="F491" s="1"/>
  <c r="E490"/>
  <c r="D490"/>
  <c r="F490" s="1"/>
  <c r="E489"/>
  <c r="D489"/>
  <c r="F489" s="1"/>
  <c r="E488"/>
  <c r="D488"/>
  <c r="F488" s="1"/>
  <c r="E487"/>
  <c r="D487"/>
  <c r="F487" s="1"/>
  <c r="E486"/>
  <c r="D486"/>
  <c r="F486" s="1"/>
  <c r="E485"/>
  <c r="D485"/>
  <c r="F485" s="1"/>
  <c r="E484"/>
  <c r="D484"/>
  <c r="F484" s="1"/>
  <c r="E483"/>
  <c r="D483"/>
  <c r="F483" s="1"/>
  <c r="E482"/>
  <c r="D482"/>
  <c r="F482" s="1"/>
  <c r="E481"/>
  <c r="D481"/>
  <c r="F481" s="1"/>
  <c r="E480"/>
  <c r="D480"/>
  <c r="F480" s="1"/>
  <c r="E479"/>
  <c r="D479"/>
  <c r="F479" s="1"/>
  <c r="E478"/>
  <c r="D478"/>
  <c r="F478" s="1"/>
  <c r="E477"/>
  <c r="D477"/>
  <c r="F477" s="1"/>
  <c r="E476"/>
  <c r="D476"/>
  <c r="F476" s="1"/>
  <c r="E475"/>
  <c r="D475"/>
  <c r="F475" s="1"/>
  <c r="E474"/>
  <c r="D474"/>
  <c r="F474" s="1"/>
  <c r="E473"/>
  <c r="D473"/>
  <c r="F473" s="1"/>
  <c r="E472"/>
  <c r="D472"/>
  <c r="F472" s="1"/>
  <c r="E471"/>
  <c r="D471"/>
  <c r="F471" s="1"/>
  <c r="E470"/>
  <c r="D470"/>
  <c r="F470" s="1"/>
  <c r="E469"/>
  <c r="D469"/>
  <c r="F469" s="1"/>
  <c r="E468"/>
  <c r="D468"/>
  <c r="F468" s="1"/>
  <c r="E467"/>
  <c r="D467"/>
  <c r="F467" s="1"/>
  <c r="E466"/>
  <c r="D466"/>
  <c r="F466" s="1"/>
  <c r="E465"/>
  <c r="D465"/>
  <c r="F465" s="1"/>
  <c r="E464"/>
  <c r="D464"/>
  <c r="F464" s="1"/>
  <c r="E463"/>
  <c r="D463"/>
  <c r="F463" s="1"/>
  <c r="E462"/>
  <c r="D462"/>
  <c r="F462" s="1"/>
  <c r="E461"/>
  <c r="D461"/>
  <c r="F461" s="1"/>
  <c r="E460"/>
  <c r="D460"/>
  <c r="F460" s="1"/>
  <c r="E459"/>
  <c r="D459"/>
  <c r="F459" s="1"/>
  <c r="E458"/>
  <c r="D458"/>
  <c r="F458" s="1"/>
  <c r="E457"/>
  <c r="D457"/>
  <c r="F457" s="1"/>
  <c r="E456"/>
  <c r="D456"/>
  <c r="F456" s="1"/>
  <c r="E455"/>
  <c r="D455"/>
  <c r="F455" s="1"/>
  <c r="E454"/>
  <c r="D454"/>
  <c r="F454" s="1"/>
  <c r="E453"/>
  <c r="D453"/>
  <c r="F453" s="1"/>
  <c r="E452"/>
  <c r="D452"/>
  <c r="F452" s="1"/>
  <c r="E451"/>
  <c r="D451"/>
  <c r="F451" s="1"/>
  <c r="E450"/>
  <c r="D450"/>
  <c r="F450" s="1"/>
  <c r="E449"/>
  <c r="D449"/>
  <c r="F449" s="1"/>
  <c r="E448"/>
  <c r="D448"/>
  <c r="F448" s="1"/>
  <c r="E447"/>
  <c r="D447"/>
  <c r="F447" s="1"/>
  <c r="E446"/>
  <c r="D446"/>
  <c r="F446" s="1"/>
  <c r="E445"/>
  <c r="D445"/>
  <c r="F445" s="1"/>
  <c r="E444"/>
  <c r="D444"/>
  <c r="F444" s="1"/>
  <c r="E443"/>
  <c r="D443"/>
  <c r="F443" s="1"/>
  <c r="E442"/>
  <c r="D442"/>
  <c r="F442" s="1"/>
  <c r="E441"/>
  <c r="D441"/>
  <c r="F441" s="1"/>
  <c r="E440"/>
  <c r="D440"/>
  <c r="F440" s="1"/>
  <c r="E439"/>
  <c r="D439"/>
  <c r="F439" s="1"/>
  <c r="E438"/>
  <c r="D438"/>
  <c r="F438" s="1"/>
  <c r="E437"/>
  <c r="D437"/>
  <c r="F437" s="1"/>
  <c r="E436"/>
  <c r="D436"/>
  <c r="F436" s="1"/>
  <c r="E435"/>
  <c r="D435"/>
  <c r="F435" s="1"/>
  <c r="E434"/>
  <c r="D434"/>
  <c r="F434" s="1"/>
  <c r="E433"/>
  <c r="D433"/>
  <c r="F433" s="1"/>
  <c r="E432"/>
  <c r="D432"/>
  <c r="F432" s="1"/>
  <c r="E431"/>
  <c r="D431"/>
  <c r="F431" s="1"/>
  <c r="E430"/>
  <c r="D430"/>
  <c r="F430" s="1"/>
  <c r="E429"/>
  <c r="D429"/>
  <c r="F429" s="1"/>
  <c r="E428"/>
  <c r="D428"/>
  <c r="F428" s="1"/>
  <c r="E427"/>
  <c r="D427"/>
  <c r="F427" s="1"/>
  <c r="E426"/>
  <c r="D426"/>
  <c r="F426" s="1"/>
  <c r="E425"/>
  <c r="D425"/>
  <c r="F425" s="1"/>
  <c r="E424"/>
  <c r="D424"/>
  <c r="F424" s="1"/>
  <c r="E423"/>
  <c r="D423"/>
  <c r="F423" s="1"/>
  <c r="E422"/>
  <c r="D422"/>
  <c r="F422" s="1"/>
  <c r="E421"/>
  <c r="D421"/>
  <c r="F421" s="1"/>
  <c r="E420"/>
  <c r="D420"/>
  <c r="F420" s="1"/>
  <c r="E419"/>
  <c r="D419"/>
  <c r="F419" s="1"/>
  <c r="E418"/>
  <c r="D418"/>
  <c r="F418" s="1"/>
  <c r="E417"/>
  <c r="D417"/>
  <c r="F417" s="1"/>
  <c r="E416"/>
  <c r="D416"/>
  <c r="F416" s="1"/>
  <c r="E415"/>
  <c r="D415"/>
  <c r="F415" s="1"/>
  <c r="E414"/>
  <c r="D414"/>
  <c r="F414" s="1"/>
  <c r="E413"/>
  <c r="D413"/>
  <c r="F413" s="1"/>
  <c r="E412"/>
  <c r="D412"/>
  <c r="F412" s="1"/>
  <c r="E411"/>
  <c r="D411"/>
  <c r="F411" s="1"/>
  <c r="E410"/>
  <c r="D410"/>
  <c r="F410" s="1"/>
  <c r="E409"/>
  <c r="D409"/>
  <c r="F409" s="1"/>
  <c r="E408"/>
  <c r="D408"/>
  <c r="F408" s="1"/>
  <c r="E407"/>
  <c r="D407"/>
  <c r="F407" s="1"/>
  <c r="E406"/>
  <c r="D406"/>
  <c r="F406" s="1"/>
  <c r="E405"/>
  <c r="D405"/>
  <c r="F405" s="1"/>
  <c r="E404"/>
  <c r="D404"/>
  <c r="F404" s="1"/>
  <c r="E403"/>
  <c r="D403"/>
  <c r="F403" s="1"/>
  <c r="E402"/>
  <c r="D402"/>
  <c r="F402" s="1"/>
  <c r="E401"/>
  <c r="D401"/>
  <c r="F401" s="1"/>
  <c r="E400"/>
  <c r="D400"/>
  <c r="F400" s="1"/>
  <c r="E399"/>
  <c r="D399"/>
  <c r="F399" s="1"/>
  <c r="E398"/>
  <c r="D398"/>
  <c r="F398" s="1"/>
  <c r="E397"/>
  <c r="D397"/>
  <c r="F397" s="1"/>
  <c r="E396"/>
  <c r="D396"/>
  <c r="F396" s="1"/>
  <c r="E395"/>
  <c r="D395"/>
  <c r="F395" s="1"/>
  <c r="E394"/>
  <c r="D394"/>
  <c r="F394" s="1"/>
  <c r="E393"/>
  <c r="D393"/>
  <c r="F393" s="1"/>
  <c r="E392"/>
  <c r="D392"/>
  <c r="F392" s="1"/>
  <c r="E391"/>
  <c r="D391"/>
  <c r="F391" s="1"/>
  <c r="E390"/>
  <c r="D390"/>
  <c r="F390" s="1"/>
  <c r="E389"/>
  <c r="D389"/>
  <c r="F389" s="1"/>
  <c r="E388"/>
  <c r="D388"/>
  <c r="F388" s="1"/>
  <c r="E387"/>
  <c r="D387"/>
  <c r="F387" s="1"/>
  <c r="E386"/>
  <c r="D386"/>
  <c r="F386" s="1"/>
  <c r="E385"/>
  <c r="D385"/>
  <c r="F385" s="1"/>
  <c r="E384"/>
  <c r="D384"/>
  <c r="F384" s="1"/>
  <c r="E383"/>
  <c r="D383"/>
  <c r="F383" s="1"/>
  <c r="E382"/>
  <c r="D382"/>
  <c r="F382" s="1"/>
  <c r="E381"/>
  <c r="D381"/>
  <c r="F381" s="1"/>
  <c r="E380"/>
  <c r="D380"/>
  <c r="F380" s="1"/>
  <c r="E379"/>
  <c r="D379"/>
  <c r="F379" s="1"/>
  <c r="E378"/>
  <c r="D378"/>
  <c r="F378" s="1"/>
  <c r="E377"/>
  <c r="D377"/>
  <c r="F377" s="1"/>
  <c r="E376"/>
  <c r="D376"/>
  <c r="F376" s="1"/>
  <c r="E375"/>
  <c r="D375"/>
  <c r="F375" s="1"/>
  <c r="E374"/>
  <c r="D374"/>
  <c r="F374" s="1"/>
  <c r="E373"/>
  <c r="D373"/>
  <c r="F373" s="1"/>
  <c r="E372"/>
  <c r="D372"/>
  <c r="F372" s="1"/>
  <c r="E371"/>
  <c r="D371"/>
  <c r="F371" s="1"/>
  <c r="E370"/>
  <c r="D370"/>
  <c r="F370" s="1"/>
  <c r="E369"/>
  <c r="D369"/>
  <c r="F369" s="1"/>
  <c r="E368"/>
  <c r="D368"/>
  <c r="F368" s="1"/>
  <c r="E367"/>
  <c r="D367"/>
  <c r="F367" s="1"/>
  <c r="E366"/>
  <c r="D366"/>
  <c r="F366" s="1"/>
  <c r="E365"/>
  <c r="D365"/>
  <c r="F365" s="1"/>
  <c r="E364"/>
  <c r="D364"/>
  <c r="F364" s="1"/>
  <c r="E363"/>
  <c r="D363"/>
  <c r="F363" s="1"/>
  <c r="E362"/>
  <c r="D362"/>
  <c r="F362" s="1"/>
  <c r="E361"/>
  <c r="D361"/>
  <c r="F361" s="1"/>
  <c r="E360"/>
  <c r="D360"/>
  <c r="F360" s="1"/>
  <c r="E359"/>
  <c r="D359"/>
  <c r="F359" s="1"/>
  <c r="E358"/>
  <c r="D358"/>
  <c r="F358" s="1"/>
  <c r="E357"/>
  <c r="D357"/>
  <c r="F357" s="1"/>
  <c r="E356"/>
  <c r="D356"/>
  <c r="F356" s="1"/>
  <c r="E355"/>
  <c r="D355"/>
  <c r="F355" s="1"/>
  <c r="E354"/>
  <c r="D354"/>
  <c r="F354" s="1"/>
  <c r="E353"/>
  <c r="D353"/>
  <c r="F353" s="1"/>
  <c r="E352"/>
  <c r="D352"/>
  <c r="F352" s="1"/>
  <c r="E351"/>
  <c r="D351"/>
  <c r="F351" s="1"/>
  <c r="E350"/>
  <c r="D350"/>
  <c r="F350" s="1"/>
  <c r="E349"/>
  <c r="D349"/>
  <c r="F349" s="1"/>
  <c r="E348"/>
  <c r="D348"/>
  <c r="F348" s="1"/>
  <c r="E347"/>
  <c r="D347"/>
  <c r="F347" s="1"/>
  <c r="E346"/>
  <c r="D346"/>
  <c r="F346" s="1"/>
  <c r="E345"/>
  <c r="D345"/>
  <c r="F345" s="1"/>
  <c r="E344"/>
  <c r="D344"/>
  <c r="F344" s="1"/>
  <c r="E343"/>
  <c r="D343"/>
  <c r="F343" s="1"/>
  <c r="E342"/>
  <c r="D342"/>
  <c r="F342" s="1"/>
  <c r="E341"/>
  <c r="D341"/>
  <c r="F341" s="1"/>
  <c r="E340"/>
  <c r="D340"/>
  <c r="F340" s="1"/>
  <c r="E339"/>
  <c r="D339"/>
  <c r="F339" s="1"/>
  <c r="E338"/>
  <c r="D338"/>
  <c r="F338" s="1"/>
  <c r="E337"/>
  <c r="D337"/>
  <c r="F337" s="1"/>
  <c r="E336"/>
  <c r="D336"/>
  <c r="F336" s="1"/>
  <c r="E335"/>
  <c r="D335"/>
  <c r="F335" s="1"/>
  <c r="E334"/>
  <c r="D334"/>
  <c r="F334" s="1"/>
  <c r="E333"/>
  <c r="D333"/>
  <c r="F333" s="1"/>
  <c r="E332"/>
  <c r="D332"/>
  <c r="F332" s="1"/>
  <c r="E331"/>
  <c r="D331"/>
  <c r="F331" s="1"/>
  <c r="E330"/>
  <c r="D330"/>
  <c r="F330" s="1"/>
  <c r="E329"/>
  <c r="D329"/>
  <c r="F329" s="1"/>
  <c r="E328"/>
  <c r="D328"/>
  <c r="F328" s="1"/>
  <c r="E327"/>
  <c r="D327"/>
  <c r="F327" s="1"/>
  <c r="E326"/>
  <c r="D326"/>
  <c r="F326" s="1"/>
  <c r="E325"/>
  <c r="D325"/>
  <c r="F325" s="1"/>
  <c r="E324"/>
  <c r="D324"/>
  <c r="F324" s="1"/>
  <c r="E323"/>
  <c r="D323"/>
  <c r="F323" s="1"/>
  <c r="E322"/>
  <c r="D322"/>
  <c r="F322" s="1"/>
  <c r="E321"/>
  <c r="D321"/>
  <c r="F321" s="1"/>
  <c r="E320"/>
  <c r="D320"/>
  <c r="F320" s="1"/>
  <c r="E319"/>
  <c r="D319"/>
  <c r="F319" s="1"/>
  <c r="E318"/>
  <c r="D318"/>
  <c r="F318" s="1"/>
  <c r="E317"/>
  <c r="D317"/>
  <c r="F317" s="1"/>
  <c r="E316"/>
  <c r="D316"/>
  <c r="F316" s="1"/>
  <c r="E315"/>
  <c r="D315"/>
  <c r="F315" s="1"/>
  <c r="E314"/>
  <c r="D314"/>
  <c r="F314" s="1"/>
  <c r="E313"/>
  <c r="D313"/>
  <c r="F313" s="1"/>
  <c r="E312"/>
  <c r="D312"/>
  <c r="F312" s="1"/>
  <c r="E311"/>
  <c r="D311"/>
  <c r="F311" s="1"/>
  <c r="E310"/>
  <c r="D310"/>
  <c r="F310" s="1"/>
  <c r="E309"/>
  <c r="D309"/>
  <c r="F309" s="1"/>
  <c r="E308"/>
  <c r="D308"/>
  <c r="F308" s="1"/>
  <c r="E307"/>
  <c r="D307"/>
  <c r="F307" s="1"/>
  <c r="E306"/>
  <c r="D306"/>
  <c r="F306" s="1"/>
  <c r="E305"/>
  <c r="D305"/>
  <c r="F305" s="1"/>
  <c r="E304"/>
  <c r="D304"/>
  <c r="F304" s="1"/>
  <c r="E303"/>
  <c r="D303"/>
  <c r="F303" s="1"/>
  <c r="E302"/>
  <c r="D302"/>
  <c r="F302" s="1"/>
  <c r="E301"/>
  <c r="D301"/>
  <c r="F301" s="1"/>
  <c r="E300"/>
  <c r="D300"/>
  <c r="F300" s="1"/>
  <c r="E299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F8" s="1"/>
  <c r="E7"/>
  <c r="D7"/>
  <c r="E591" i="2"/>
  <c r="D591"/>
  <c r="E590"/>
  <c r="D590"/>
  <c r="E589"/>
  <c r="D589"/>
  <c r="E588"/>
  <c r="D588"/>
  <c r="E587"/>
  <c r="D587"/>
  <c r="E586"/>
  <c r="D586"/>
  <c r="E585"/>
  <c r="D585"/>
  <c r="E584"/>
  <c r="D584"/>
  <c r="F591"/>
  <c r="G591" s="1"/>
  <c r="F590"/>
  <c r="G590" s="1"/>
  <c r="F589"/>
  <c r="G589" s="1"/>
  <c r="F588"/>
  <c r="G588" s="1"/>
  <c r="F587"/>
  <c r="G587" s="1"/>
  <c r="F586"/>
  <c r="G586" s="1"/>
  <c r="F585"/>
  <c r="G585" s="1"/>
  <c r="F584"/>
  <c r="G584" s="1"/>
  <c r="F583"/>
  <c r="G583" s="1"/>
  <c r="F582"/>
  <c r="G582" s="1"/>
  <c r="F581"/>
  <c r="G581" s="1"/>
  <c r="F580"/>
  <c r="G580" s="1"/>
  <c r="F579"/>
  <c r="G579" s="1"/>
  <c r="F578"/>
  <c r="G578" s="1"/>
  <c r="F577"/>
  <c r="G577" s="1"/>
  <c r="F576"/>
  <c r="G576" s="1"/>
  <c r="F575"/>
  <c r="G575" s="1"/>
  <c r="F574"/>
  <c r="G574" s="1"/>
  <c r="F573"/>
  <c r="G573" s="1"/>
  <c r="F572"/>
  <c r="G572" s="1"/>
  <c r="F571"/>
  <c r="G571" s="1"/>
  <c r="F570"/>
  <c r="G570" s="1"/>
  <c r="F569"/>
  <c r="G569" s="1"/>
  <c r="F568"/>
  <c r="G568" s="1"/>
  <c r="F567"/>
  <c r="G567" s="1"/>
  <c r="F566"/>
  <c r="G566" s="1"/>
  <c r="F565"/>
  <c r="G565" s="1"/>
  <c r="F564"/>
  <c r="G564" s="1"/>
  <c r="F563"/>
  <c r="G563" s="1"/>
  <c r="F562"/>
  <c r="G562" s="1"/>
  <c r="F561"/>
  <c r="G561" s="1"/>
  <c r="F560"/>
  <c r="G560" s="1"/>
  <c r="F559"/>
  <c r="G559" s="1"/>
  <c r="F558"/>
  <c r="G558" s="1"/>
  <c r="F557"/>
  <c r="G557" s="1"/>
  <c r="F556"/>
  <c r="G556" s="1"/>
  <c r="F555"/>
  <c r="G555" s="1"/>
  <c r="F554"/>
  <c r="G554" s="1"/>
  <c r="F553"/>
  <c r="G553" s="1"/>
  <c r="F552"/>
  <c r="G552" s="1"/>
  <c r="F551"/>
  <c r="G551" s="1"/>
  <c r="F550"/>
  <c r="G550" s="1"/>
  <c r="F549"/>
  <c r="G549" s="1"/>
  <c r="F548"/>
  <c r="G548" s="1"/>
  <c r="F547"/>
  <c r="G547" s="1"/>
  <c r="F546"/>
  <c r="G546" s="1"/>
  <c r="F545"/>
  <c r="G545" s="1"/>
  <c r="F544"/>
  <c r="G544" s="1"/>
  <c r="F543"/>
  <c r="G543" s="1"/>
  <c r="F542"/>
  <c r="G542" s="1"/>
  <c r="F541"/>
  <c r="G541" s="1"/>
  <c r="F540"/>
  <c r="G540" s="1"/>
  <c r="F539"/>
  <c r="G539" s="1"/>
  <c r="F538"/>
  <c r="G538" s="1"/>
  <c r="F537"/>
  <c r="G537" s="1"/>
  <c r="F536"/>
  <c r="G536" s="1"/>
  <c r="F535"/>
  <c r="G535" s="1"/>
  <c r="F534"/>
  <c r="G534" s="1"/>
  <c r="F533"/>
  <c r="G533" s="1"/>
  <c r="F532"/>
  <c r="G532" s="1"/>
  <c r="F531"/>
  <c r="G531" s="1"/>
  <c r="F530"/>
  <c r="G530" s="1"/>
  <c r="F529"/>
  <c r="G529" s="1"/>
  <c r="F528"/>
  <c r="G528" s="1"/>
  <c r="F527"/>
  <c r="G527" s="1"/>
  <c r="F526"/>
  <c r="G526" s="1"/>
  <c r="F525"/>
  <c r="G525" s="1"/>
  <c r="F524"/>
  <c r="G524" s="1"/>
  <c r="F523"/>
  <c r="G523" s="1"/>
  <c r="F522"/>
  <c r="G522" s="1"/>
  <c r="F521"/>
  <c r="G521" s="1"/>
  <c r="F520"/>
  <c r="G520" s="1"/>
  <c r="F519"/>
  <c r="G519" s="1"/>
  <c r="F518"/>
  <c r="G518" s="1"/>
  <c r="F517"/>
  <c r="G517" s="1"/>
  <c r="F516"/>
  <c r="G516" s="1"/>
  <c r="F515"/>
  <c r="G515" s="1"/>
  <c r="F514"/>
  <c r="G514" s="1"/>
  <c r="F513"/>
  <c r="G513" s="1"/>
  <c r="F512"/>
  <c r="G512" s="1"/>
  <c r="F511"/>
  <c r="G511" s="1"/>
  <c r="F510"/>
  <c r="G510" s="1"/>
  <c r="F509"/>
  <c r="G509" s="1"/>
  <c r="F508"/>
  <c r="G508" s="1"/>
  <c r="F507"/>
  <c r="G507" s="1"/>
  <c r="F506"/>
  <c r="G506" s="1"/>
  <c r="F505"/>
  <c r="G505" s="1"/>
  <c r="F504"/>
  <c r="G504" s="1"/>
  <c r="F503"/>
  <c r="G503" s="1"/>
  <c r="F502"/>
  <c r="G502" s="1"/>
  <c r="F501"/>
  <c r="G501" s="1"/>
  <c r="F500"/>
  <c r="G500" s="1"/>
  <c r="F499"/>
  <c r="G499" s="1"/>
  <c r="F498"/>
  <c r="G498" s="1"/>
  <c r="F497"/>
  <c r="G497" s="1"/>
  <c r="F496"/>
  <c r="G496" s="1"/>
  <c r="F495"/>
  <c r="G495" s="1"/>
  <c r="F494"/>
  <c r="G494" s="1"/>
  <c r="F493"/>
  <c r="G493" s="1"/>
  <c r="F492"/>
  <c r="G492" s="1"/>
  <c r="F491"/>
  <c r="G491" s="1"/>
  <c r="F490"/>
  <c r="G490" s="1"/>
  <c r="F489"/>
  <c r="G489" s="1"/>
  <c r="F488"/>
  <c r="G488" s="1"/>
  <c r="F487"/>
  <c r="G487" s="1"/>
  <c r="F486"/>
  <c r="G486" s="1"/>
  <c r="F485"/>
  <c r="G485" s="1"/>
  <c r="F484"/>
  <c r="G484" s="1"/>
  <c r="F483"/>
  <c r="G483" s="1"/>
  <c r="F482"/>
  <c r="G482" s="1"/>
  <c r="F481"/>
  <c r="G481" s="1"/>
  <c r="F480"/>
  <c r="G480" s="1"/>
  <c r="F479"/>
  <c r="G479" s="1"/>
  <c r="F478"/>
  <c r="G478" s="1"/>
  <c r="F477"/>
  <c r="G477" s="1"/>
  <c r="F476"/>
  <c r="G476" s="1"/>
  <c r="F475"/>
  <c r="G475" s="1"/>
  <c r="F474"/>
  <c r="G474" s="1"/>
  <c r="F473"/>
  <c r="G473" s="1"/>
  <c r="F472"/>
  <c r="G472" s="1"/>
  <c r="F471"/>
  <c r="G471" s="1"/>
  <c r="F470"/>
  <c r="G470" s="1"/>
  <c r="F469"/>
  <c r="G469" s="1"/>
  <c r="F468"/>
  <c r="G468" s="1"/>
  <c r="F467"/>
  <c r="G467" s="1"/>
  <c r="F466"/>
  <c r="G466" s="1"/>
  <c r="F465"/>
  <c r="G465" s="1"/>
  <c r="F464"/>
  <c r="G464" s="1"/>
  <c r="F463"/>
  <c r="G463" s="1"/>
  <c r="F462"/>
  <c r="G462" s="1"/>
  <c r="F461"/>
  <c r="G461" s="1"/>
  <c r="F460"/>
  <c r="G460" s="1"/>
  <c r="F459"/>
  <c r="G459" s="1"/>
  <c r="F458"/>
  <c r="G458" s="1"/>
  <c r="F457"/>
  <c r="G457" s="1"/>
  <c r="F456"/>
  <c r="G456" s="1"/>
  <c r="F455"/>
  <c r="G455" s="1"/>
  <c r="F454"/>
  <c r="G454" s="1"/>
  <c r="F453"/>
  <c r="G453" s="1"/>
  <c r="F452"/>
  <c r="G452" s="1"/>
  <c r="F451"/>
  <c r="G451" s="1"/>
  <c r="F450"/>
  <c r="G450" s="1"/>
  <c r="F449"/>
  <c r="G449" s="1"/>
  <c r="F448"/>
  <c r="G448" s="1"/>
  <c r="F447"/>
  <c r="G447" s="1"/>
  <c r="F446"/>
  <c r="G446" s="1"/>
  <c r="F445"/>
  <c r="G445" s="1"/>
  <c r="F444"/>
  <c r="G444" s="1"/>
  <c r="F443"/>
  <c r="G443" s="1"/>
  <c r="F442"/>
  <c r="G442" s="1"/>
  <c r="F441"/>
  <c r="G441" s="1"/>
  <c r="F440"/>
  <c r="G440" s="1"/>
  <c r="F439"/>
  <c r="G439" s="1"/>
  <c r="F438"/>
  <c r="G438" s="1"/>
  <c r="F437"/>
  <c r="G437" s="1"/>
  <c r="F436"/>
  <c r="G436" s="1"/>
  <c r="F435"/>
  <c r="G435" s="1"/>
  <c r="F434"/>
  <c r="G434" s="1"/>
  <c r="F433"/>
  <c r="G433" s="1"/>
  <c r="F432"/>
  <c r="G432" s="1"/>
  <c r="F431"/>
  <c r="G431" s="1"/>
  <c r="F430"/>
  <c r="G430" s="1"/>
  <c r="F429"/>
  <c r="G429" s="1"/>
  <c r="F428"/>
  <c r="G428" s="1"/>
  <c r="F427"/>
  <c r="G427" s="1"/>
  <c r="F426"/>
  <c r="G426" s="1"/>
  <c r="F425"/>
  <c r="G425" s="1"/>
  <c r="F424"/>
  <c r="G424" s="1"/>
  <c r="F423"/>
  <c r="G423" s="1"/>
  <c r="F422"/>
  <c r="G422" s="1"/>
  <c r="F421"/>
  <c r="G421" s="1"/>
  <c r="F420"/>
  <c r="G420" s="1"/>
  <c r="F419"/>
  <c r="G419" s="1"/>
  <c r="F418"/>
  <c r="G418" s="1"/>
  <c r="F417"/>
  <c r="G417" s="1"/>
  <c r="F416"/>
  <c r="G416" s="1"/>
  <c r="F415"/>
  <c r="G415" s="1"/>
  <c r="F414"/>
  <c r="G414" s="1"/>
  <c r="F413"/>
  <c r="G413" s="1"/>
  <c r="F412"/>
  <c r="G412" s="1"/>
  <c r="F411"/>
  <c r="G411" s="1"/>
  <c r="F410"/>
  <c r="G410" s="1"/>
  <c r="F409"/>
  <c r="G409" s="1"/>
  <c r="F408"/>
  <c r="G408" s="1"/>
  <c r="F407"/>
  <c r="G407" s="1"/>
  <c r="F406"/>
  <c r="G406" s="1"/>
  <c r="F405"/>
  <c r="G405" s="1"/>
  <c r="F404"/>
  <c r="G404" s="1"/>
  <c r="F403"/>
  <c r="G403" s="1"/>
  <c r="F402"/>
  <c r="G402" s="1"/>
  <c r="F401"/>
  <c r="G401" s="1"/>
  <c r="F400"/>
  <c r="G400" s="1"/>
  <c r="F399"/>
  <c r="G399" s="1"/>
  <c r="F398"/>
  <c r="G398" s="1"/>
  <c r="F397"/>
  <c r="G397" s="1"/>
  <c r="F396"/>
  <c r="G396" s="1"/>
  <c r="F395"/>
  <c r="G395" s="1"/>
  <c r="F394"/>
  <c r="G394" s="1"/>
  <c r="F393"/>
  <c r="G393" s="1"/>
  <c r="F392"/>
  <c r="G392" s="1"/>
  <c r="F391"/>
  <c r="G391" s="1"/>
  <c r="F390"/>
  <c r="G390" s="1"/>
  <c r="F389"/>
  <c r="G389" s="1"/>
  <c r="F388"/>
  <c r="G388" s="1"/>
  <c r="F387"/>
  <c r="G387" s="1"/>
  <c r="F386"/>
  <c r="G386" s="1"/>
  <c r="F385"/>
  <c r="G385" s="1"/>
  <c r="F384"/>
  <c r="G384" s="1"/>
  <c r="F383"/>
  <c r="G383" s="1"/>
  <c r="F382"/>
  <c r="G382" s="1"/>
  <c r="F381"/>
  <c r="G381" s="1"/>
  <c r="F380"/>
  <c r="G380" s="1"/>
  <c r="F379"/>
  <c r="G379" s="1"/>
  <c r="F378"/>
  <c r="G378" s="1"/>
  <c r="F377"/>
  <c r="G377" s="1"/>
  <c r="F376"/>
  <c r="G376" s="1"/>
  <c r="F375"/>
  <c r="G375" s="1"/>
  <c r="F374"/>
  <c r="G374" s="1"/>
  <c r="F373"/>
  <c r="G373" s="1"/>
  <c r="F372"/>
  <c r="G372" s="1"/>
  <c r="F371"/>
  <c r="G371" s="1"/>
  <c r="F370"/>
  <c r="G370" s="1"/>
  <c r="F369"/>
  <c r="G369" s="1"/>
  <c r="F368"/>
  <c r="G368" s="1"/>
  <c r="F367"/>
  <c r="G367" s="1"/>
  <c r="F366"/>
  <c r="G366" s="1"/>
  <c r="F365"/>
  <c r="G365" s="1"/>
  <c r="F364"/>
  <c r="G364" s="1"/>
  <c r="F363"/>
  <c r="G363" s="1"/>
  <c r="F362"/>
  <c r="G362" s="1"/>
  <c r="F361"/>
  <c r="G361" s="1"/>
  <c r="F360"/>
  <c r="G360" s="1"/>
  <c r="F359"/>
  <c r="G359" s="1"/>
  <c r="F358"/>
  <c r="G358" s="1"/>
  <c r="F357"/>
  <c r="G357" s="1"/>
  <c r="F356"/>
  <c r="G356" s="1"/>
  <c r="F355"/>
  <c r="G355" s="1"/>
  <c r="F354"/>
  <c r="G354" s="1"/>
  <c r="F353"/>
  <c r="G353" s="1"/>
  <c r="F352"/>
  <c r="G352" s="1"/>
  <c r="F351"/>
  <c r="G351" s="1"/>
  <c r="F350"/>
  <c r="G350" s="1"/>
  <c r="F349"/>
  <c r="G349" s="1"/>
  <c r="F348"/>
  <c r="G348" s="1"/>
  <c r="F347"/>
  <c r="G347" s="1"/>
  <c r="F346"/>
  <c r="G346" s="1"/>
  <c r="F345"/>
  <c r="G345" s="1"/>
  <c r="F344"/>
  <c r="G344" s="1"/>
  <c r="F343"/>
  <c r="G343" s="1"/>
  <c r="F342"/>
  <c r="G342" s="1"/>
  <c r="F341"/>
  <c r="G341" s="1"/>
  <c r="F340"/>
  <c r="G340" s="1"/>
  <c r="F339"/>
  <c r="G339" s="1"/>
  <c r="F338"/>
  <c r="G338" s="1"/>
  <c r="F337"/>
  <c r="G337" s="1"/>
  <c r="F336"/>
  <c r="G336" s="1"/>
  <c r="F335"/>
  <c r="G335" s="1"/>
  <c r="F334"/>
  <c r="G334" s="1"/>
  <c r="F333"/>
  <c r="G333" s="1"/>
  <c r="F332"/>
  <c r="G332" s="1"/>
  <c r="F331"/>
  <c r="G331" s="1"/>
  <c r="F330"/>
  <c r="G330" s="1"/>
  <c r="F329"/>
  <c r="G329" s="1"/>
  <c r="F328"/>
  <c r="G328" s="1"/>
  <c r="F327"/>
  <c r="G327" s="1"/>
  <c r="F326"/>
  <c r="G326" s="1"/>
  <c r="F325"/>
  <c r="G325" s="1"/>
  <c r="F324"/>
  <c r="G324" s="1"/>
  <c r="F323"/>
  <c r="G323" s="1"/>
  <c r="F322"/>
  <c r="G322" s="1"/>
  <c r="F321"/>
  <c r="G321" s="1"/>
  <c r="F320"/>
  <c r="G320" s="1"/>
  <c r="F319"/>
  <c r="G319" s="1"/>
  <c r="F318"/>
  <c r="G318" s="1"/>
  <c r="F317"/>
  <c r="G317" s="1"/>
  <c r="F316"/>
  <c r="G316" s="1"/>
  <c r="F315"/>
  <c r="G315" s="1"/>
  <c r="F314"/>
  <c r="G314" s="1"/>
  <c r="F313"/>
  <c r="G313" s="1"/>
  <c r="F312"/>
  <c r="G312" s="1"/>
  <c r="F311"/>
  <c r="G311" s="1"/>
  <c r="F310"/>
  <c r="G310" s="1"/>
  <c r="F309"/>
  <c r="G309" s="1"/>
  <c r="F308"/>
  <c r="G308" s="1"/>
  <c r="F307"/>
  <c r="G307" s="1"/>
  <c r="F306"/>
  <c r="G306" s="1"/>
  <c r="F305"/>
  <c r="G305" s="1"/>
  <c r="F304"/>
  <c r="G304" s="1"/>
  <c r="F303"/>
  <c r="G303" s="1"/>
  <c r="F302"/>
  <c r="G302" s="1"/>
  <c r="F301"/>
  <c r="G301" s="1"/>
  <c r="F300"/>
  <c r="G300" s="1"/>
  <c r="F299"/>
  <c r="G299" s="1"/>
  <c r="F298"/>
  <c r="G298" s="1"/>
  <c r="F297"/>
  <c r="G297" s="1"/>
  <c r="F296"/>
  <c r="G296" s="1"/>
  <c r="F295"/>
  <c r="G295" s="1"/>
  <c r="F294"/>
  <c r="G294" s="1"/>
  <c r="F293"/>
  <c r="G293" s="1"/>
  <c r="F292"/>
  <c r="G292" s="1"/>
  <c r="F291"/>
  <c r="G291" s="1"/>
  <c r="F290"/>
  <c r="G290" s="1"/>
  <c r="F289"/>
  <c r="G289" s="1"/>
  <c r="F288"/>
  <c r="G288" s="1"/>
  <c r="F287"/>
  <c r="G287" s="1"/>
  <c r="F286"/>
  <c r="G286" s="1"/>
  <c r="F285"/>
  <c r="G285" s="1"/>
  <c r="F284"/>
  <c r="G284" s="1"/>
  <c r="F283"/>
  <c r="G283" s="1"/>
  <c r="F282"/>
  <c r="G282" s="1"/>
  <c r="F281"/>
  <c r="G281" s="1"/>
  <c r="F280"/>
  <c r="G280" s="1"/>
  <c r="F279"/>
  <c r="G279" s="1"/>
  <c r="F278"/>
  <c r="G278" s="1"/>
  <c r="F277"/>
  <c r="G277" s="1"/>
  <c r="F276"/>
  <c r="G276" s="1"/>
  <c r="F275"/>
  <c r="G275" s="1"/>
  <c r="F274"/>
  <c r="G274" s="1"/>
  <c r="F273"/>
  <c r="G273" s="1"/>
  <c r="F272"/>
  <c r="G272" s="1"/>
  <c r="F271"/>
  <c r="G271" s="1"/>
  <c r="F270"/>
  <c r="G270" s="1"/>
  <c r="F269"/>
  <c r="G269" s="1"/>
  <c r="F268"/>
  <c r="G268" s="1"/>
  <c r="F267"/>
  <c r="G267" s="1"/>
  <c r="F266"/>
  <c r="G266" s="1"/>
  <c r="F265"/>
  <c r="G265" s="1"/>
  <c r="F264"/>
  <c r="G264" s="1"/>
  <c r="F263"/>
  <c r="G263" s="1"/>
  <c r="F262"/>
  <c r="G262" s="1"/>
  <c r="F261"/>
  <c r="G261" s="1"/>
  <c r="F260"/>
  <c r="G260" s="1"/>
  <c r="F259"/>
  <c r="G259" s="1"/>
  <c r="F258"/>
  <c r="G258" s="1"/>
  <c r="F257"/>
  <c r="G257" s="1"/>
  <c r="F256"/>
  <c r="G256" s="1"/>
  <c r="F255"/>
  <c r="G255" s="1"/>
  <c r="F254"/>
  <c r="G254" s="1"/>
  <c r="F253"/>
  <c r="G253" s="1"/>
  <c r="F252"/>
  <c r="G252" s="1"/>
  <c r="F251"/>
  <c r="G251" s="1"/>
  <c r="F250"/>
  <c r="G250" s="1"/>
  <c r="F249"/>
  <c r="G249" s="1"/>
  <c r="F248"/>
  <c r="G248" s="1"/>
  <c r="F247"/>
  <c r="G247" s="1"/>
  <c r="F246"/>
  <c r="G246" s="1"/>
  <c r="F245"/>
  <c r="G245" s="1"/>
  <c r="F244"/>
  <c r="G244" s="1"/>
  <c r="F243"/>
  <c r="G243" s="1"/>
  <c r="F242"/>
  <c r="G242" s="1"/>
  <c r="F241"/>
  <c r="G241" s="1"/>
  <c r="F240"/>
  <c r="G240" s="1"/>
  <c r="F239"/>
  <c r="G239" s="1"/>
  <c r="F238"/>
  <c r="G238" s="1"/>
  <c r="F237"/>
  <c r="G237" s="1"/>
  <c r="F236"/>
  <c r="G236" s="1"/>
  <c r="F235"/>
  <c r="G235" s="1"/>
  <c r="F234"/>
  <c r="G234" s="1"/>
  <c r="F233"/>
  <c r="G233" s="1"/>
  <c r="F232"/>
  <c r="G232" s="1"/>
  <c r="F231"/>
  <c r="G231" s="1"/>
  <c r="F230"/>
  <c r="G230" s="1"/>
  <c r="F229"/>
  <c r="G229" s="1"/>
  <c r="F228"/>
  <c r="G228" s="1"/>
  <c r="F227"/>
  <c r="G227" s="1"/>
  <c r="F226"/>
  <c r="G226" s="1"/>
  <c r="F225"/>
  <c r="G225" s="1"/>
  <c r="F224"/>
  <c r="G224" s="1"/>
  <c r="F223"/>
  <c r="G223" s="1"/>
  <c r="E583"/>
  <c r="D583"/>
  <c r="E582"/>
  <c r="D582"/>
  <c r="E581"/>
  <c r="D581"/>
  <c r="E580"/>
  <c r="D580"/>
  <c r="E579"/>
  <c r="D579"/>
  <c r="E578"/>
  <c r="D578"/>
  <c r="E577"/>
  <c r="D577"/>
  <c r="E576"/>
  <c r="D576"/>
  <c r="E575"/>
  <c r="D575"/>
  <c r="E574"/>
  <c r="D574"/>
  <c r="E573"/>
  <c r="D573"/>
  <c r="E572"/>
  <c r="D572"/>
  <c r="E571"/>
  <c r="D571"/>
  <c r="E570"/>
  <c r="D570"/>
  <c r="E569"/>
  <c r="D569"/>
  <c r="E568"/>
  <c r="D568"/>
  <c r="E567"/>
  <c r="D567"/>
  <c r="E566"/>
  <c r="D566"/>
  <c r="E565"/>
  <c r="D565"/>
  <c r="E564"/>
  <c r="D564"/>
  <c r="E563"/>
  <c r="D563"/>
  <c r="E562"/>
  <c r="D562"/>
  <c r="E561"/>
  <c r="D561"/>
  <c r="E560"/>
  <c r="D560"/>
  <c r="E559"/>
  <c r="D559"/>
  <c r="E558"/>
  <c r="D558"/>
  <c r="E557"/>
  <c r="D557"/>
  <c r="E556"/>
  <c r="D556"/>
  <c r="E555"/>
  <c r="D555"/>
  <c r="E554"/>
  <c r="D554"/>
  <c r="E553"/>
  <c r="D553"/>
  <c r="E552"/>
  <c r="D552"/>
  <c r="E551"/>
  <c r="D551"/>
  <c r="E550"/>
  <c r="D550"/>
  <c r="E549"/>
  <c r="D549"/>
  <c r="E548"/>
  <c r="D548"/>
  <c r="E547"/>
  <c r="D547"/>
  <c r="E546"/>
  <c r="D546"/>
  <c r="E545"/>
  <c r="D545"/>
  <c r="E544"/>
  <c r="D544"/>
  <c r="E543"/>
  <c r="D543"/>
  <c r="E542"/>
  <c r="D542"/>
  <c r="E541"/>
  <c r="D541"/>
  <c r="E540"/>
  <c r="D540"/>
  <c r="E539"/>
  <c r="D539"/>
  <c r="E538"/>
  <c r="D538"/>
  <c r="E537"/>
  <c r="D537"/>
  <c r="E536"/>
  <c r="D536"/>
  <c r="E535"/>
  <c r="D535"/>
  <c r="E534"/>
  <c r="D534"/>
  <c r="E533"/>
  <c r="D533"/>
  <c r="E532"/>
  <c r="D532"/>
  <c r="E531"/>
  <c r="D531"/>
  <c r="E530"/>
  <c r="D530"/>
  <c r="E529"/>
  <c r="D529"/>
  <c r="E528"/>
  <c r="D528"/>
  <c r="E527"/>
  <c r="D527"/>
  <c r="E526"/>
  <c r="D526"/>
  <c r="E525"/>
  <c r="D525"/>
  <c r="E524"/>
  <c r="D524"/>
  <c r="E523"/>
  <c r="D523"/>
  <c r="E522"/>
  <c r="D522"/>
  <c r="E521"/>
  <c r="D521"/>
  <c r="E520"/>
  <c r="D520"/>
  <c r="E519"/>
  <c r="D519"/>
  <c r="E518"/>
  <c r="D518"/>
  <c r="E517"/>
  <c r="D517"/>
  <c r="E516"/>
  <c r="D516"/>
  <c r="E515"/>
  <c r="D515"/>
  <c r="E514"/>
  <c r="D514"/>
  <c r="E513"/>
  <c r="D513"/>
  <c r="E512"/>
  <c r="D512"/>
  <c r="E511"/>
  <c r="D511"/>
  <c r="E510"/>
  <c r="D510"/>
  <c r="E509"/>
  <c r="D509"/>
  <c r="E508"/>
  <c r="D508"/>
  <c r="E507"/>
  <c r="D507"/>
  <c r="E506"/>
  <c r="D506"/>
  <c r="E505"/>
  <c r="D505"/>
  <c r="E504"/>
  <c r="D504"/>
  <c r="E503"/>
  <c r="D503"/>
  <c r="E502"/>
  <c r="D502"/>
  <c r="E501"/>
  <c r="D501"/>
  <c r="E500"/>
  <c r="D500"/>
  <c r="E499"/>
  <c r="D499"/>
  <c r="E498"/>
  <c r="D498"/>
  <c r="E497"/>
  <c r="D497"/>
  <c r="E496"/>
  <c r="D496"/>
  <c r="E495"/>
  <c r="D495"/>
  <c r="E494"/>
  <c r="D494"/>
  <c r="E493"/>
  <c r="D493"/>
  <c r="E492"/>
  <c r="D492"/>
  <c r="E491"/>
  <c r="D491"/>
  <c r="E490"/>
  <c r="D490"/>
  <c r="E489"/>
  <c r="D489"/>
  <c r="E488"/>
  <c r="D488"/>
  <c r="E487"/>
  <c r="D487"/>
  <c r="E486"/>
  <c r="D486"/>
  <c r="E485"/>
  <c r="D485"/>
  <c r="E484"/>
  <c r="D484"/>
  <c r="E483"/>
  <c r="D483"/>
  <c r="E482"/>
  <c r="D482"/>
  <c r="E481"/>
  <c r="D481"/>
  <c r="E480"/>
  <c r="D480"/>
  <c r="E479"/>
  <c r="D479"/>
  <c r="E478"/>
  <c r="D478"/>
  <c r="E477"/>
  <c r="D477"/>
  <c r="E476"/>
  <c r="D476"/>
  <c r="E475"/>
  <c r="D475"/>
  <c r="E474"/>
  <c r="D474"/>
  <c r="E473"/>
  <c r="D473"/>
  <c r="E472"/>
  <c r="D472"/>
  <c r="E471"/>
  <c r="D471"/>
  <c r="E470"/>
  <c r="D470"/>
  <c r="E469"/>
  <c r="D469"/>
  <c r="E468"/>
  <c r="D468"/>
  <c r="E467"/>
  <c r="D467"/>
  <c r="E466"/>
  <c r="D466"/>
  <c r="E465"/>
  <c r="D465"/>
  <c r="E464"/>
  <c r="D464"/>
  <c r="E463"/>
  <c r="D463"/>
  <c r="E462"/>
  <c r="D462"/>
  <c r="E461"/>
  <c r="D461"/>
  <c r="E460"/>
  <c r="D460"/>
  <c r="E459"/>
  <c r="D459"/>
  <c r="E458"/>
  <c r="D458"/>
  <c r="E457"/>
  <c r="D457"/>
  <c r="E456"/>
  <c r="D456"/>
  <c r="E455"/>
  <c r="D455"/>
  <c r="E454"/>
  <c r="D454"/>
  <c r="E453"/>
  <c r="D453"/>
  <c r="E452"/>
  <c r="D452"/>
  <c r="E451"/>
  <c r="D451"/>
  <c r="E450"/>
  <c r="D450"/>
  <c r="E449"/>
  <c r="D449"/>
  <c r="E448"/>
  <c r="D448"/>
  <c r="E447"/>
  <c r="D447"/>
  <c r="E446"/>
  <c r="D446"/>
  <c r="E445"/>
  <c r="D445"/>
  <c r="E444"/>
  <c r="D444"/>
  <c r="E443"/>
  <c r="D443"/>
  <c r="E442"/>
  <c r="D442"/>
  <c r="E441"/>
  <c r="D441"/>
  <c r="E440"/>
  <c r="D440"/>
  <c r="E439"/>
  <c r="D439"/>
  <c r="E438"/>
  <c r="D438"/>
  <c r="E437"/>
  <c r="D437"/>
  <c r="E436"/>
  <c r="D436"/>
  <c r="E435"/>
  <c r="D435"/>
  <c r="E434"/>
  <c r="D434"/>
  <c r="E433"/>
  <c r="D433"/>
  <c r="E432"/>
  <c r="D432"/>
  <c r="E431"/>
  <c r="D431"/>
  <c r="E430"/>
  <c r="D430"/>
  <c r="E429"/>
  <c r="D429"/>
  <c r="E428"/>
  <c r="D428"/>
  <c r="E427"/>
  <c r="D427"/>
  <c r="E426"/>
  <c r="D426"/>
  <c r="E425"/>
  <c r="D425"/>
  <c r="E424"/>
  <c r="D424"/>
  <c r="E423"/>
  <c r="D423"/>
  <c r="E422"/>
  <c r="D422"/>
  <c r="E421"/>
  <c r="D421"/>
  <c r="E420"/>
  <c r="D420"/>
  <c r="E419"/>
  <c r="D419"/>
  <c r="E418"/>
  <c r="D418"/>
  <c r="E417"/>
  <c r="D417"/>
  <c r="E416"/>
  <c r="D416"/>
  <c r="E415"/>
  <c r="D415"/>
  <c r="E414"/>
  <c r="D414"/>
  <c r="E413"/>
  <c r="D413"/>
  <c r="E412"/>
  <c r="D412"/>
  <c r="E411"/>
  <c r="D411"/>
  <c r="E410"/>
  <c r="D410"/>
  <c r="E409"/>
  <c r="D409"/>
  <c r="E408"/>
  <c r="D408"/>
  <c r="E407"/>
  <c r="D407"/>
  <c r="E406"/>
  <c r="D406"/>
  <c r="E405"/>
  <c r="D405"/>
  <c r="E404"/>
  <c r="D404"/>
  <c r="E403"/>
  <c r="D403"/>
  <c r="E402"/>
  <c r="D402"/>
  <c r="E401"/>
  <c r="D401"/>
  <c r="E400"/>
  <c r="D400"/>
  <c r="E399"/>
  <c r="D399"/>
  <c r="E398"/>
  <c r="D398"/>
  <c r="E397"/>
  <c r="D397"/>
  <c r="E396"/>
  <c r="D396"/>
  <c r="E395"/>
  <c r="D395"/>
  <c r="E394"/>
  <c r="D394"/>
  <c r="E393"/>
  <c r="D393"/>
  <c r="E392"/>
  <c r="D392"/>
  <c r="E391"/>
  <c r="D391"/>
  <c r="E390"/>
  <c r="D390"/>
  <c r="E389"/>
  <c r="D389"/>
  <c r="E388"/>
  <c r="D388"/>
  <c r="E387"/>
  <c r="D387"/>
  <c r="E386"/>
  <c r="D386"/>
  <c r="E385"/>
  <c r="D385"/>
  <c r="E384"/>
  <c r="D384"/>
  <c r="E383"/>
  <c r="D383"/>
  <c r="E382"/>
  <c r="D382"/>
  <c r="E381"/>
  <c r="D381"/>
  <c r="E380"/>
  <c r="D380"/>
  <c r="E379"/>
  <c r="D379"/>
  <c r="E378"/>
  <c r="D378"/>
  <c r="E377"/>
  <c r="D377"/>
  <c r="E376"/>
  <c r="D376"/>
  <c r="E375"/>
  <c r="D375"/>
  <c r="E374"/>
  <c r="D374"/>
  <c r="E373"/>
  <c r="D373"/>
  <c r="E372"/>
  <c r="D372"/>
  <c r="E371"/>
  <c r="D371"/>
  <c r="E370"/>
  <c r="D370"/>
  <c r="E369"/>
  <c r="D369"/>
  <c r="E368"/>
  <c r="D368"/>
  <c r="E367"/>
  <c r="D367"/>
  <c r="E366"/>
  <c r="D366"/>
  <c r="E365"/>
  <c r="D365"/>
  <c r="E364"/>
  <c r="D364"/>
  <c r="E363"/>
  <c r="D363"/>
  <c r="E362"/>
  <c r="D362"/>
  <c r="E361"/>
  <c r="D361"/>
  <c r="E360"/>
  <c r="D360"/>
  <c r="E359"/>
  <c r="D359"/>
  <c r="E358"/>
  <c r="D358"/>
  <c r="E357"/>
  <c r="D357"/>
  <c r="E356"/>
  <c r="D356"/>
  <c r="E355"/>
  <c r="D355"/>
  <c r="E354"/>
  <c r="D354"/>
  <c r="E353"/>
  <c r="D353"/>
  <c r="E352"/>
  <c r="D352"/>
  <c r="E351"/>
  <c r="D351"/>
  <c r="E350"/>
  <c r="D350"/>
  <c r="E349"/>
  <c r="D349"/>
  <c r="E348"/>
  <c r="D348"/>
  <c r="E347"/>
  <c r="D347"/>
  <c r="E346"/>
  <c r="D346"/>
  <c r="E345"/>
  <c r="D345"/>
  <c r="E344"/>
  <c r="D344"/>
  <c r="E343"/>
  <c r="D343"/>
  <c r="E342"/>
  <c r="D342"/>
  <c r="E341"/>
  <c r="D341"/>
  <c r="E340"/>
  <c r="D340"/>
  <c r="E339"/>
  <c r="D339"/>
  <c r="E338"/>
  <c r="D338"/>
  <c r="E337"/>
  <c r="D337"/>
  <c r="E336"/>
  <c r="D336"/>
  <c r="E335"/>
  <c r="D335"/>
  <c r="E334"/>
  <c r="D334"/>
  <c r="E333"/>
  <c r="D333"/>
  <c r="E332"/>
  <c r="D332"/>
  <c r="E331"/>
  <c r="D331"/>
  <c r="E330"/>
  <c r="D330"/>
  <c r="E329"/>
  <c r="D329"/>
  <c r="E328"/>
  <c r="D328"/>
  <c r="E327"/>
  <c r="D327"/>
  <c r="E326"/>
  <c r="D326"/>
  <c r="E325"/>
  <c r="D325"/>
  <c r="E324"/>
  <c r="D324"/>
  <c r="E323"/>
  <c r="D323"/>
  <c r="E322"/>
  <c r="D322"/>
  <c r="E321"/>
  <c r="D321"/>
  <c r="E320"/>
  <c r="D320"/>
  <c r="E319"/>
  <c r="D319"/>
  <c r="E318"/>
  <c r="D318"/>
  <c r="E317"/>
  <c r="D317"/>
  <c r="E316"/>
  <c r="D316"/>
  <c r="E315"/>
  <c r="D315"/>
  <c r="E314"/>
  <c r="D314"/>
  <c r="E313"/>
  <c r="D313"/>
  <c r="E312"/>
  <c r="D312"/>
  <c r="E311"/>
  <c r="D311"/>
  <c r="E310"/>
  <c r="D310"/>
  <c r="E309"/>
  <c r="D309"/>
  <c r="E308"/>
  <c r="D308"/>
  <c r="E307"/>
  <c r="D307"/>
  <c r="E306"/>
  <c r="D306"/>
  <c r="E305"/>
  <c r="D305"/>
  <c r="E304"/>
  <c r="D304"/>
  <c r="E303"/>
  <c r="D303"/>
  <c r="E302"/>
  <c r="D302"/>
  <c r="E301"/>
  <c r="D301"/>
  <c r="E300"/>
  <c r="D300"/>
  <c r="E299"/>
  <c r="D299"/>
  <c r="E298"/>
  <c r="D298"/>
  <c r="E297"/>
  <c r="D297"/>
  <c r="E296"/>
  <c r="D296"/>
  <c r="E295"/>
  <c r="D295"/>
  <c r="E294"/>
  <c r="D294"/>
  <c r="E293"/>
  <c r="D293"/>
  <c r="E292"/>
  <c r="D292"/>
  <c r="E291"/>
  <c r="D291"/>
  <c r="E290"/>
  <c r="D290"/>
  <c r="E289"/>
  <c r="D289"/>
  <c r="E288"/>
  <c r="D288"/>
  <c r="E287"/>
  <c r="D287"/>
  <c r="E286"/>
  <c r="D286"/>
  <c r="E285"/>
  <c r="D285"/>
  <c r="E284"/>
  <c r="D284"/>
  <c r="E283"/>
  <c r="D283"/>
  <c r="E282"/>
  <c r="D282"/>
  <c r="E281"/>
  <c r="D281"/>
  <c r="E280"/>
  <c r="D280"/>
  <c r="E279"/>
  <c r="D279"/>
  <c r="E278"/>
  <c r="D278"/>
  <c r="E277"/>
  <c r="D277"/>
  <c r="E276"/>
  <c r="D276"/>
  <c r="E275"/>
  <c r="D275"/>
  <c r="E274"/>
  <c r="D274"/>
  <c r="E273"/>
  <c r="D273"/>
  <c r="E272"/>
  <c r="D272"/>
  <c r="E271"/>
  <c r="D271"/>
  <c r="E270"/>
  <c r="D270"/>
  <c r="E269"/>
  <c r="D269"/>
  <c r="E268"/>
  <c r="D268"/>
  <c r="E267"/>
  <c r="D267"/>
  <c r="E266"/>
  <c r="D266"/>
  <c r="E265"/>
  <c r="D265"/>
  <c r="E264"/>
  <c r="D264"/>
  <c r="E263"/>
  <c r="D263"/>
  <c r="E262"/>
  <c r="D262"/>
  <c r="E261"/>
  <c r="D261"/>
  <c r="E260"/>
  <c r="D260"/>
  <c r="E259"/>
  <c r="D259"/>
  <c r="E258"/>
  <c r="D258"/>
  <c r="E257"/>
  <c r="D257"/>
  <c r="E256"/>
  <c r="D256"/>
  <c r="E255"/>
  <c r="D255"/>
  <c r="E254"/>
  <c r="D254"/>
  <c r="E253"/>
  <c r="D253"/>
  <c r="E252"/>
  <c r="D252"/>
  <c r="E251"/>
  <c r="D251"/>
  <c r="E250"/>
  <c r="D250"/>
  <c r="E249"/>
  <c r="D249"/>
  <c r="E248"/>
  <c r="D248"/>
  <c r="E247"/>
  <c r="D247"/>
  <c r="E246"/>
  <c r="D246"/>
  <c r="E245"/>
  <c r="D245"/>
  <c r="E244"/>
  <c r="D244"/>
  <c r="E243"/>
  <c r="D243"/>
  <c r="E242"/>
  <c r="D242"/>
  <c r="E241"/>
  <c r="D241"/>
  <c r="E240"/>
  <c r="D240"/>
  <c r="E239"/>
  <c r="D239"/>
  <c r="E238"/>
  <c r="D238"/>
  <c r="E237"/>
  <c r="D237"/>
  <c r="E236"/>
  <c r="D236"/>
  <c r="E235"/>
  <c r="D235"/>
  <c r="E234"/>
  <c r="D234"/>
  <c r="E233"/>
  <c r="D233"/>
  <c r="E232"/>
  <c r="D232"/>
  <c r="E231"/>
  <c r="D231"/>
  <c r="E230"/>
  <c r="D230"/>
  <c r="E229"/>
  <c r="D229"/>
  <c r="E228"/>
  <c r="D228"/>
  <c r="E227"/>
  <c r="D227"/>
  <c r="E226"/>
  <c r="D226"/>
  <c r="E225"/>
  <c r="D225"/>
  <c r="E224"/>
  <c r="D224"/>
  <c r="E223"/>
  <c r="D223"/>
  <c r="E222"/>
  <c r="D222"/>
  <c r="E221"/>
  <c r="D221"/>
  <c r="E220"/>
  <c r="D220"/>
  <c r="E219"/>
  <c r="D219"/>
  <c r="E218"/>
  <c r="D218"/>
  <c r="E217"/>
  <c r="D217"/>
  <c r="E216"/>
  <c r="D216"/>
  <c r="E215"/>
  <c r="D215"/>
  <c r="E214"/>
  <c r="D214"/>
  <c r="E213"/>
  <c r="D213"/>
  <c r="E212"/>
  <c r="D212"/>
  <c r="E211"/>
  <c r="D211"/>
  <c r="E210"/>
  <c r="D210"/>
  <c r="E209"/>
  <c r="D209"/>
  <c r="E208"/>
  <c r="D208"/>
  <c r="E207"/>
  <c r="D207"/>
  <c r="E206"/>
  <c r="D206"/>
  <c r="E205"/>
  <c r="D205"/>
  <c r="E204"/>
  <c r="D204"/>
  <c r="E203"/>
  <c r="D203"/>
  <c r="E202"/>
  <c r="D202"/>
  <c r="E201"/>
  <c r="D201"/>
  <c r="E200"/>
  <c r="D200"/>
  <c r="E199"/>
  <c r="D199"/>
  <c r="E198"/>
  <c r="D198"/>
  <c r="E197"/>
  <c r="D197"/>
  <c r="E196"/>
  <c r="D196"/>
  <c r="E195"/>
  <c r="D195"/>
  <c r="E194"/>
  <c r="D194"/>
  <c r="E193"/>
  <c r="D193"/>
  <c r="E192"/>
  <c r="D192"/>
  <c r="E191"/>
  <c r="D191"/>
  <c r="E190"/>
  <c r="D190"/>
  <c r="E189"/>
  <c r="D189"/>
  <c r="E188"/>
  <c r="D188"/>
  <c r="E187"/>
  <c r="D187"/>
  <c r="E186"/>
  <c r="D186"/>
  <c r="E185"/>
  <c r="D185"/>
  <c r="E184"/>
  <c r="D184"/>
  <c r="E183"/>
  <c r="D183"/>
  <c r="E182"/>
  <c r="D182"/>
  <c r="E181"/>
  <c r="D181"/>
  <c r="E180"/>
  <c r="D180"/>
  <c r="E179"/>
  <c r="D179"/>
  <c r="E178"/>
  <c r="D178"/>
  <c r="E177"/>
  <c r="D177"/>
  <c r="E176"/>
  <c r="D176"/>
  <c r="E175"/>
  <c r="D175"/>
  <c r="E174"/>
  <c r="D174"/>
  <c r="E173"/>
  <c r="D173"/>
  <c r="E172"/>
  <c r="D172"/>
  <c r="E171"/>
  <c r="D171"/>
  <c r="E170"/>
  <c r="D170"/>
  <c r="E169"/>
  <c r="D169"/>
  <c r="E168"/>
  <c r="D168"/>
  <c r="E167"/>
  <c r="D167"/>
  <c r="E166"/>
  <c r="D166"/>
  <c r="E165"/>
  <c r="D165"/>
  <c r="E164"/>
  <c r="D164"/>
  <c r="E163"/>
  <c r="D163"/>
  <c r="E162"/>
  <c r="D162"/>
  <c r="E161"/>
  <c r="D161"/>
  <c r="E160"/>
  <c r="D160"/>
  <c r="E159"/>
  <c r="D159"/>
  <c r="E158"/>
  <c r="D158"/>
  <c r="E157"/>
  <c r="D157"/>
  <c r="E156"/>
  <c r="D156"/>
  <c r="E155"/>
  <c r="D155"/>
  <c r="E154"/>
  <c r="D154"/>
  <c r="E153"/>
  <c r="D153"/>
  <c r="E152"/>
  <c r="D152"/>
  <c r="E151"/>
  <c r="D151"/>
  <c r="E150"/>
  <c r="D150"/>
  <c r="E149"/>
  <c r="D149"/>
  <c r="E148"/>
  <c r="D148"/>
  <c r="E147"/>
  <c r="D147"/>
  <c r="E146"/>
  <c r="D146"/>
  <c r="E145"/>
  <c r="D145"/>
  <c r="E144"/>
  <c r="D144"/>
  <c r="E143"/>
  <c r="D143"/>
  <c r="E142"/>
  <c r="D142"/>
  <c r="E141"/>
  <c r="D141"/>
  <c r="E140"/>
  <c r="D140"/>
  <c r="E139"/>
  <c r="D139"/>
  <c r="E138"/>
  <c r="D138"/>
  <c r="E137"/>
  <c r="D137"/>
  <c r="E136"/>
  <c r="D136"/>
  <c r="E135"/>
  <c r="D135"/>
  <c r="E134"/>
  <c r="D134"/>
  <c r="E133"/>
  <c r="D133"/>
  <c r="E132"/>
  <c r="D132"/>
  <c r="E131"/>
  <c r="D131"/>
  <c r="E130"/>
  <c r="D130"/>
  <c r="E129"/>
  <c r="D129"/>
  <c r="E128"/>
  <c r="D128"/>
  <c r="E127"/>
  <c r="D127"/>
  <c r="E126"/>
  <c r="D126"/>
  <c r="E125"/>
  <c r="D125"/>
  <c r="E124"/>
  <c r="D124"/>
  <c r="E123"/>
  <c r="D123"/>
  <c r="E122"/>
  <c r="D122"/>
  <c r="E121"/>
  <c r="D121"/>
  <c r="E120"/>
  <c r="D120"/>
  <c r="E119"/>
  <c r="D119"/>
  <c r="E118"/>
  <c r="D118"/>
  <c r="E117"/>
  <c r="D117"/>
  <c r="E116"/>
  <c r="D116"/>
  <c r="E115"/>
  <c r="D115"/>
  <c r="E114"/>
  <c r="D114"/>
  <c r="E113"/>
  <c r="D113"/>
  <c r="E112"/>
  <c r="D112"/>
  <c r="E111"/>
  <c r="D111"/>
  <c r="E110"/>
  <c r="D110"/>
  <c r="E109"/>
  <c r="D109"/>
  <c r="E108"/>
  <c r="D108"/>
  <c r="E107"/>
  <c r="D107"/>
  <c r="E106"/>
  <c r="D106"/>
  <c r="E105"/>
  <c r="D105"/>
  <c r="E104"/>
  <c r="D104"/>
  <c r="E103"/>
  <c r="D103"/>
  <c r="E102"/>
  <c r="D102"/>
  <c r="E10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26" i="7"/>
  <c r="F26" s="1"/>
  <c r="E25"/>
  <c r="F25" s="1"/>
  <c r="E27"/>
  <c r="F27" s="1"/>
  <c r="D26"/>
  <c r="D25"/>
  <c r="D27"/>
  <c r="F8" i="14"/>
  <c r="F8" i="13"/>
  <c r="F8" i="12"/>
  <c r="E22" i="7"/>
  <c r="F22" s="1"/>
  <c r="F8" i="11"/>
  <c r="F8" i="5"/>
  <c r="F8" i="4"/>
  <c r="F7" i="3"/>
  <c r="F222" i="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5"/>
  <c r="G95" s="1"/>
  <c r="F94"/>
  <c r="G94" s="1"/>
  <c r="F93"/>
  <c r="G93" s="1"/>
  <c r="F91"/>
  <c r="G91" s="1"/>
  <c r="F90"/>
  <c r="G90" s="1"/>
  <c r="F89"/>
  <c r="G89" s="1"/>
  <c r="F87"/>
  <c r="G87" s="1"/>
  <c r="F86"/>
  <c r="G86" s="1"/>
  <c r="F85"/>
  <c r="G85" s="1"/>
  <c r="F83"/>
  <c r="G83" s="1"/>
  <c r="F82"/>
  <c r="G82" s="1"/>
  <c r="F81"/>
  <c r="G81" s="1"/>
  <c r="F79"/>
  <c r="G79" s="1"/>
  <c r="F78"/>
  <c r="G78" s="1"/>
  <c r="F77"/>
  <c r="G77" s="1"/>
  <c r="F75"/>
  <c r="G75" s="1"/>
  <c r="F74"/>
  <c r="G74" s="1"/>
  <c r="F73"/>
  <c r="G73" s="1"/>
  <c r="F71"/>
  <c r="G71" s="1"/>
  <c r="F70"/>
  <c r="G70" s="1"/>
  <c r="F69"/>
  <c r="G69" s="1"/>
  <c r="F67"/>
  <c r="G67" s="1"/>
  <c r="F66"/>
  <c r="G66" s="1"/>
  <c r="F65"/>
  <c r="G65" s="1"/>
  <c r="F63"/>
  <c r="G63" s="1"/>
  <c r="F62"/>
  <c r="G62" s="1"/>
  <c r="F61"/>
  <c r="G61" s="1"/>
  <c r="F59"/>
  <c r="G59" s="1"/>
  <c r="F58"/>
  <c r="G58" s="1"/>
  <c r="F57"/>
  <c r="G57" s="1"/>
  <c r="F55"/>
  <c r="G55" s="1"/>
  <c r="F54"/>
  <c r="G54" s="1"/>
  <c r="F53"/>
  <c r="G53" s="1"/>
  <c r="F51"/>
  <c r="G51" s="1"/>
  <c r="F50"/>
  <c r="G50" s="1"/>
  <c r="F49"/>
  <c r="G49" s="1"/>
  <c r="F47"/>
  <c r="G47" s="1"/>
  <c r="F46"/>
  <c r="G46" s="1"/>
  <c r="F45"/>
  <c r="G45" s="1"/>
  <c r="F43"/>
  <c r="G43" s="1"/>
  <c r="F42"/>
  <c r="G42" s="1"/>
  <c r="F41"/>
  <c r="G41" s="1"/>
  <c r="F39"/>
  <c r="G39" s="1"/>
  <c r="F38"/>
  <c r="G38" s="1"/>
  <c r="F37"/>
  <c r="G37" s="1"/>
  <c r="F35"/>
  <c r="G35" s="1"/>
  <c r="F34"/>
  <c r="G34" s="1"/>
  <c r="F33"/>
  <c r="G33" s="1"/>
  <c r="F31"/>
  <c r="G31" s="1"/>
  <c r="F30"/>
  <c r="G30" s="1"/>
  <c r="F29"/>
  <c r="G29" s="1"/>
  <c r="F27"/>
  <c r="G27" s="1"/>
  <c r="F26"/>
  <c r="G26" s="1"/>
  <c r="F25"/>
  <c r="G25" s="1"/>
  <c r="F23"/>
  <c r="G23" s="1"/>
  <c r="F22"/>
  <c r="G22" s="1"/>
  <c r="F21"/>
  <c r="G21" s="1"/>
  <c r="F19"/>
  <c r="G19" s="1"/>
  <c r="F18"/>
  <c r="G18" s="1"/>
  <c r="F17"/>
  <c r="G17" s="1"/>
  <c r="F15"/>
  <c r="G15" s="1"/>
  <c r="F14"/>
  <c r="G14" s="1"/>
  <c r="F13"/>
  <c r="G13" s="1"/>
  <c r="F11"/>
  <c r="G11" s="1"/>
  <c r="F10"/>
  <c r="G10" s="1"/>
  <c r="F9"/>
  <c r="G9" s="1"/>
  <c r="F7"/>
  <c r="G7" s="1"/>
  <c r="F34" i="7"/>
  <c r="F33"/>
  <c r="H24"/>
  <c r="H23"/>
  <c r="H22"/>
  <c r="H21"/>
  <c r="H20"/>
  <c r="D38"/>
  <c r="H37" s="1"/>
  <c r="J24"/>
  <c r="J23"/>
  <c r="J22"/>
  <c r="J21"/>
  <c r="J20"/>
  <c r="D24"/>
  <c r="D23"/>
  <c r="D22"/>
  <c r="D21"/>
  <c r="D20"/>
  <c r="E24"/>
  <c r="F24" s="1"/>
  <c r="E23"/>
  <c r="F23" s="1"/>
  <c r="E21"/>
  <c r="F21" s="1"/>
  <c r="E20"/>
  <c r="F20" s="1"/>
  <c r="F96" i="2"/>
  <c r="G96" s="1"/>
  <c r="F92"/>
  <c r="G92" s="1"/>
  <c r="F88"/>
  <c r="G88" s="1"/>
  <c r="F84"/>
  <c r="G84" s="1"/>
  <c r="F80"/>
  <c r="G80" s="1"/>
  <c r="F76"/>
  <c r="G76" s="1"/>
  <c r="F72"/>
  <c r="G72" s="1"/>
  <c r="F68"/>
  <c r="G68" s="1"/>
  <c r="F64"/>
  <c r="G64" s="1"/>
  <c r="F60"/>
  <c r="G60" s="1"/>
  <c r="F56"/>
  <c r="G56" s="1"/>
  <c r="F52"/>
  <c r="G52" s="1"/>
  <c r="F48"/>
  <c r="G48" s="1"/>
  <c r="F44"/>
  <c r="G44" s="1"/>
  <c r="F40"/>
  <c r="G40" s="1"/>
  <c r="F36"/>
  <c r="G36" s="1"/>
  <c r="F32"/>
  <c r="G32" s="1"/>
  <c r="F28"/>
  <c r="G28" s="1"/>
  <c r="F24"/>
  <c r="G24" s="1"/>
  <c r="F20"/>
  <c r="G20" s="1"/>
  <c r="F16"/>
  <c r="G16" s="1"/>
  <c r="F12"/>
  <c r="G12" s="1"/>
  <c r="F8"/>
  <c r="G8" s="1"/>
  <c r="D41" i="7" l="1"/>
  <c r="G9" i="4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1"/>
  <c r="G93"/>
  <c r="G95"/>
  <c r="G97"/>
  <c r="G99"/>
  <c r="G101"/>
  <c r="G103"/>
  <c r="G105"/>
  <c r="G107"/>
  <c r="G109"/>
  <c r="G111"/>
  <c r="G113"/>
  <c r="G115"/>
  <c r="G117"/>
  <c r="G119"/>
  <c r="G121"/>
  <c r="G123"/>
  <c r="G125"/>
  <c r="G127"/>
  <c r="G129"/>
  <c r="G131"/>
  <c r="G133"/>
  <c r="G135"/>
  <c r="G137"/>
  <c r="G139"/>
  <c r="G141"/>
  <c r="G143"/>
  <c r="G145"/>
  <c r="G147"/>
  <c r="G149"/>
  <c r="G151"/>
  <c r="G153"/>
  <c r="G155"/>
  <c r="G157"/>
  <c r="G159"/>
  <c r="G161"/>
  <c r="G163"/>
  <c r="G165"/>
  <c r="G167"/>
  <c r="G169"/>
  <c r="G171"/>
  <c r="G173"/>
  <c r="G175"/>
  <c r="G177"/>
  <c r="G179"/>
  <c r="G181"/>
  <c r="G183"/>
  <c r="G185"/>
  <c r="G187"/>
  <c r="G189"/>
  <c r="G191"/>
  <c r="G193"/>
  <c r="G195"/>
  <c r="G197"/>
  <c r="G199"/>
  <c r="G201"/>
  <c r="G203"/>
  <c r="G205"/>
  <c r="G207"/>
  <c r="G209"/>
  <c r="G211"/>
  <c r="G213"/>
  <c r="G215"/>
  <c r="G217"/>
  <c r="G219"/>
  <c r="G221"/>
  <c r="G223"/>
  <c r="G225"/>
  <c r="G227"/>
  <c r="G229"/>
  <c r="G231"/>
  <c r="G233"/>
  <c r="G235"/>
  <c r="G237"/>
  <c r="G239"/>
  <c r="G241"/>
  <c r="G243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90"/>
  <c r="G92"/>
  <c r="G94"/>
  <c r="G96"/>
  <c r="G98"/>
  <c r="G100"/>
  <c r="G102"/>
  <c r="G104"/>
  <c r="G106"/>
  <c r="G108"/>
  <c r="G110"/>
  <c r="G112"/>
  <c r="G114"/>
  <c r="G116"/>
  <c r="G118"/>
  <c r="G120"/>
  <c r="G122"/>
  <c r="G124"/>
  <c r="G126"/>
  <c r="G128"/>
  <c r="G130"/>
  <c r="G132"/>
  <c r="G134"/>
  <c r="G136"/>
  <c r="G138"/>
  <c r="G140"/>
  <c r="G142"/>
  <c r="G144"/>
  <c r="G146"/>
  <c r="G148"/>
  <c r="G150"/>
  <c r="G152"/>
  <c r="G154"/>
  <c r="G156"/>
  <c r="G158"/>
  <c r="G160"/>
  <c r="G162"/>
  <c r="G164"/>
  <c r="G166"/>
  <c r="G168"/>
  <c r="G170"/>
  <c r="G172"/>
  <c r="G174"/>
  <c r="G176"/>
  <c r="G178"/>
  <c r="G180"/>
  <c r="G182"/>
  <c r="G184"/>
  <c r="G186"/>
  <c r="G188"/>
  <c r="G190"/>
  <c r="G192"/>
  <c r="G194"/>
  <c r="G196"/>
  <c r="G198"/>
  <c r="G200"/>
  <c r="G202"/>
  <c r="G204"/>
  <c r="G206"/>
  <c r="G208"/>
  <c r="G210"/>
  <c r="G212"/>
  <c r="G214"/>
  <c r="G216"/>
  <c r="G218"/>
  <c r="G220"/>
  <c r="G222"/>
  <c r="G224"/>
  <c r="G226"/>
  <c r="G228"/>
  <c r="G230"/>
  <c r="G232"/>
  <c r="G234"/>
  <c r="G236"/>
  <c r="G238"/>
  <c r="G240"/>
  <c r="G242"/>
  <c r="G244"/>
  <c r="G346"/>
  <c r="G348"/>
  <c r="G350"/>
  <c r="G352"/>
  <c r="G354"/>
  <c r="G356"/>
  <c r="G358"/>
  <c r="G360"/>
  <c r="G362"/>
  <c r="G364"/>
  <c r="G366"/>
  <c r="G368"/>
  <c r="G370"/>
  <c r="G372"/>
  <c r="G374"/>
  <c r="G376"/>
  <c r="G378"/>
  <c r="G380"/>
  <c r="G382"/>
  <c r="G384"/>
  <c r="G386"/>
  <c r="G388"/>
  <c r="G390"/>
  <c r="G392"/>
  <c r="G394"/>
  <c r="G396"/>
  <c r="G398"/>
  <c r="G400"/>
  <c r="G402"/>
  <c r="G404"/>
  <c r="G406"/>
  <c r="G408"/>
  <c r="G410"/>
  <c r="G412"/>
  <c r="G414"/>
  <c r="G416"/>
  <c r="G418"/>
  <c r="G420"/>
  <c r="G422"/>
  <c r="G424"/>
  <c r="G426"/>
  <c r="G428"/>
  <c r="G430"/>
  <c r="G432"/>
  <c r="G434"/>
  <c r="G436"/>
  <c r="G438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347"/>
  <c r="G349"/>
  <c r="G351"/>
  <c r="G353"/>
  <c r="G355"/>
  <c r="G357"/>
  <c r="G359"/>
  <c r="G361"/>
  <c r="G363"/>
  <c r="G365"/>
  <c r="G367"/>
  <c r="G369"/>
  <c r="G371"/>
  <c r="G373"/>
  <c r="G375"/>
  <c r="G377"/>
  <c r="G379"/>
  <c r="G381"/>
  <c r="G383"/>
  <c r="G385"/>
  <c r="G387"/>
  <c r="G389"/>
  <c r="G391"/>
  <c r="G393"/>
  <c r="G395"/>
  <c r="G397"/>
  <c r="G399"/>
  <c r="G401"/>
  <c r="G403"/>
  <c r="G405"/>
  <c r="G407"/>
  <c r="G409"/>
  <c r="G411"/>
  <c r="G413"/>
  <c r="G415"/>
  <c r="G417"/>
  <c r="G419"/>
  <c r="G421"/>
  <c r="G423"/>
  <c r="G425"/>
  <c r="G427"/>
  <c r="G429"/>
  <c r="G431"/>
  <c r="G433"/>
  <c r="G435"/>
  <c r="G437"/>
  <c r="G439"/>
  <c r="G9" i="1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2"/>
  <c r="G94"/>
  <c r="G96"/>
  <c r="G98"/>
  <c r="G100"/>
  <c r="G102"/>
  <c r="G104"/>
  <c r="G106"/>
  <c r="G108"/>
  <c r="G110"/>
  <c r="G112"/>
  <c r="G114"/>
  <c r="G116"/>
  <c r="G118"/>
  <c r="G120"/>
  <c r="G122"/>
  <c r="G124"/>
  <c r="G126"/>
  <c r="G128"/>
  <c r="G130"/>
  <c r="G132"/>
  <c r="G134"/>
  <c r="G136"/>
  <c r="G138"/>
  <c r="G140"/>
  <c r="G142"/>
  <c r="G144"/>
  <c r="G146"/>
  <c r="G148"/>
  <c r="G150"/>
  <c r="G152"/>
  <c r="G154"/>
  <c r="G156"/>
  <c r="G158"/>
  <c r="G160"/>
  <c r="G162"/>
  <c r="G164"/>
  <c r="G166"/>
  <c r="G168"/>
  <c r="G170"/>
  <c r="G172"/>
  <c r="G174"/>
  <c r="G176"/>
  <c r="G178"/>
  <c r="G180"/>
  <c r="G182"/>
  <c r="G184"/>
  <c r="G186"/>
  <c r="G188"/>
  <c r="G190"/>
  <c r="G192"/>
  <c r="G194"/>
  <c r="G196"/>
  <c r="G198"/>
  <c r="G200"/>
  <c r="G202"/>
  <c r="G204"/>
  <c r="G206"/>
  <c r="G208"/>
  <c r="G210"/>
  <c r="G212"/>
  <c r="G214"/>
  <c r="G216"/>
  <c r="G218"/>
  <c r="G220"/>
  <c r="G222"/>
  <c r="G224"/>
  <c r="G226"/>
  <c r="G228"/>
  <c r="G230"/>
  <c r="G232"/>
  <c r="G234"/>
  <c r="G236"/>
  <c r="G238"/>
  <c r="G240"/>
  <c r="G242"/>
  <c r="G244"/>
  <c r="G246"/>
  <c r="G248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91"/>
  <c r="G93"/>
  <c r="G95"/>
  <c r="G97"/>
  <c r="G99"/>
  <c r="G101"/>
  <c r="G103"/>
  <c r="G105"/>
  <c r="G107"/>
  <c r="G109"/>
  <c r="G111"/>
  <c r="G113"/>
  <c r="G115"/>
  <c r="G117"/>
  <c r="G119"/>
  <c r="G121"/>
  <c r="G123"/>
  <c r="G125"/>
  <c r="G127"/>
  <c r="G129"/>
  <c r="G131"/>
  <c r="G133"/>
  <c r="G135"/>
  <c r="G137"/>
  <c r="G139"/>
  <c r="G141"/>
  <c r="G143"/>
  <c r="G145"/>
  <c r="G147"/>
  <c r="G149"/>
  <c r="G151"/>
  <c r="G153"/>
  <c r="G155"/>
  <c r="G157"/>
  <c r="G159"/>
  <c r="G161"/>
  <c r="G163"/>
  <c r="G165"/>
  <c r="G167"/>
  <c r="G169"/>
  <c r="G171"/>
  <c r="G173"/>
  <c r="G175"/>
  <c r="G177"/>
  <c r="G179"/>
  <c r="G181"/>
  <c r="G183"/>
  <c r="G185"/>
  <c r="G187"/>
  <c r="G189"/>
  <c r="G191"/>
  <c r="G193"/>
  <c r="G195"/>
  <c r="G197"/>
  <c r="G199"/>
  <c r="G201"/>
  <c r="G203"/>
  <c r="G205"/>
  <c r="G207"/>
  <c r="G209"/>
  <c r="G211"/>
  <c r="G213"/>
  <c r="G215"/>
  <c r="G217"/>
  <c r="G219"/>
  <c r="G221"/>
  <c r="G223"/>
  <c r="G225"/>
  <c r="G227"/>
  <c r="G229"/>
  <c r="G231"/>
  <c r="G233"/>
  <c r="G235"/>
  <c r="G237"/>
  <c r="G239"/>
  <c r="G241"/>
  <c r="G243"/>
  <c r="G245"/>
  <c r="G247"/>
  <c r="G249"/>
  <c r="G346"/>
  <c r="G348"/>
  <c r="G350"/>
  <c r="G352"/>
  <c r="G354"/>
  <c r="G356"/>
  <c r="G358"/>
  <c r="G360"/>
  <c r="G362"/>
  <c r="G364"/>
  <c r="G366"/>
  <c r="G368"/>
  <c r="G370"/>
  <c r="G372"/>
  <c r="G374"/>
  <c r="G376"/>
  <c r="G378"/>
  <c r="G380"/>
  <c r="G382"/>
  <c r="G384"/>
  <c r="G386"/>
  <c r="G388"/>
  <c r="G390"/>
  <c r="G392"/>
  <c r="G394"/>
  <c r="G396"/>
  <c r="G398"/>
  <c r="G400"/>
  <c r="G402"/>
  <c r="G404"/>
  <c r="G406"/>
  <c r="G408"/>
  <c r="G410"/>
  <c r="G412"/>
  <c r="G414"/>
  <c r="G416"/>
  <c r="G418"/>
  <c r="G420"/>
  <c r="G422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347"/>
  <c r="G349"/>
  <c r="G351"/>
  <c r="G353"/>
  <c r="G355"/>
  <c r="G357"/>
  <c r="G359"/>
  <c r="G361"/>
  <c r="G363"/>
  <c r="G365"/>
  <c r="G367"/>
  <c r="G369"/>
  <c r="G371"/>
  <c r="G373"/>
  <c r="G375"/>
  <c r="G377"/>
  <c r="G379"/>
  <c r="G381"/>
  <c r="G383"/>
  <c r="G385"/>
  <c r="G387"/>
  <c r="G389"/>
  <c r="G391"/>
  <c r="G393"/>
  <c r="G395"/>
  <c r="G397"/>
  <c r="G399"/>
  <c r="G401"/>
  <c r="G403"/>
  <c r="G405"/>
  <c r="G407"/>
  <c r="G409"/>
  <c r="G411"/>
  <c r="G413"/>
  <c r="G415"/>
  <c r="G417"/>
  <c r="G419"/>
  <c r="G421"/>
  <c r="G423"/>
  <c r="G9" i="5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90"/>
  <c r="G92"/>
  <c r="G94"/>
  <c r="G96"/>
  <c r="G98"/>
  <c r="G100"/>
  <c r="G102"/>
  <c r="G104"/>
  <c r="G106"/>
  <c r="G108"/>
  <c r="G110"/>
  <c r="G112"/>
  <c r="G114"/>
  <c r="G116"/>
  <c r="G118"/>
  <c r="G120"/>
  <c r="G122"/>
  <c r="G124"/>
  <c r="G126"/>
  <c r="G128"/>
  <c r="G130"/>
  <c r="G132"/>
  <c r="G134"/>
  <c r="G136"/>
  <c r="G138"/>
  <c r="G140"/>
  <c r="G142"/>
  <c r="G144"/>
  <c r="G146"/>
  <c r="G148"/>
  <c r="G150"/>
  <c r="G152"/>
  <c r="G154"/>
  <c r="G156"/>
  <c r="G158"/>
  <c r="G160"/>
  <c r="G162"/>
  <c r="G164"/>
  <c r="G166"/>
  <c r="G168"/>
  <c r="G170"/>
  <c r="G172"/>
  <c r="G174"/>
  <c r="G176"/>
  <c r="G178"/>
  <c r="G180"/>
  <c r="G182"/>
  <c r="G184"/>
  <c r="G186"/>
  <c r="G188"/>
  <c r="G190"/>
  <c r="G192"/>
  <c r="G194"/>
  <c r="G196"/>
  <c r="G198"/>
  <c r="G200"/>
  <c r="G202"/>
  <c r="G204"/>
  <c r="G206"/>
  <c r="G208"/>
  <c r="G210"/>
  <c r="G212"/>
  <c r="G214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89"/>
  <c r="G91"/>
  <c r="G93"/>
  <c r="G95"/>
  <c r="G97"/>
  <c r="G99"/>
  <c r="G101"/>
  <c r="G103"/>
  <c r="G105"/>
  <c r="G107"/>
  <c r="G109"/>
  <c r="G111"/>
  <c r="G113"/>
  <c r="G115"/>
  <c r="G117"/>
  <c r="G119"/>
  <c r="G121"/>
  <c r="G123"/>
  <c r="G125"/>
  <c r="G127"/>
  <c r="G129"/>
  <c r="G131"/>
  <c r="G133"/>
  <c r="G135"/>
  <c r="G137"/>
  <c r="G139"/>
  <c r="G141"/>
  <c r="G143"/>
  <c r="G145"/>
  <c r="G147"/>
  <c r="G149"/>
  <c r="G151"/>
  <c r="G153"/>
  <c r="G155"/>
  <c r="G157"/>
  <c r="G159"/>
  <c r="G161"/>
  <c r="G163"/>
  <c r="G165"/>
  <c r="G167"/>
  <c r="G169"/>
  <c r="G171"/>
  <c r="G173"/>
  <c r="G175"/>
  <c r="G177"/>
  <c r="G179"/>
  <c r="G181"/>
  <c r="G183"/>
  <c r="G185"/>
  <c r="G187"/>
  <c r="G189"/>
  <c r="G191"/>
  <c r="G193"/>
  <c r="G195"/>
  <c r="G197"/>
  <c r="G199"/>
  <c r="G201"/>
  <c r="G203"/>
  <c r="G205"/>
  <c r="G207"/>
  <c r="G209"/>
  <c r="G211"/>
  <c r="G213"/>
  <c r="G215"/>
  <c r="G345"/>
  <c r="G347"/>
  <c r="G349"/>
  <c r="G351"/>
  <c r="G353"/>
  <c r="G355"/>
  <c r="G357"/>
  <c r="G359"/>
  <c r="G361"/>
  <c r="G363"/>
  <c r="G365"/>
  <c r="G367"/>
  <c r="G369"/>
  <c r="G371"/>
  <c r="G373"/>
  <c r="G375"/>
  <c r="G377"/>
  <c r="G379"/>
  <c r="G381"/>
  <c r="G383"/>
  <c r="G385"/>
  <c r="G387"/>
  <c r="G389"/>
  <c r="G391"/>
  <c r="G393"/>
  <c r="G395"/>
  <c r="G397"/>
  <c r="G399"/>
  <c r="G401"/>
  <c r="G403"/>
  <c r="G405"/>
  <c r="G407"/>
  <c r="G409"/>
  <c r="G411"/>
  <c r="G413"/>
  <c r="G415"/>
  <c r="G417"/>
  <c r="G419"/>
  <c r="G421"/>
  <c r="G423"/>
  <c r="G425"/>
  <c r="G427"/>
  <c r="G429"/>
  <c r="G431"/>
  <c r="G433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346"/>
  <c r="G348"/>
  <c r="G350"/>
  <c r="G352"/>
  <c r="G354"/>
  <c r="G356"/>
  <c r="G358"/>
  <c r="G360"/>
  <c r="G362"/>
  <c r="G364"/>
  <c r="G366"/>
  <c r="G368"/>
  <c r="G370"/>
  <c r="G372"/>
  <c r="G374"/>
  <c r="G376"/>
  <c r="G378"/>
  <c r="G380"/>
  <c r="G382"/>
  <c r="G384"/>
  <c r="G386"/>
  <c r="G388"/>
  <c r="G390"/>
  <c r="G392"/>
  <c r="G394"/>
  <c r="G396"/>
  <c r="G398"/>
  <c r="G400"/>
  <c r="G402"/>
  <c r="G404"/>
  <c r="G406"/>
  <c r="G408"/>
  <c r="G410"/>
  <c r="G412"/>
  <c r="G414"/>
  <c r="G416"/>
  <c r="G418"/>
  <c r="G420"/>
  <c r="G422"/>
  <c r="G424"/>
  <c r="G426"/>
  <c r="G428"/>
  <c r="G430"/>
  <c r="G432"/>
  <c r="G434"/>
  <c r="G9" i="13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2"/>
  <c r="G94"/>
  <c r="G96"/>
  <c r="G98"/>
  <c r="G100"/>
  <c r="G102"/>
  <c r="G104"/>
  <c r="G106"/>
  <c r="G108"/>
  <c r="G110"/>
  <c r="G112"/>
  <c r="G114"/>
  <c r="G116"/>
  <c r="G118"/>
  <c r="G120"/>
  <c r="G122"/>
  <c r="G124"/>
  <c r="G126"/>
  <c r="G128"/>
  <c r="G130"/>
  <c r="G132"/>
  <c r="G134"/>
  <c r="G136"/>
  <c r="G138"/>
  <c r="G140"/>
  <c r="G142"/>
  <c r="G144"/>
  <c r="G146"/>
  <c r="G148"/>
  <c r="G150"/>
  <c r="G152"/>
  <c r="G154"/>
  <c r="G156"/>
  <c r="G158"/>
  <c r="G160"/>
  <c r="G162"/>
  <c r="G164"/>
  <c r="G166"/>
  <c r="G168"/>
  <c r="G170"/>
  <c r="G172"/>
  <c r="G174"/>
  <c r="G176"/>
  <c r="G178"/>
  <c r="G180"/>
  <c r="G182"/>
  <c r="G184"/>
  <c r="G186"/>
  <c r="G188"/>
  <c r="G190"/>
  <c r="G192"/>
  <c r="G194"/>
  <c r="G196"/>
  <c r="G198"/>
  <c r="G200"/>
  <c r="G202"/>
  <c r="G204"/>
  <c r="G206"/>
  <c r="G208"/>
  <c r="G210"/>
  <c r="G212"/>
  <c r="G214"/>
  <c r="G216"/>
  <c r="G218"/>
  <c r="G220"/>
  <c r="G222"/>
  <c r="G224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91"/>
  <c r="G93"/>
  <c r="G95"/>
  <c r="G97"/>
  <c r="G99"/>
  <c r="G101"/>
  <c r="G103"/>
  <c r="G105"/>
  <c r="G107"/>
  <c r="G109"/>
  <c r="G111"/>
  <c r="G113"/>
  <c r="G115"/>
  <c r="G117"/>
  <c r="G119"/>
  <c r="G121"/>
  <c r="G123"/>
  <c r="G125"/>
  <c r="G127"/>
  <c r="G129"/>
  <c r="G131"/>
  <c r="G133"/>
  <c r="G135"/>
  <c r="G137"/>
  <c r="G139"/>
  <c r="G141"/>
  <c r="G143"/>
  <c r="G145"/>
  <c r="G147"/>
  <c r="G149"/>
  <c r="G151"/>
  <c r="G153"/>
  <c r="G155"/>
  <c r="G157"/>
  <c r="G159"/>
  <c r="G161"/>
  <c r="G163"/>
  <c r="G165"/>
  <c r="G167"/>
  <c r="G169"/>
  <c r="G171"/>
  <c r="G173"/>
  <c r="G175"/>
  <c r="G177"/>
  <c r="G179"/>
  <c r="G181"/>
  <c r="G183"/>
  <c r="G185"/>
  <c r="G187"/>
  <c r="G189"/>
  <c r="G191"/>
  <c r="G193"/>
  <c r="G195"/>
  <c r="G197"/>
  <c r="G199"/>
  <c r="G201"/>
  <c r="G203"/>
  <c r="G205"/>
  <c r="G207"/>
  <c r="G209"/>
  <c r="G211"/>
  <c r="G213"/>
  <c r="G215"/>
  <c r="G217"/>
  <c r="G219"/>
  <c r="G221"/>
  <c r="G223"/>
  <c r="G225"/>
  <c r="G347"/>
  <c r="G349"/>
  <c r="G351"/>
  <c r="G353"/>
  <c r="G355"/>
  <c r="G357"/>
  <c r="G359"/>
  <c r="G361"/>
  <c r="G363"/>
  <c r="G365"/>
  <c r="G367"/>
  <c r="G369"/>
  <c r="G371"/>
  <c r="G373"/>
  <c r="G375"/>
  <c r="G377"/>
  <c r="G379"/>
  <c r="G381"/>
  <c r="G383"/>
  <c r="G385"/>
  <c r="G387"/>
  <c r="G389"/>
  <c r="G391"/>
  <c r="G393"/>
  <c r="G395"/>
  <c r="G397"/>
  <c r="G399"/>
  <c r="G401"/>
  <c r="G403"/>
  <c r="G405"/>
  <c r="G407"/>
  <c r="G409"/>
  <c r="G411"/>
  <c r="G413"/>
  <c r="G415"/>
  <c r="G417"/>
  <c r="G419"/>
  <c r="G421"/>
  <c r="G423"/>
  <c r="G425"/>
  <c r="G427"/>
  <c r="G429"/>
  <c r="G431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348"/>
  <c r="G350"/>
  <c r="G352"/>
  <c r="G354"/>
  <c r="G356"/>
  <c r="G358"/>
  <c r="G360"/>
  <c r="G362"/>
  <c r="G364"/>
  <c r="G366"/>
  <c r="G368"/>
  <c r="G370"/>
  <c r="G372"/>
  <c r="G374"/>
  <c r="G376"/>
  <c r="G378"/>
  <c r="G380"/>
  <c r="G382"/>
  <c r="G384"/>
  <c r="G386"/>
  <c r="G388"/>
  <c r="G390"/>
  <c r="G392"/>
  <c r="G394"/>
  <c r="G396"/>
  <c r="G398"/>
  <c r="G400"/>
  <c r="G402"/>
  <c r="G404"/>
  <c r="G406"/>
  <c r="G408"/>
  <c r="G410"/>
  <c r="G412"/>
  <c r="G414"/>
  <c r="G416"/>
  <c r="G418"/>
  <c r="G420"/>
  <c r="G422"/>
  <c r="G424"/>
  <c r="G426"/>
  <c r="G428"/>
  <c r="G430"/>
  <c r="G432"/>
  <c r="G155" i="12"/>
  <c r="G157"/>
  <c r="G159"/>
  <c r="G161"/>
  <c r="G163"/>
  <c r="G165"/>
  <c r="G167"/>
  <c r="G169"/>
  <c r="G171"/>
  <c r="G173"/>
  <c r="G175"/>
  <c r="G177"/>
  <c r="G179"/>
  <c r="G181"/>
  <c r="G183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8"/>
  <c r="G350"/>
  <c r="G352"/>
  <c r="G354"/>
  <c r="G356"/>
  <c r="G358"/>
  <c r="G360"/>
  <c r="G362"/>
  <c r="G364"/>
  <c r="G366"/>
  <c r="G368"/>
  <c r="G370"/>
  <c r="G372"/>
  <c r="G374"/>
  <c r="G376"/>
  <c r="G378"/>
  <c r="G380"/>
  <c r="G382"/>
  <c r="G384"/>
  <c r="G386"/>
  <c r="G388"/>
  <c r="G390"/>
  <c r="G392"/>
  <c r="G394"/>
  <c r="G396"/>
  <c r="G398"/>
  <c r="G400"/>
  <c r="G402"/>
  <c r="G404"/>
  <c r="G406"/>
  <c r="G408"/>
  <c r="G410"/>
  <c r="G412"/>
  <c r="G414"/>
  <c r="G416"/>
  <c r="G418"/>
  <c r="G420"/>
  <c r="G422"/>
  <c r="G424"/>
  <c r="G426"/>
  <c r="G428"/>
  <c r="G430"/>
  <c r="G432"/>
  <c r="G434"/>
  <c r="G436"/>
  <c r="G438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347"/>
  <c r="G349"/>
  <c r="G351"/>
  <c r="G353"/>
  <c r="G355"/>
  <c r="G357"/>
  <c r="G359"/>
  <c r="G361"/>
  <c r="G363"/>
  <c r="G365"/>
  <c r="G367"/>
  <c r="G369"/>
  <c r="G371"/>
  <c r="G373"/>
  <c r="G375"/>
  <c r="G377"/>
  <c r="G379"/>
  <c r="G381"/>
  <c r="G383"/>
  <c r="G385"/>
  <c r="G387"/>
  <c r="G389"/>
  <c r="G391"/>
  <c r="G393"/>
  <c r="G395"/>
  <c r="G397"/>
  <c r="G399"/>
  <c r="G401"/>
  <c r="G403"/>
  <c r="G405"/>
  <c r="G407"/>
  <c r="G409"/>
  <c r="G411"/>
  <c r="G413"/>
  <c r="G415"/>
  <c r="G417"/>
  <c r="G419"/>
  <c r="G421"/>
  <c r="G423"/>
  <c r="G425"/>
  <c r="G427"/>
  <c r="G429"/>
  <c r="G431"/>
  <c r="G433"/>
  <c r="G435"/>
  <c r="G437"/>
  <c r="G439"/>
  <c r="G120" i="14"/>
  <c r="G122"/>
  <c r="G124"/>
  <c r="G126"/>
  <c r="G128"/>
  <c r="G130"/>
  <c r="G132"/>
  <c r="G134"/>
  <c r="G136"/>
  <c r="G138"/>
  <c r="G140"/>
  <c r="G142"/>
  <c r="G144"/>
  <c r="G146"/>
  <c r="G148"/>
  <c r="G150"/>
  <c r="G152"/>
  <c r="G154"/>
  <c r="G156"/>
  <c r="G158"/>
  <c r="G160"/>
  <c r="G162"/>
  <c r="G164"/>
  <c r="G166"/>
  <c r="G16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3"/>
  <c r="G345"/>
  <c r="G347"/>
  <c r="G349"/>
  <c r="G351"/>
  <c r="G353"/>
  <c r="G355"/>
  <c r="G357"/>
  <c r="G359"/>
  <c r="G361"/>
  <c r="G363"/>
  <c r="G365"/>
  <c r="G367"/>
  <c r="G369"/>
  <c r="G371"/>
  <c r="G373"/>
  <c r="G375"/>
  <c r="G377"/>
  <c r="G379"/>
  <c r="G381"/>
  <c r="G383"/>
  <c r="G385"/>
  <c r="G387"/>
  <c r="G389"/>
  <c r="G391"/>
  <c r="G393"/>
  <c r="G395"/>
  <c r="G397"/>
  <c r="G399"/>
  <c r="G401"/>
  <c r="G403"/>
  <c r="G405"/>
  <c r="G407"/>
  <c r="G409"/>
  <c r="G411"/>
  <c r="G413"/>
  <c r="G415"/>
  <c r="G417"/>
  <c r="G419"/>
  <c r="G421"/>
  <c r="G423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342"/>
  <c r="G344"/>
  <c r="G346"/>
  <c r="G348"/>
  <c r="G350"/>
  <c r="G352"/>
  <c r="G354"/>
  <c r="G356"/>
  <c r="G358"/>
  <c r="G360"/>
  <c r="G362"/>
  <c r="G364"/>
  <c r="G366"/>
  <c r="G368"/>
  <c r="G370"/>
  <c r="G372"/>
  <c r="G374"/>
  <c r="G376"/>
  <c r="G378"/>
  <c r="G380"/>
  <c r="G382"/>
  <c r="G384"/>
  <c r="G386"/>
  <c r="G388"/>
  <c r="G390"/>
  <c r="G392"/>
  <c r="G394"/>
  <c r="G396"/>
  <c r="G398"/>
  <c r="G400"/>
  <c r="G402"/>
  <c r="G404"/>
  <c r="G406"/>
  <c r="G408"/>
  <c r="G410"/>
  <c r="G412"/>
  <c r="G414"/>
  <c r="G416"/>
  <c r="G418"/>
  <c r="G420"/>
  <c r="G422"/>
  <c r="G424"/>
  <c r="G8" i="3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2"/>
  <c r="G114"/>
  <c r="G116"/>
  <c r="G118"/>
  <c r="G120"/>
  <c r="G122"/>
  <c r="G124"/>
  <c r="G126"/>
  <c r="G128"/>
  <c r="G130"/>
  <c r="G132"/>
  <c r="G134"/>
  <c r="G136"/>
  <c r="G138"/>
  <c r="G140"/>
  <c r="G142"/>
  <c r="G144"/>
  <c r="G146"/>
  <c r="G148"/>
  <c r="G150"/>
  <c r="G152"/>
  <c r="G154"/>
  <c r="G156"/>
  <c r="G158"/>
  <c r="G160"/>
  <c r="G162"/>
  <c r="G164"/>
  <c r="G166"/>
  <c r="G168"/>
  <c r="G170"/>
  <c r="G172"/>
  <c r="G174"/>
  <c r="G176"/>
  <c r="G178"/>
  <c r="G180"/>
  <c r="G182"/>
  <c r="G184"/>
  <c r="G186"/>
  <c r="G188"/>
  <c r="G190"/>
  <c r="G192"/>
  <c r="G194"/>
  <c r="G196"/>
  <c r="G198"/>
  <c r="G200"/>
  <c r="G202"/>
  <c r="G204"/>
  <c r="G206"/>
  <c r="G208"/>
  <c r="G210"/>
  <c r="G212"/>
  <c r="G214"/>
  <c r="G216"/>
  <c r="G218"/>
  <c r="G220"/>
  <c r="G222"/>
  <c r="G224"/>
  <c r="G226"/>
  <c r="G228"/>
  <c r="G230"/>
  <c r="G232"/>
  <c r="G234"/>
  <c r="G236"/>
  <c r="G238"/>
  <c r="G240"/>
  <c r="G242"/>
  <c r="G244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111"/>
  <c r="G113"/>
  <c r="G115"/>
  <c r="G117"/>
  <c r="G119"/>
  <c r="G121"/>
  <c r="G123"/>
  <c r="G125"/>
  <c r="G127"/>
  <c r="G129"/>
  <c r="G131"/>
  <c r="G133"/>
  <c r="G135"/>
  <c r="G137"/>
  <c r="G139"/>
  <c r="G141"/>
  <c r="G143"/>
  <c r="G145"/>
  <c r="G147"/>
  <c r="G149"/>
  <c r="G151"/>
  <c r="G153"/>
  <c r="G155"/>
  <c r="G157"/>
  <c r="G159"/>
  <c r="G161"/>
  <c r="G163"/>
  <c r="G165"/>
  <c r="G167"/>
  <c r="G169"/>
  <c r="G171"/>
  <c r="G173"/>
  <c r="G175"/>
  <c r="G177"/>
  <c r="G179"/>
  <c r="G181"/>
  <c r="G183"/>
  <c r="G185"/>
  <c r="G187"/>
  <c r="G189"/>
  <c r="G191"/>
  <c r="G193"/>
  <c r="G195"/>
  <c r="G197"/>
  <c r="G199"/>
  <c r="G201"/>
  <c r="G203"/>
  <c r="G205"/>
  <c r="G207"/>
  <c r="G209"/>
  <c r="G211"/>
  <c r="G213"/>
  <c r="G215"/>
  <c r="G217"/>
  <c r="G219"/>
  <c r="G221"/>
  <c r="G223"/>
  <c r="G225"/>
  <c r="G227"/>
  <c r="G229"/>
  <c r="G231"/>
  <c r="G233"/>
  <c r="G235"/>
  <c r="G237"/>
  <c r="G239"/>
  <c r="G241"/>
  <c r="G243"/>
  <c r="G245"/>
  <c r="G348"/>
  <c r="G350"/>
  <c r="G352"/>
  <c r="G354"/>
  <c r="G356"/>
  <c r="G358"/>
  <c r="G360"/>
  <c r="G362"/>
  <c r="G364"/>
  <c r="G366"/>
  <c r="G368"/>
  <c r="G370"/>
  <c r="G372"/>
  <c r="G374"/>
  <c r="G376"/>
  <c r="G378"/>
  <c r="G380"/>
  <c r="G382"/>
  <c r="G384"/>
  <c r="G386"/>
  <c r="G388"/>
  <c r="G390"/>
  <c r="G392"/>
  <c r="G394"/>
  <c r="G396"/>
  <c r="G398"/>
  <c r="G400"/>
  <c r="G402"/>
  <c r="G404"/>
  <c r="G406"/>
  <c r="G408"/>
  <c r="G410"/>
  <c r="G412"/>
  <c r="G414"/>
  <c r="G416"/>
  <c r="G418"/>
  <c r="G420"/>
  <c r="G422"/>
  <c r="G424"/>
  <c r="G426"/>
  <c r="G428"/>
  <c r="G430"/>
  <c r="G432"/>
  <c r="G434"/>
  <c r="G436"/>
  <c r="G438"/>
  <c r="G440"/>
  <c r="G442"/>
  <c r="G444"/>
  <c r="G446"/>
  <c r="G448"/>
  <c r="G450"/>
  <c r="G452"/>
  <c r="G454"/>
  <c r="G456"/>
  <c r="G458"/>
  <c r="G460"/>
  <c r="G462"/>
  <c r="G464"/>
  <c r="G466"/>
  <c r="G468"/>
  <c r="G470"/>
  <c r="G472"/>
  <c r="G474"/>
  <c r="G476"/>
  <c r="G478"/>
  <c r="G480"/>
  <c r="G482"/>
  <c r="G484"/>
  <c r="G486"/>
  <c r="G488"/>
  <c r="G490"/>
  <c r="G492"/>
  <c r="G494"/>
  <c r="G496"/>
  <c r="G498"/>
  <c r="G500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349"/>
  <c r="G351"/>
  <c r="G353"/>
  <c r="G355"/>
  <c r="G357"/>
  <c r="G359"/>
  <c r="G361"/>
  <c r="G363"/>
  <c r="G365"/>
  <c r="G367"/>
  <c r="G369"/>
  <c r="G371"/>
  <c r="G373"/>
  <c r="G375"/>
  <c r="G377"/>
  <c r="G379"/>
  <c r="G381"/>
  <c r="G383"/>
  <c r="G385"/>
  <c r="G387"/>
  <c r="G389"/>
  <c r="G391"/>
  <c r="G393"/>
  <c r="G395"/>
  <c r="G397"/>
  <c r="G399"/>
  <c r="G401"/>
  <c r="G403"/>
  <c r="G405"/>
  <c r="G407"/>
  <c r="G409"/>
  <c r="G411"/>
  <c r="G413"/>
  <c r="G415"/>
  <c r="G417"/>
  <c r="G419"/>
  <c r="G421"/>
  <c r="G423"/>
  <c r="G425"/>
  <c r="G427"/>
  <c r="G429"/>
  <c r="G431"/>
  <c r="G433"/>
  <c r="G435"/>
  <c r="G437"/>
  <c r="G439"/>
  <c r="G441"/>
  <c r="G443"/>
  <c r="G445"/>
  <c r="G447"/>
  <c r="G449"/>
  <c r="G451"/>
  <c r="G453"/>
  <c r="G455"/>
  <c r="G457"/>
  <c r="G459"/>
  <c r="G461"/>
  <c r="G463"/>
  <c r="G465"/>
  <c r="G467"/>
  <c r="G469"/>
  <c r="G471"/>
  <c r="G473"/>
  <c r="G475"/>
  <c r="G477"/>
  <c r="G479"/>
  <c r="G481"/>
  <c r="G483"/>
  <c r="G485"/>
  <c r="G487"/>
  <c r="G489"/>
  <c r="G491"/>
  <c r="G493"/>
  <c r="G495"/>
  <c r="G497"/>
  <c r="G499"/>
  <c r="G501"/>
  <c r="G8" i="14"/>
  <c r="G8" i="13"/>
  <c r="H8" s="1"/>
  <c r="G8" i="12"/>
  <c r="G8" i="11"/>
  <c r="G8" i="5"/>
  <c r="H8" s="1"/>
  <c r="G8" i="4"/>
  <c r="H8" s="1"/>
  <c r="G7" i="3"/>
  <c r="H7" s="1"/>
  <c r="G97" i="2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H8" i="11" l="1"/>
  <c r="H8" i="12"/>
  <c r="H8" i="14"/>
  <c r="H7" i="2"/>
</calcChain>
</file>

<file path=xl/connections.xml><?xml version="1.0" encoding="utf-8"?>
<connections xmlns="http://schemas.openxmlformats.org/spreadsheetml/2006/main">
  <connection id="1" name="01F220OhmBlauw" type="6" refreshedVersion="3" background="1" saveData="1">
    <textPr codePage="437" sourceFile="C:\Documents and Settings\Ruud Herold\My Documents\Science\experimenten lopend\Plancks contants with LEDs\030910CoachLab\01F220OhmBlauw.txt" semicolon="1">
      <textFields count="2">
        <textField/>
        <textField/>
      </textFields>
    </textPr>
  </connection>
  <connection id="2" name="01F220OhmGreen" type="6" refreshedVersion="3" background="1" saveData="1">
    <textPr codePage="437" sourceFile="C:\Documents and Settings\Ruud Herold\My Documents\Science\experimenten lopend\Plancks contants with LEDs\030910CoachLab\01F220OhmGreen.txt" semicolon="1">
      <textFields count="2">
        <textField/>
        <textField/>
      </textFields>
    </textPr>
  </connection>
  <connection id="3" name="01F220OhmIR1" type="6" refreshedVersion="3" background="1" saveData="1">
    <textPr codePage="437" sourceFile="C:\Documents and Settings\Ruud Herold\My Documents\Science\experimenten lopend\Plancks contants with LEDs\030910CoachLab\01F220OhmIR1.txt" semicolon="1">
      <textFields count="2">
        <textField/>
        <textField/>
      </textFields>
    </textPr>
  </connection>
  <connection id="4" name="01F220OhmIR2" type="6" refreshedVersion="3" background="1" saveData="1">
    <textPr codePage="437" sourceFile="C:\Documents and Settings\Ruud Herold\My Documents\Science\experimenten lopend\Plancks contants with LEDs\030910CoachLab\01F220OhmIR2.txt" semicolon="1">
      <textFields count="2">
        <textField/>
        <textField/>
      </textFields>
    </textPr>
  </connection>
  <connection id="5" name="01F220OhmOrange" type="6" refreshedVersion="3" background="1" saveData="1">
    <textPr codePage="437" sourceFile="C:\Documents and Settings\Ruud Herold\My Documents\Science\experimenten lopend\Plancks contants with LEDs\030910CoachLab\01F220OhmOrange.txt" semicolon="1">
      <textFields count="2">
        <textField/>
        <textField/>
      </textFields>
    </textPr>
  </connection>
  <connection id="6" name="01F220OhmRed" type="6" refreshedVersion="3" background="1" saveData="1">
    <textPr codePage="437" sourceFile="C:\Documents and Settings\Ruud Herold\My Documents\Science\experimenten lopend\Plancks contants with LEDs\030910CoachLab\01F220OhmRed.txt" semicolon="1">
      <textFields count="2">
        <textField/>
        <textField/>
      </textFields>
    </textPr>
  </connection>
  <connection id="7" name="01F220OhmUV1" type="6" refreshedVersion="3" background="1" saveData="1">
    <textPr codePage="437" sourceFile="C:\Documents and Settings\Ruud Herold\My Documents\Science\experimenten lopend\Plancks contants with LEDs\030910CoachLab\01F220OhmUV1.txt" semicolon="1">
      <textFields count="2">
        <textField/>
        <textField/>
      </textFields>
    </textPr>
  </connection>
  <connection id="8" name="01F220OhmYellow" type="6" refreshedVersion="3" background="1" saveData="1">
    <textPr codePage="437" sourceFile="C:\Documents and Settings\Ruud Herold\My Documents\Science\experimenten lopend\Plancks contants with LEDs\030910CoachLab\01F220OhmYellow.txt" semicolon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<sst xmlns="http://schemas.openxmlformats.org/spreadsheetml/2006/main" count="315" uniqueCount="130">
  <si>
    <t>min</t>
  </si>
  <si>
    <t>V</t>
  </si>
  <si>
    <t>CORRECTED</t>
  </si>
  <si>
    <t>s</t>
  </si>
  <si>
    <t>Green</t>
  </si>
  <si>
    <t>IR</t>
  </si>
  <si>
    <t>Yellow</t>
  </si>
  <si>
    <t>LED</t>
  </si>
  <si>
    <t>Blauw</t>
  </si>
  <si>
    <t>Groen</t>
  </si>
  <si>
    <t>Geel</t>
  </si>
  <si>
    <t xml:space="preserve">Rood </t>
  </si>
  <si>
    <t>Golflengte</t>
  </si>
  <si>
    <t>nm</t>
  </si>
  <si>
    <t>Kleur</t>
  </si>
  <si>
    <t>A</t>
  </si>
  <si>
    <t>alpha</t>
  </si>
  <si>
    <t>B = V0</t>
  </si>
  <si>
    <t>FIT</t>
  </si>
  <si>
    <t>chi^2</t>
  </si>
  <si>
    <t>SUM chi^2</t>
  </si>
  <si>
    <t>1ste schatting</t>
  </si>
  <si>
    <t>SUM</t>
  </si>
  <si>
    <t>V0</t>
  </si>
  <si>
    <t>Frequentie</t>
  </si>
  <si>
    <t>c =</t>
  </si>
  <si>
    <t>m/s</t>
  </si>
  <si>
    <t>Energie</t>
  </si>
  <si>
    <t>(10E-19 J)</t>
  </si>
  <si>
    <t>e =</t>
  </si>
  <si>
    <t>C</t>
  </si>
  <si>
    <t>lichtsnelheid</t>
  </si>
  <si>
    <t>elementair ladingsquantum</t>
  </si>
  <si>
    <t>Meting</t>
  </si>
  <si>
    <t>THz</t>
  </si>
  <si>
    <t>condensator =</t>
  </si>
  <si>
    <t xml:space="preserve">weerstand = </t>
  </si>
  <si>
    <t>Ohm</t>
  </si>
  <si>
    <t>spanning =</t>
  </si>
  <si>
    <t>stroomsterkte =</t>
  </si>
  <si>
    <t>mA</t>
  </si>
  <si>
    <t>h =</t>
  </si>
  <si>
    <t>constante van Planck</t>
  </si>
  <si>
    <t>J/s</t>
  </si>
  <si>
    <t>% relatief verschil</t>
  </si>
  <si>
    <r>
      <t xml:space="preserve">Technical LED's </t>
    </r>
    <r>
      <rPr>
        <b/>
        <i/>
        <sz val="7.5"/>
        <color theme="1"/>
        <rFont val="Verdana"/>
        <family val="2"/>
      </rPr>
      <t>LED Color Chart</t>
    </r>
  </si>
  <si>
    <t xml:space="preserve">  </t>
  </si>
  <si>
    <t>Wavelength</t>
  </si>
  <si>
    <t>(nm)</t>
  </si>
  <si>
    <t>Color Name</t>
  </si>
  <si>
    <t>Fwd Voltage</t>
  </si>
  <si>
    <t>(Vf @ 20ma)</t>
  </si>
  <si>
    <t>Intensity</t>
  </si>
  <si>
    <t>5mm LEDs</t>
  </si>
  <si>
    <t>Viewing</t>
  </si>
  <si>
    <t>Angle</t>
  </si>
  <si>
    <t>LED Dye Material</t>
  </si>
  <si>
    <t>Infrared</t>
  </si>
  <si>
    <t>16mW</t>
  </si>
  <si>
    <t>@50mA</t>
  </si>
  <si>
    <t>15°</t>
  </si>
  <si>
    <t>GaAIAs/GaAs -- Gallium Aluminum Arsenide/Gallium Arsenide</t>
  </si>
  <si>
    <t>18mW</t>
  </si>
  <si>
    <t>Infrared </t>
  </si>
  <si>
    <t>26mW</t>
  </si>
  <si>
    <t>GaAIAs/GaAs -- Gallium Aluminum Arsenide/Gallium Aluminum Arsenide</t>
  </si>
  <si>
    <t>Ultra Red</t>
  </si>
  <si>
    <t>2000mcd</t>
  </si>
  <si>
    <t>High Eff. Red</t>
  </si>
  <si>
    <t>200mcd @20mA</t>
  </si>
  <si>
    <t>GaAsP/GaP - Gallium Arsenic Phosphide / Gallium Phosphide</t>
  </si>
  <si>
    <t>Super Red</t>
  </si>
  <si>
    <t>3500mcd</t>
  </si>
  <si>
    <t>@20mA</t>
  </si>
  <si>
    <t>InGaAIP - Indium Gallium Aluminum Phosphide</t>
  </si>
  <si>
    <t>Super Orange</t>
  </si>
  <si>
    <t>4500mcd</t>
  </si>
  <si>
    <t>Super</t>
  </si>
  <si>
    <t>Orange</t>
  </si>
  <si>
    <t>6500mcd</t>
  </si>
  <si>
    <t>160mcd @20mA</t>
  </si>
  <si>
    <t>Super Yellow</t>
  </si>
  <si>
    <t>5500mcd</t>
  </si>
  <si>
    <t>Super Pure</t>
  </si>
  <si>
    <t>7000mcd</t>
  </si>
  <si>
    <t> Yellow</t>
  </si>
  <si>
    <t>100mcd @20mA</t>
  </si>
  <si>
    <t>4500K</t>
  </si>
  <si>
    <t>"Incan-</t>
  </si>
  <si>
    <t>descent"</t>
  </si>
  <si>
    <t>White</t>
  </si>
  <si>
    <t>20°</t>
  </si>
  <si>
    <t>SiC/GaN -- Silicon Carbide/Gallium Nitride</t>
  </si>
  <si>
    <t>6500K</t>
  </si>
  <si>
    <t>Pale</t>
  </si>
  <si>
    <t>4000mcd</t>
  </si>
  <si>
    <t>8000K</t>
  </si>
  <si>
    <t>Cool White</t>
  </si>
  <si>
    <t>6000mcd</t>
  </si>
  <si>
    <t>SiC/GaN - Silicon Carbide / Gallium Nitride</t>
  </si>
  <si>
    <t>Lime Yellow</t>
  </si>
  <si>
    <t>1000mcd</t>
  </si>
  <si>
    <t>Lime Green</t>
  </si>
  <si>
    <t>High </t>
  </si>
  <si>
    <t>Efficiency </t>
  </si>
  <si>
    <t>200mcd</t>
  </si>
  <si>
    <t>GaP/GaP - Gallium Phosphide/Gallium Phosphide</t>
  </si>
  <si>
    <t>Pure Green</t>
  </si>
  <si>
    <t>350mcd</t>
  </si>
  <si>
    <t>80mcd</t>
  </si>
  <si>
    <t>GaP/GaP - Gallium Phosphide/ Gallium Phosphide</t>
  </si>
  <si>
    <t>Aqua Green</t>
  </si>
  <si>
    <t>10,000mcd</t>
  </si>
  <si>
    <t>Blue Green</t>
  </si>
  <si>
    <t>45°</t>
  </si>
  <si>
    <t>Super Blue</t>
  </si>
  <si>
    <t>3000mcd</t>
  </si>
  <si>
    <t>Ultra Blue</t>
  </si>
  <si>
    <t>100mcd</t>
  </si>
  <si>
    <t>http://www.oksolar.com/led/led_color_chart.htm</t>
  </si>
  <si>
    <t>RC tijd is=</t>
  </si>
  <si>
    <t>J.s</t>
  </si>
  <si>
    <t>meetresultaat h:</t>
  </si>
  <si>
    <t>literatuur resultaat h:</t>
  </si>
  <si>
    <t>UV blauw</t>
  </si>
  <si>
    <t>oranje</t>
  </si>
  <si>
    <r>
      <t xml:space="preserve">Literatuur </t>
    </r>
    <r>
      <rPr>
        <sz val="8"/>
        <color theme="1"/>
        <rFont val="Calibri"/>
        <family val="2"/>
        <scheme val="minor"/>
      </rPr>
      <t>(Zhou &amp; Cloninger)</t>
    </r>
  </si>
  <si>
    <t>tijd</t>
  </si>
  <si>
    <t>F</t>
  </si>
  <si>
    <t>Tera =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</si>
</sst>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8">
    <font>
      <sz val="11"/>
      <color theme="1"/>
      <name val="Calibri"/>
      <family val="2"/>
      <scheme val="minor"/>
    </font>
    <font>
      <b/>
      <sz val="7.5"/>
      <color theme="1"/>
      <name val="Verdana"/>
      <family val="2"/>
    </font>
    <font>
      <b/>
      <i/>
      <sz val="7.5"/>
      <color theme="1"/>
      <name val="Verdana"/>
      <family val="2"/>
    </font>
    <font>
      <sz val="7.5"/>
      <color theme="1"/>
      <name val="Verdana"/>
      <family val="2"/>
    </font>
    <font>
      <b/>
      <sz val="7.5"/>
      <color rgb="FF000000"/>
      <name val="Verdana"/>
      <family val="2"/>
    </font>
    <font>
      <sz val="7"/>
      <color theme="1"/>
      <name val="Verdana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114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B0D"/>
        <bgColor indexed="64"/>
      </patternFill>
    </fill>
    <fill>
      <patternFill patternType="solid">
        <fgColor rgb="FFFF9A35"/>
        <bgColor indexed="64"/>
      </patternFill>
    </fill>
    <fill>
      <patternFill patternType="solid">
        <fgColor rgb="FFFADF47"/>
        <bgColor indexed="64"/>
      </patternFill>
    </fill>
    <fill>
      <patternFill patternType="solid">
        <fgColor rgb="FFFBE446"/>
        <bgColor indexed="64"/>
      </patternFill>
    </fill>
    <fill>
      <patternFill patternType="solid">
        <fgColor rgb="FFF2F2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CFE"/>
        <bgColor indexed="64"/>
      </patternFill>
    </fill>
    <fill>
      <patternFill patternType="solid">
        <fgColor rgb="FFDEFFA2"/>
        <bgColor indexed="64"/>
      </patternFill>
    </fill>
    <fill>
      <patternFill patternType="solid">
        <fgColor rgb="FF17FF8B"/>
        <bgColor indexed="64"/>
      </patternFill>
    </fill>
    <fill>
      <patternFill patternType="solid">
        <fgColor rgb="FF00D76B"/>
        <bgColor indexed="64"/>
      </patternFill>
    </fill>
    <fill>
      <patternFill patternType="solid">
        <fgColor rgb="FF00CC80"/>
        <bgColor indexed="64"/>
      </patternFill>
    </fill>
    <fill>
      <patternFill patternType="solid">
        <fgColor rgb="FF00BF60"/>
        <bgColor indexed="64"/>
      </patternFill>
    </fill>
    <fill>
      <patternFill patternType="solid">
        <fgColor rgb="FF00D9D3"/>
        <bgColor indexed="64"/>
      </patternFill>
    </fill>
    <fill>
      <patternFill patternType="solid">
        <fgColor rgb="FF07D2FE"/>
        <bgColor indexed="64"/>
      </patternFill>
    </fill>
    <fill>
      <patternFill patternType="solid">
        <fgColor rgb="FF3851FE"/>
        <bgColor indexed="64"/>
      </patternFill>
    </fill>
    <fill>
      <patternFill patternType="solid">
        <fgColor rgb="FF5B5BFF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FF00"/>
      </left>
      <right style="thin">
        <color rgb="FF00FF00"/>
      </right>
      <top style="thin">
        <color rgb="FF00FF00"/>
      </top>
      <bottom style="thin">
        <color rgb="FF00FF00"/>
      </bottom>
      <diagonal/>
    </border>
    <border>
      <left style="thin">
        <color rgb="FF00FF00"/>
      </left>
      <right style="thin">
        <color rgb="FF00FF00"/>
      </right>
      <top style="thin">
        <color rgb="FF00FF00"/>
      </top>
      <bottom/>
      <diagonal/>
    </border>
    <border>
      <left style="thin">
        <color rgb="FF00FF00"/>
      </left>
      <right style="thin">
        <color rgb="FF00FF00"/>
      </right>
      <top/>
      <bottom style="thin">
        <color rgb="FF00FF00"/>
      </bottom>
      <diagonal/>
    </border>
    <border>
      <left style="thin">
        <color rgb="FF00FF00"/>
      </left>
      <right style="thin">
        <color rgb="FF00FF00"/>
      </right>
      <top/>
      <bottom/>
      <diagonal/>
    </border>
    <border>
      <left/>
      <right/>
      <top/>
      <bottom style="thin">
        <color rgb="FF00FF00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FF00"/>
      </bottom>
      <diagonal/>
    </border>
    <border>
      <left/>
      <right style="thin">
        <color rgb="FF0000FF"/>
      </right>
      <top/>
      <bottom style="thin">
        <color rgb="FF00FF00"/>
      </bottom>
      <diagonal/>
    </border>
    <border>
      <left style="thin">
        <color rgb="FF0000FF"/>
      </left>
      <right style="thin">
        <color rgb="FF00FF00"/>
      </right>
      <top style="thin">
        <color rgb="FF00FF00"/>
      </top>
      <bottom/>
      <diagonal/>
    </border>
    <border>
      <left style="thin">
        <color rgb="FF00FF00"/>
      </left>
      <right style="thin">
        <color rgb="FF0000FF"/>
      </right>
      <top style="thin">
        <color rgb="FF00FF00"/>
      </top>
      <bottom/>
      <diagonal/>
    </border>
    <border>
      <left style="thin">
        <color rgb="FF0000FF"/>
      </left>
      <right style="thin">
        <color rgb="FF00FF00"/>
      </right>
      <top/>
      <bottom style="thin">
        <color rgb="FF00FF00"/>
      </bottom>
      <diagonal/>
    </border>
    <border>
      <left style="thin">
        <color rgb="FF00FF00"/>
      </left>
      <right style="thin">
        <color rgb="FF0000FF"/>
      </right>
      <top/>
      <bottom style="thin">
        <color rgb="FF00FF00"/>
      </bottom>
      <diagonal/>
    </border>
    <border>
      <left style="thin">
        <color rgb="FF0000FF"/>
      </left>
      <right style="thin">
        <color rgb="FF00FF00"/>
      </right>
      <top style="thin">
        <color rgb="FF00FF00"/>
      </top>
      <bottom style="thin">
        <color rgb="FF00FF00"/>
      </bottom>
      <diagonal/>
    </border>
    <border>
      <left style="thin">
        <color rgb="FF00FF00"/>
      </left>
      <right style="thin">
        <color rgb="FF0000FF"/>
      </right>
      <top style="thin">
        <color rgb="FF00FF00"/>
      </top>
      <bottom style="thin">
        <color rgb="FF00FF00"/>
      </bottom>
      <diagonal/>
    </border>
    <border>
      <left style="thin">
        <color rgb="FF0000FF"/>
      </left>
      <right style="thin">
        <color rgb="FF00FF00"/>
      </right>
      <top/>
      <bottom/>
      <diagonal/>
    </border>
    <border>
      <left style="thin">
        <color rgb="FF00FF00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FF00"/>
      </right>
      <top/>
      <bottom style="thin">
        <color rgb="FF0000FF"/>
      </bottom>
      <diagonal/>
    </border>
    <border>
      <left style="thin">
        <color rgb="FF00FF00"/>
      </left>
      <right style="thin">
        <color rgb="FF00FF00"/>
      </right>
      <top/>
      <bottom style="thin">
        <color rgb="FF0000FF"/>
      </bottom>
      <diagonal/>
    </border>
    <border>
      <left style="thin">
        <color rgb="FF00FF00"/>
      </left>
      <right style="thin">
        <color rgb="FF0000FF"/>
      </right>
      <top/>
      <bottom style="thin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11" fontId="0" fillId="0" borderId="0" xfId="0" applyNumberFormat="1"/>
    <xf numFmtId="0" fontId="0" fillId="0" borderId="3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5" fontId="0" fillId="0" borderId="0" xfId="0" applyNumberFormat="1"/>
    <xf numFmtId="1" fontId="0" fillId="0" borderId="0" xfId="0" applyNumberForma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0" fillId="7" borderId="31" xfId="0" applyFill="1" applyBorder="1" applyAlignment="1">
      <alignment horizontal="center" wrapText="1"/>
    </xf>
    <xf numFmtId="0" fontId="5" fillId="2" borderId="32" xfId="0" applyFont="1" applyFill="1" applyBorder="1" applyAlignment="1">
      <alignment wrapText="1"/>
    </xf>
    <xf numFmtId="0" fontId="0" fillId="9" borderId="31" xfId="0" applyFill="1" applyBorder="1" applyAlignment="1">
      <alignment horizontal="center" wrapText="1"/>
    </xf>
    <xf numFmtId="0" fontId="0" fillId="12" borderId="31" xfId="0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6" fillId="0" borderId="0" xfId="0" applyFont="1"/>
    <xf numFmtId="0" fontId="0" fillId="0" borderId="11" xfId="0" applyFill="1" applyBorder="1"/>
    <xf numFmtId="0" fontId="0" fillId="0" borderId="0" xfId="0" applyAlignment="1">
      <alignment horizontal="center"/>
    </xf>
    <xf numFmtId="0" fontId="0" fillId="0" borderId="10" xfId="0" applyFill="1" applyBorder="1"/>
    <xf numFmtId="0" fontId="0" fillId="0" borderId="4" xfId="0" applyBorder="1" applyAlignment="1">
      <alignment horizontal="center"/>
    </xf>
    <xf numFmtId="0" fontId="0" fillId="0" borderId="38" xfId="0" applyFill="1" applyBorder="1"/>
    <xf numFmtId="0" fontId="0" fillId="0" borderId="13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27" xfId="0" applyFill="1" applyBorder="1" applyAlignment="1">
      <alignment horizontal="center" wrapText="1"/>
    </xf>
    <xf numFmtId="0" fontId="0" fillId="4" borderId="29" xfId="0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wrapText="1"/>
    </xf>
    <xf numFmtId="0" fontId="5" fillId="2" borderId="30" xfId="0" applyFont="1" applyFill="1" applyBorder="1" applyAlignment="1">
      <alignment wrapText="1"/>
    </xf>
    <xf numFmtId="0" fontId="3" fillId="2" borderId="27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 wrapText="1"/>
    </xf>
    <xf numFmtId="0" fontId="4" fillId="2" borderId="30" xfId="0" applyFont="1" applyFill="1" applyBorder="1" applyAlignment="1">
      <alignment horizontal="center" wrapText="1"/>
    </xf>
    <xf numFmtId="0" fontId="0" fillId="3" borderId="27" xfId="0" applyFill="1" applyBorder="1" applyAlignment="1">
      <alignment horizontal="center" wrapText="1"/>
    </xf>
    <xf numFmtId="0" fontId="0" fillId="3" borderId="29" xfId="0" applyFill="1" applyBorder="1" applyAlignment="1">
      <alignment horizontal="center" wrapText="1"/>
    </xf>
    <xf numFmtId="0" fontId="0" fillId="6" borderId="27" xfId="0" applyFill="1" applyBorder="1" applyAlignment="1">
      <alignment horizontal="center" wrapText="1"/>
    </xf>
    <xf numFmtId="0" fontId="0" fillId="6" borderId="29" xfId="0" applyFill="1" applyBorder="1" applyAlignment="1">
      <alignment horizontal="center" wrapText="1"/>
    </xf>
    <xf numFmtId="0" fontId="0" fillId="5" borderId="27" xfId="0" applyFill="1" applyBorder="1" applyAlignment="1">
      <alignment horizontal="center" wrapText="1"/>
    </xf>
    <xf numFmtId="0" fontId="0" fillId="5" borderId="29" xfId="0" applyFill="1" applyBorder="1" applyAlignment="1">
      <alignment horizontal="center" wrapText="1"/>
    </xf>
    <xf numFmtId="0" fontId="0" fillId="8" borderId="27" xfId="0" applyFill="1" applyBorder="1" applyAlignment="1">
      <alignment horizontal="center" wrapText="1"/>
    </xf>
    <xf numFmtId="0" fontId="0" fillId="8" borderId="29" xfId="0" applyFill="1" applyBorder="1" applyAlignment="1">
      <alignment horizontal="center" wrapText="1"/>
    </xf>
    <xf numFmtId="0" fontId="0" fillId="7" borderId="27" xfId="0" applyFill="1" applyBorder="1" applyAlignment="1">
      <alignment horizontal="center" wrapText="1"/>
    </xf>
    <xf numFmtId="0" fontId="0" fillId="7" borderId="29" xfId="0" applyFill="1" applyBorder="1" applyAlignment="1">
      <alignment horizontal="center" wrapText="1"/>
    </xf>
    <xf numFmtId="0" fontId="0" fillId="11" borderId="27" xfId="0" applyFill="1" applyBorder="1" applyAlignment="1">
      <alignment horizontal="center" wrapText="1"/>
    </xf>
    <xf numFmtId="0" fontId="0" fillId="11" borderId="29" xfId="0" applyFill="1" applyBorder="1" applyAlignment="1">
      <alignment horizontal="center" wrapText="1"/>
    </xf>
    <xf numFmtId="0" fontId="0" fillId="9" borderId="27" xfId="0" applyFill="1" applyBorder="1" applyAlignment="1">
      <alignment horizontal="center" wrapText="1"/>
    </xf>
    <xf numFmtId="0" fontId="0" fillId="9" borderId="29" xfId="0" applyFill="1" applyBorder="1" applyAlignment="1">
      <alignment horizontal="center" wrapText="1"/>
    </xf>
    <xf numFmtId="0" fontId="0" fillId="10" borderId="27" xfId="0" applyFill="1" applyBorder="1" applyAlignment="1">
      <alignment horizontal="center" wrapText="1"/>
    </xf>
    <xf numFmtId="0" fontId="0" fillId="10" borderId="29" xfId="0" applyFill="1" applyBorder="1" applyAlignment="1">
      <alignment horizontal="center" wrapText="1"/>
    </xf>
    <xf numFmtId="0" fontId="0" fillId="14" borderId="27" xfId="0" applyFill="1" applyBorder="1" applyAlignment="1">
      <alignment horizontal="center" wrapText="1"/>
    </xf>
    <xf numFmtId="0" fontId="0" fillId="14" borderId="29" xfId="0" applyFill="1" applyBorder="1" applyAlignment="1">
      <alignment horizontal="center" wrapText="1"/>
    </xf>
    <xf numFmtId="0" fontId="0" fillId="13" borderId="27" xfId="0" applyFill="1" applyBorder="1" applyAlignment="1">
      <alignment horizontal="center" wrapText="1"/>
    </xf>
    <xf numFmtId="0" fontId="0" fillId="13" borderId="33" xfId="0" applyFill="1" applyBorder="1" applyAlignment="1">
      <alignment horizontal="center" wrapText="1"/>
    </xf>
    <xf numFmtId="0" fontId="0" fillId="13" borderId="29" xfId="0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5" fillId="2" borderId="34" xfId="0" applyFont="1" applyFill="1" applyBorder="1" applyAlignment="1">
      <alignment wrapText="1"/>
    </xf>
    <xf numFmtId="0" fontId="0" fillId="2" borderId="27" xfId="0" applyFill="1" applyBorder="1" applyAlignment="1">
      <alignment horizontal="center" wrapText="1"/>
    </xf>
    <xf numFmtId="0" fontId="0" fillId="2" borderId="29" xfId="0" applyFill="1" applyBorder="1" applyAlignment="1">
      <alignment horizontal="center" wrapText="1"/>
    </xf>
    <xf numFmtId="0" fontId="0" fillId="15" borderId="27" xfId="0" applyFill="1" applyBorder="1" applyAlignment="1">
      <alignment horizontal="center" wrapText="1"/>
    </xf>
    <xf numFmtId="0" fontId="0" fillId="15" borderId="29" xfId="0" applyFill="1" applyBorder="1" applyAlignment="1">
      <alignment horizontal="center" wrapText="1"/>
    </xf>
    <xf numFmtId="0" fontId="0" fillId="16" borderId="27" xfId="0" applyFill="1" applyBorder="1" applyAlignment="1">
      <alignment horizontal="center" wrapText="1"/>
    </xf>
    <xf numFmtId="0" fontId="0" fillId="16" borderId="29" xfId="0" applyFill="1" applyBorder="1" applyAlignment="1">
      <alignment horizontal="center" wrapText="1"/>
    </xf>
    <xf numFmtId="0" fontId="0" fillId="17" borderId="27" xfId="0" applyFill="1" applyBorder="1" applyAlignment="1">
      <alignment horizontal="center" wrapText="1"/>
    </xf>
    <xf numFmtId="0" fontId="0" fillId="17" borderId="33" xfId="0" applyFill="1" applyBorder="1" applyAlignment="1">
      <alignment horizontal="center" wrapText="1"/>
    </xf>
    <xf numFmtId="0" fontId="0" fillId="17" borderId="29" xfId="0" applyFill="1" applyBorder="1" applyAlignment="1">
      <alignment horizontal="center" wrapText="1"/>
    </xf>
    <xf numFmtId="0" fontId="0" fillId="18" borderId="27" xfId="0" applyFill="1" applyBorder="1" applyAlignment="1">
      <alignment horizontal="center" wrapText="1"/>
    </xf>
    <xf numFmtId="0" fontId="0" fillId="18" borderId="29" xfId="0" applyFill="1" applyBorder="1" applyAlignment="1">
      <alignment horizontal="center" wrapText="1"/>
    </xf>
    <xf numFmtId="0" fontId="0" fillId="19" borderId="27" xfId="0" applyFill="1" applyBorder="1" applyAlignment="1">
      <alignment horizontal="center" wrapText="1"/>
    </xf>
    <xf numFmtId="0" fontId="0" fillId="19" borderId="29" xfId="0" applyFill="1" applyBorder="1" applyAlignment="1">
      <alignment horizontal="center" wrapText="1"/>
    </xf>
    <xf numFmtId="0" fontId="3" fillId="2" borderId="25" xfId="0" applyFont="1" applyFill="1" applyBorder="1" applyAlignment="1">
      <alignment wrapText="1"/>
    </xf>
    <xf numFmtId="0" fontId="3" fillId="2" borderId="19" xfId="0" applyFont="1" applyFill="1" applyBorder="1" applyAlignment="1">
      <alignment wrapText="1"/>
    </xf>
    <xf numFmtId="0" fontId="3" fillId="2" borderId="26" xfId="0" applyFont="1" applyFill="1" applyBorder="1" applyAlignment="1">
      <alignment wrapText="1"/>
    </xf>
    <xf numFmtId="0" fontId="1" fillId="0" borderId="20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0" fillId="0" borderId="2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4" xfId="0" applyBorder="1" applyAlignment="1">
      <alignment wrapText="1"/>
    </xf>
    <xf numFmtId="0" fontId="0" fillId="23" borderId="27" xfId="0" applyFill="1" applyBorder="1" applyAlignment="1">
      <alignment horizontal="center" wrapText="1"/>
    </xf>
    <xf numFmtId="0" fontId="0" fillId="23" borderId="35" xfId="0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wrapText="1"/>
    </xf>
    <xf numFmtId="0" fontId="5" fillId="2" borderId="37" xfId="0" applyFont="1" applyFill="1" applyBorder="1" applyAlignment="1">
      <alignment wrapText="1"/>
    </xf>
    <xf numFmtId="0" fontId="0" fillId="22" borderId="27" xfId="0" applyFill="1" applyBorder="1" applyAlignment="1">
      <alignment horizontal="center" wrapText="1"/>
    </xf>
    <xf numFmtId="0" fontId="0" fillId="22" borderId="29" xfId="0" applyFill="1" applyBorder="1" applyAlignment="1">
      <alignment horizontal="center" wrapText="1"/>
    </xf>
    <xf numFmtId="0" fontId="0" fillId="21" borderId="27" xfId="0" applyFill="1" applyBorder="1" applyAlignment="1">
      <alignment horizontal="center" wrapText="1"/>
    </xf>
    <xf numFmtId="0" fontId="0" fillId="21" borderId="29" xfId="0" applyFill="1" applyBorder="1" applyAlignment="1">
      <alignment horizontal="center" wrapText="1"/>
    </xf>
    <xf numFmtId="0" fontId="0" fillId="20" borderId="27" xfId="0" applyFill="1" applyBorder="1" applyAlignment="1">
      <alignment horizontal="center" wrapText="1"/>
    </xf>
    <xf numFmtId="0" fontId="0" fillId="20" borderId="29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alldata!$C$17</c:f>
              <c:strCache>
                <c:ptCount val="1"/>
                <c:pt idx="0">
                  <c:v>Meting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</c:marker>
          <c:trendline>
            <c:trendlineType val="linear"/>
            <c:forward val="200"/>
            <c:backward val="400"/>
            <c:intercept val="0"/>
            <c:dispRSqr val="1"/>
            <c:dispEq val="1"/>
            <c:trendlineLbl>
              <c:layout>
                <c:manualLayout>
                  <c:x val="0.15688752824195393"/>
                  <c:y val="0.15210789825198681"/>
                </c:manualLayout>
              </c:layout>
              <c:numFmt formatCode="0.00E+00" sourceLinked="0"/>
              <c:txPr>
                <a:bodyPr anchor="t" anchorCtr="0"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nl-NL"/>
                </a:p>
              </c:txPr>
            </c:trendlineLbl>
          </c:trendline>
          <c:errBars>
            <c:errDir val="x"/>
            <c:errBarType val="both"/>
            <c:errValType val="percentage"/>
            <c:val val="8"/>
          </c:errBars>
          <c:errBars>
            <c:errDir val="y"/>
            <c:errBarType val="both"/>
            <c:errValType val="percentage"/>
            <c:val val="0"/>
          </c:errBars>
          <c:xVal>
            <c:numRef>
              <c:f>alldata!$D$20:$D$26</c:f>
              <c:numCache>
                <c:formatCode>0.000</c:formatCode>
                <c:ptCount val="7"/>
                <c:pt idx="0">
                  <c:v>697.19176279069768</c:v>
                </c:pt>
                <c:pt idx="1">
                  <c:v>535.34367500000008</c:v>
                </c:pt>
                <c:pt idx="2">
                  <c:v>508.12281016949152</c:v>
                </c:pt>
                <c:pt idx="3">
                  <c:v>454.23099696969695</c:v>
                </c:pt>
                <c:pt idx="4">
                  <c:v>340.67324772727272</c:v>
                </c:pt>
                <c:pt idx="5">
                  <c:v>740.22829135802465</c:v>
                </c:pt>
                <c:pt idx="6">
                  <c:v>475.86104444444447</c:v>
                </c:pt>
              </c:numCache>
            </c:numRef>
          </c:xVal>
          <c:yVal>
            <c:numRef>
              <c:f>alldata!$F$20:$F$26</c:f>
              <c:numCache>
                <c:formatCode>0.000</c:formatCode>
                <c:ptCount val="7"/>
                <c:pt idx="0">
                  <c:v>4.6631897230602597</c:v>
                </c:pt>
                <c:pt idx="1">
                  <c:v>2.9409976975102192</c:v>
                </c:pt>
                <c:pt idx="2">
                  <c:v>2.7898145262147631</c:v>
                </c:pt>
                <c:pt idx="3">
                  <c:v>2.94258469200724</c:v>
                </c:pt>
                <c:pt idx="4">
                  <c:v>2.0783058607150409</c:v>
                </c:pt>
                <c:pt idx="5">
                  <c:v>4.5625260308176623</c:v>
                </c:pt>
                <c:pt idx="6">
                  <c:v>2.592084232054265</c:v>
                </c:pt>
              </c:numCache>
            </c:numRef>
          </c:yVal>
        </c:ser>
        <c:ser>
          <c:idx val="1"/>
          <c:order val="1"/>
          <c:tx>
            <c:strRef>
              <c:f>alldata!$G$17</c:f>
              <c:strCache>
                <c:ptCount val="1"/>
                <c:pt idx="0">
                  <c:v>Literatuur (Zhou &amp; Cloninger)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</c:marker>
          <c:trendline>
            <c:spPr>
              <a:ln>
                <a:solidFill>
                  <a:srgbClr val="C00000"/>
                </a:solidFill>
              </a:ln>
            </c:spPr>
            <c:trendlineType val="linear"/>
            <c:forward val="200"/>
            <c:backward val="400"/>
            <c:intercept val="0"/>
            <c:dispRSqr val="1"/>
            <c:dispEq val="1"/>
            <c:trendlineLbl>
              <c:layout>
                <c:manualLayout>
                  <c:x val="0.19617823486745395"/>
                  <c:y val="0.54875025225588892"/>
                </c:manualLayout>
              </c:layout>
              <c:numFmt formatCode="0.00E+00" sourceLinked="0"/>
              <c:txPr>
                <a:bodyPr rot="0" anchor="t" anchorCtr="0"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nl-NL"/>
                </a:p>
              </c:txPr>
            </c:trendlineLbl>
          </c:trendline>
          <c:xVal>
            <c:numRef>
              <c:f>alldata!$H$20:$H$24</c:f>
              <c:numCache>
                <c:formatCode>0.000</c:formatCode>
                <c:ptCount val="5"/>
                <c:pt idx="0">
                  <c:v>697.19176279069768</c:v>
                </c:pt>
                <c:pt idx="1">
                  <c:v>530.60612035398231</c:v>
                </c:pt>
                <c:pt idx="2">
                  <c:v>512.46574017094019</c:v>
                </c:pt>
                <c:pt idx="3">
                  <c:v>454.23099696969695</c:v>
                </c:pt>
                <c:pt idx="4">
                  <c:v>318.92814680851063</c:v>
                </c:pt>
              </c:numCache>
            </c:numRef>
          </c:xVal>
          <c:yVal>
            <c:numRef>
              <c:f>alldata!$J$20:$J$24</c:f>
              <c:numCache>
                <c:formatCode>0.000</c:formatCode>
                <c:ptCount val="5"/>
                <c:pt idx="0">
                  <c:v>5.3208281565000002</c:v>
                </c:pt>
                <c:pt idx="1">
                  <c:v>3.0729745269999995</c:v>
                </c:pt>
                <c:pt idx="2">
                  <c:v>2.9704352309999997</c:v>
                </c:pt>
                <c:pt idx="3">
                  <c:v>2.78778711</c:v>
                </c:pt>
                <c:pt idx="4">
                  <c:v>1.8697399754999999</c:v>
                </c:pt>
              </c:numCache>
            </c:numRef>
          </c:yVal>
        </c:ser>
        <c:axId val="54341632"/>
        <c:axId val="54464896"/>
      </c:scatterChart>
      <c:valAx>
        <c:axId val="54341632"/>
        <c:scaling>
          <c:orientation val="minMax"/>
          <c:max val="8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Frequentie (THz)</a:t>
                </a:r>
              </a:p>
            </c:rich>
          </c:tx>
          <c:layout/>
        </c:title>
        <c:numFmt formatCode="0" sourceLinked="0"/>
        <c:tickLblPos val="nextTo"/>
        <c:crossAx val="54464896"/>
        <c:crosses val="autoZero"/>
        <c:crossBetween val="midCat"/>
      </c:valAx>
      <c:valAx>
        <c:axId val="54464896"/>
        <c:scaling>
          <c:orientation val="minMax"/>
          <c:max val="6"/>
          <c:min val="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Energie (10E-19 J)</a:t>
                </a:r>
              </a:p>
            </c:rich>
          </c:tx>
          <c:layout/>
        </c:title>
        <c:numFmt formatCode="#,##0.0" sourceLinked="0"/>
        <c:tickLblPos val="nextTo"/>
        <c:crossAx val="54341632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blue!$D$7:$D$500</c:f>
              <c:numCache>
                <c:formatCode>General</c:formatCode>
                <c:ptCount val="494"/>
                <c:pt idx="0">
                  <c:v>0</c:v>
                </c:pt>
                <c:pt idx="1">
                  <c:v>0.4999999999999799</c:v>
                </c:pt>
                <c:pt idx="2">
                  <c:v>1.0000000000000198</c:v>
                </c:pt>
                <c:pt idx="3">
                  <c:v>1.4999999999999996</c:v>
                </c:pt>
                <c:pt idx="4">
                  <c:v>1.9999999999999796</c:v>
                </c:pt>
                <c:pt idx="5">
                  <c:v>2.5000000000000195</c:v>
                </c:pt>
                <c:pt idx="6">
                  <c:v>2.9999999999999991</c:v>
                </c:pt>
                <c:pt idx="7">
                  <c:v>3.4999999999999809</c:v>
                </c:pt>
                <c:pt idx="8">
                  <c:v>4.0000000000000204</c:v>
                </c:pt>
                <c:pt idx="9">
                  <c:v>4.5000000000000009</c:v>
                </c:pt>
                <c:pt idx="10">
                  <c:v>4.9999999999999805</c:v>
                </c:pt>
                <c:pt idx="11">
                  <c:v>5.5000000000000204</c:v>
                </c:pt>
                <c:pt idx="12">
                  <c:v>6</c:v>
                </c:pt>
                <c:pt idx="13">
                  <c:v>6.4999999999999805</c:v>
                </c:pt>
                <c:pt idx="14">
                  <c:v>7.0000000000000204</c:v>
                </c:pt>
                <c:pt idx="15">
                  <c:v>7.5000000000000018</c:v>
                </c:pt>
                <c:pt idx="16">
                  <c:v>7.9999999999999796</c:v>
                </c:pt>
                <c:pt idx="17">
                  <c:v>8.5000000000000213</c:v>
                </c:pt>
                <c:pt idx="18">
                  <c:v>9</c:v>
                </c:pt>
                <c:pt idx="19">
                  <c:v>9.4999999999999805</c:v>
                </c:pt>
                <c:pt idx="20">
                  <c:v>10.00000000000002</c:v>
                </c:pt>
                <c:pt idx="21">
                  <c:v>10.500000000000002</c:v>
                </c:pt>
                <c:pt idx="22">
                  <c:v>10.999999999999979</c:v>
                </c:pt>
                <c:pt idx="23">
                  <c:v>11.500000000000021</c:v>
                </c:pt>
                <c:pt idx="24">
                  <c:v>11.999999999999998</c:v>
                </c:pt>
                <c:pt idx="25">
                  <c:v>12.49999999999998</c:v>
                </c:pt>
                <c:pt idx="26">
                  <c:v>13.00000000000002</c:v>
                </c:pt>
                <c:pt idx="27">
                  <c:v>13.5</c:v>
                </c:pt>
                <c:pt idx="28">
                  <c:v>13.999999999999979</c:v>
                </c:pt>
                <c:pt idx="29">
                  <c:v>14.50000000000002</c:v>
                </c:pt>
                <c:pt idx="30">
                  <c:v>15</c:v>
                </c:pt>
                <c:pt idx="31">
                  <c:v>15.499999999999979</c:v>
                </c:pt>
                <c:pt idx="32">
                  <c:v>16.000000000000021</c:v>
                </c:pt>
                <c:pt idx="33">
                  <c:v>16.5</c:v>
                </c:pt>
                <c:pt idx="34">
                  <c:v>16.999999999999979</c:v>
                </c:pt>
                <c:pt idx="35">
                  <c:v>17.500000000000018</c:v>
                </c:pt>
                <c:pt idx="36">
                  <c:v>18.000000000000004</c:v>
                </c:pt>
                <c:pt idx="37">
                  <c:v>18.499999999999982</c:v>
                </c:pt>
                <c:pt idx="38">
                  <c:v>19.000000000000018</c:v>
                </c:pt>
                <c:pt idx="39">
                  <c:v>19.499999999999996</c:v>
                </c:pt>
                <c:pt idx="40">
                  <c:v>19.999999999999982</c:v>
                </c:pt>
                <c:pt idx="41">
                  <c:v>20.500000000000021</c:v>
                </c:pt>
                <c:pt idx="42">
                  <c:v>21</c:v>
                </c:pt>
                <c:pt idx="43">
                  <c:v>21.499999999999979</c:v>
                </c:pt>
                <c:pt idx="44">
                  <c:v>22.000000000000021</c:v>
                </c:pt>
                <c:pt idx="45">
                  <c:v>22.5</c:v>
                </c:pt>
                <c:pt idx="46">
                  <c:v>22.999999999999986</c:v>
                </c:pt>
                <c:pt idx="47">
                  <c:v>23.500000000000021</c:v>
                </c:pt>
                <c:pt idx="48">
                  <c:v>24</c:v>
                </c:pt>
                <c:pt idx="49">
                  <c:v>24.499999999999979</c:v>
                </c:pt>
                <c:pt idx="50">
                  <c:v>25.000000000000025</c:v>
                </c:pt>
                <c:pt idx="51">
                  <c:v>25.500000000000004</c:v>
                </c:pt>
                <c:pt idx="52">
                  <c:v>25.999999999999982</c:v>
                </c:pt>
                <c:pt idx="53">
                  <c:v>26.500000000000018</c:v>
                </c:pt>
                <c:pt idx="54">
                  <c:v>27.000000000000004</c:v>
                </c:pt>
                <c:pt idx="55">
                  <c:v>27.499999999999982</c:v>
                </c:pt>
                <c:pt idx="56">
                  <c:v>28.000000000000021</c:v>
                </c:pt>
                <c:pt idx="57">
                  <c:v>28.5</c:v>
                </c:pt>
                <c:pt idx="58">
                  <c:v>28.999999999999982</c:v>
                </c:pt>
                <c:pt idx="59">
                  <c:v>29.500000000000021</c:v>
                </c:pt>
                <c:pt idx="60">
                  <c:v>30</c:v>
                </c:pt>
                <c:pt idx="61">
                  <c:v>30.499999999999986</c:v>
                </c:pt>
                <c:pt idx="62">
                  <c:v>31.000000000000021</c:v>
                </c:pt>
                <c:pt idx="63">
                  <c:v>31.5</c:v>
                </c:pt>
                <c:pt idx="64">
                  <c:v>31.999999999999979</c:v>
                </c:pt>
                <c:pt idx="65">
                  <c:v>32.500000000000021</c:v>
                </c:pt>
                <c:pt idx="66">
                  <c:v>33</c:v>
                </c:pt>
                <c:pt idx="67">
                  <c:v>33.499999999999979</c:v>
                </c:pt>
                <c:pt idx="68">
                  <c:v>34.000000000000021</c:v>
                </c:pt>
                <c:pt idx="69">
                  <c:v>34.500000000000007</c:v>
                </c:pt>
                <c:pt idx="70">
                  <c:v>34.999999999999986</c:v>
                </c:pt>
                <c:pt idx="71">
                  <c:v>35.500000000000021</c:v>
                </c:pt>
                <c:pt idx="72">
                  <c:v>36</c:v>
                </c:pt>
                <c:pt idx="73">
                  <c:v>36.499999999999986</c:v>
                </c:pt>
                <c:pt idx="74">
                  <c:v>37.000000000000021</c:v>
                </c:pt>
                <c:pt idx="75">
                  <c:v>37.5</c:v>
                </c:pt>
                <c:pt idx="76">
                  <c:v>37.999999999999986</c:v>
                </c:pt>
                <c:pt idx="77">
                  <c:v>38.500000000000021</c:v>
                </c:pt>
                <c:pt idx="78">
                  <c:v>39</c:v>
                </c:pt>
                <c:pt idx="79">
                  <c:v>39.499999999999979</c:v>
                </c:pt>
                <c:pt idx="80">
                  <c:v>40.000000000000021</c:v>
                </c:pt>
                <c:pt idx="81">
                  <c:v>40.5</c:v>
                </c:pt>
                <c:pt idx="82">
                  <c:v>40.999999999999979</c:v>
                </c:pt>
                <c:pt idx="83">
                  <c:v>41.500000000000021</c:v>
                </c:pt>
                <c:pt idx="84">
                  <c:v>42.000000000000007</c:v>
                </c:pt>
                <c:pt idx="85">
                  <c:v>42.499999999999986</c:v>
                </c:pt>
                <c:pt idx="86">
                  <c:v>43.000000000000021</c:v>
                </c:pt>
                <c:pt idx="87">
                  <c:v>43.5</c:v>
                </c:pt>
                <c:pt idx="88">
                  <c:v>43.999999999999986</c:v>
                </c:pt>
                <c:pt idx="89">
                  <c:v>44.500000000000021</c:v>
                </c:pt>
                <c:pt idx="90">
                  <c:v>45</c:v>
                </c:pt>
                <c:pt idx="91">
                  <c:v>45.499999999999986</c:v>
                </c:pt>
                <c:pt idx="92">
                  <c:v>46.000000000000021</c:v>
                </c:pt>
                <c:pt idx="93">
                  <c:v>46.5</c:v>
                </c:pt>
                <c:pt idx="94">
                  <c:v>46.999999999999979</c:v>
                </c:pt>
                <c:pt idx="95">
                  <c:v>47.500000000000021</c:v>
                </c:pt>
                <c:pt idx="96">
                  <c:v>48</c:v>
                </c:pt>
                <c:pt idx="97">
                  <c:v>48.499999999999979</c:v>
                </c:pt>
                <c:pt idx="98">
                  <c:v>49.000000000000021</c:v>
                </c:pt>
                <c:pt idx="99">
                  <c:v>49.500000000000007</c:v>
                </c:pt>
                <c:pt idx="100">
                  <c:v>49.999999999999986</c:v>
                </c:pt>
                <c:pt idx="101">
                  <c:v>50.500000000000021</c:v>
                </c:pt>
                <c:pt idx="102">
                  <c:v>51</c:v>
                </c:pt>
                <c:pt idx="103">
                  <c:v>51.499999999999986</c:v>
                </c:pt>
                <c:pt idx="104">
                  <c:v>52.000000000000021</c:v>
                </c:pt>
                <c:pt idx="105">
                  <c:v>52.499999999999822</c:v>
                </c:pt>
                <c:pt idx="106">
                  <c:v>52.999999999999616</c:v>
                </c:pt>
                <c:pt idx="107">
                  <c:v>53.500000000000014</c:v>
                </c:pt>
                <c:pt idx="108">
                  <c:v>53.999999999999829</c:v>
                </c:pt>
                <c:pt idx="109">
                  <c:v>54.499999999999623</c:v>
                </c:pt>
                <c:pt idx="110">
                  <c:v>55.000000000000021</c:v>
                </c:pt>
                <c:pt idx="111">
                  <c:v>55.499999999999822</c:v>
                </c:pt>
                <c:pt idx="112">
                  <c:v>55.999999999999623</c:v>
                </c:pt>
                <c:pt idx="113">
                  <c:v>56.500000000000021</c:v>
                </c:pt>
                <c:pt idx="114">
                  <c:v>56.999999999999815</c:v>
                </c:pt>
                <c:pt idx="115">
                  <c:v>57.499999999999616</c:v>
                </c:pt>
                <c:pt idx="116">
                  <c:v>58.000000000000028</c:v>
                </c:pt>
                <c:pt idx="117">
                  <c:v>58.499999999999822</c:v>
                </c:pt>
                <c:pt idx="118">
                  <c:v>58.999999999999623</c:v>
                </c:pt>
                <c:pt idx="119">
                  <c:v>59.500000000000021</c:v>
                </c:pt>
                <c:pt idx="120">
                  <c:v>59.999999999999822</c:v>
                </c:pt>
                <c:pt idx="121">
                  <c:v>60.499999999999609</c:v>
                </c:pt>
                <c:pt idx="122">
                  <c:v>61.000000000000007</c:v>
                </c:pt>
                <c:pt idx="123">
                  <c:v>61.499999999999822</c:v>
                </c:pt>
                <c:pt idx="124">
                  <c:v>61.999999999999616</c:v>
                </c:pt>
                <c:pt idx="125">
                  <c:v>62.500000000000014</c:v>
                </c:pt>
                <c:pt idx="126">
                  <c:v>62.999999999999815</c:v>
                </c:pt>
                <c:pt idx="127">
                  <c:v>63.499999999999616</c:v>
                </c:pt>
                <c:pt idx="128">
                  <c:v>64.000000000000014</c:v>
                </c:pt>
                <c:pt idx="129">
                  <c:v>64.499999999999815</c:v>
                </c:pt>
                <c:pt idx="130">
                  <c:v>64.999999999999602</c:v>
                </c:pt>
                <c:pt idx="131">
                  <c:v>65.500000000000014</c:v>
                </c:pt>
                <c:pt idx="132">
                  <c:v>65.999999999999815</c:v>
                </c:pt>
                <c:pt idx="133">
                  <c:v>66.499999999999616</c:v>
                </c:pt>
                <c:pt idx="134">
                  <c:v>67.000000000000014</c:v>
                </c:pt>
                <c:pt idx="135">
                  <c:v>67.499999999999815</c:v>
                </c:pt>
                <c:pt idx="136">
                  <c:v>67.999999999999616</c:v>
                </c:pt>
                <c:pt idx="137">
                  <c:v>68.500000000000014</c:v>
                </c:pt>
                <c:pt idx="138">
                  <c:v>68.999999999999815</c:v>
                </c:pt>
                <c:pt idx="139">
                  <c:v>69.499999999999616</c:v>
                </c:pt>
                <c:pt idx="140">
                  <c:v>70.000000000000014</c:v>
                </c:pt>
                <c:pt idx="141">
                  <c:v>70.499999999999815</c:v>
                </c:pt>
                <c:pt idx="142">
                  <c:v>70.999999999999616</c:v>
                </c:pt>
                <c:pt idx="143">
                  <c:v>71.500000000000014</c:v>
                </c:pt>
                <c:pt idx="144">
                  <c:v>71.999999999999815</c:v>
                </c:pt>
                <c:pt idx="145">
                  <c:v>72.499999999999602</c:v>
                </c:pt>
                <c:pt idx="146">
                  <c:v>73.000000000000014</c:v>
                </c:pt>
                <c:pt idx="147">
                  <c:v>73.499999999999815</c:v>
                </c:pt>
                <c:pt idx="148">
                  <c:v>73.999999999999616</c:v>
                </c:pt>
                <c:pt idx="149">
                  <c:v>74.500000000000014</c:v>
                </c:pt>
                <c:pt idx="150">
                  <c:v>74.999999999999815</c:v>
                </c:pt>
                <c:pt idx="151">
                  <c:v>75.499999999999616</c:v>
                </c:pt>
                <c:pt idx="152">
                  <c:v>76.000000000000014</c:v>
                </c:pt>
                <c:pt idx="153">
                  <c:v>76.499999999999815</c:v>
                </c:pt>
                <c:pt idx="154">
                  <c:v>76.999999999999616</c:v>
                </c:pt>
                <c:pt idx="155">
                  <c:v>77.500000000000014</c:v>
                </c:pt>
                <c:pt idx="156">
                  <c:v>77.999999999999815</c:v>
                </c:pt>
                <c:pt idx="157">
                  <c:v>78.499999999999616</c:v>
                </c:pt>
                <c:pt idx="158">
                  <c:v>79.000000000000014</c:v>
                </c:pt>
                <c:pt idx="159">
                  <c:v>79.499999999999815</c:v>
                </c:pt>
                <c:pt idx="160">
                  <c:v>79.999999999999602</c:v>
                </c:pt>
                <c:pt idx="161">
                  <c:v>80.500000000000014</c:v>
                </c:pt>
                <c:pt idx="162">
                  <c:v>80.999999999999815</c:v>
                </c:pt>
                <c:pt idx="163">
                  <c:v>81.499999999999616</c:v>
                </c:pt>
                <c:pt idx="164">
                  <c:v>82.000000000000014</c:v>
                </c:pt>
                <c:pt idx="165">
                  <c:v>82.499999999999815</c:v>
                </c:pt>
                <c:pt idx="166">
                  <c:v>82.999999999999616</c:v>
                </c:pt>
                <c:pt idx="167">
                  <c:v>83.500000000000014</c:v>
                </c:pt>
                <c:pt idx="168">
                  <c:v>83.999999999999815</c:v>
                </c:pt>
                <c:pt idx="169">
                  <c:v>84.499999999999616</c:v>
                </c:pt>
                <c:pt idx="170">
                  <c:v>85.000000000000014</c:v>
                </c:pt>
                <c:pt idx="171">
                  <c:v>85.499999999999815</c:v>
                </c:pt>
                <c:pt idx="172">
                  <c:v>85.999999999999616</c:v>
                </c:pt>
                <c:pt idx="173">
                  <c:v>86.500000000000014</c:v>
                </c:pt>
                <c:pt idx="174">
                  <c:v>86.999999999999815</c:v>
                </c:pt>
                <c:pt idx="175">
                  <c:v>87.499999999999602</c:v>
                </c:pt>
                <c:pt idx="176">
                  <c:v>88.000000000000014</c:v>
                </c:pt>
                <c:pt idx="177">
                  <c:v>88.499999999999815</c:v>
                </c:pt>
                <c:pt idx="178">
                  <c:v>88.999999999999616</c:v>
                </c:pt>
                <c:pt idx="179">
                  <c:v>89.500000000000014</c:v>
                </c:pt>
                <c:pt idx="180">
                  <c:v>89.999999999999815</c:v>
                </c:pt>
                <c:pt idx="181">
                  <c:v>90.499999999999616</c:v>
                </c:pt>
                <c:pt idx="182">
                  <c:v>91.000000000000014</c:v>
                </c:pt>
                <c:pt idx="183">
                  <c:v>91.499999999999815</c:v>
                </c:pt>
                <c:pt idx="184">
                  <c:v>91.999999999999616</c:v>
                </c:pt>
                <c:pt idx="185">
                  <c:v>92.500000000000014</c:v>
                </c:pt>
                <c:pt idx="186">
                  <c:v>92.999999999999815</c:v>
                </c:pt>
                <c:pt idx="187">
                  <c:v>93.499999999999616</c:v>
                </c:pt>
                <c:pt idx="188">
                  <c:v>94.000000000000014</c:v>
                </c:pt>
                <c:pt idx="189">
                  <c:v>94.499999999999815</c:v>
                </c:pt>
                <c:pt idx="190">
                  <c:v>94.999999999999602</c:v>
                </c:pt>
                <c:pt idx="191">
                  <c:v>95.500000000000014</c:v>
                </c:pt>
                <c:pt idx="192">
                  <c:v>95.999999999999815</c:v>
                </c:pt>
                <c:pt idx="193">
                  <c:v>96.499999999999616</c:v>
                </c:pt>
                <c:pt idx="194">
                  <c:v>97.000000000000014</c:v>
                </c:pt>
                <c:pt idx="195">
                  <c:v>97.499999999999815</c:v>
                </c:pt>
                <c:pt idx="196">
                  <c:v>97.999999999999616</c:v>
                </c:pt>
                <c:pt idx="197">
                  <c:v>98.500000000000014</c:v>
                </c:pt>
                <c:pt idx="198">
                  <c:v>98.999999999999815</c:v>
                </c:pt>
                <c:pt idx="199">
                  <c:v>99.499999999999616</c:v>
                </c:pt>
                <c:pt idx="200">
                  <c:v>100.00000000000001</c:v>
                </c:pt>
                <c:pt idx="201">
                  <c:v>100.49999999999982</c:v>
                </c:pt>
                <c:pt idx="202">
                  <c:v>100.99999999999962</c:v>
                </c:pt>
                <c:pt idx="203">
                  <c:v>101.50000000000001</c:v>
                </c:pt>
                <c:pt idx="204">
                  <c:v>101.99999999999982</c:v>
                </c:pt>
                <c:pt idx="205">
                  <c:v>102.4999999999996</c:v>
                </c:pt>
                <c:pt idx="206">
                  <c:v>103.00000000000001</c:v>
                </c:pt>
                <c:pt idx="207">
                  <c:v>103.49999999999982</c:v>
                </c:pt>
                <c:pt idx="208">
                  <c:v>103.99999999999962</c:v>
                </c:pt>
                <c:pt idx="209">
                  <c:v>104.50000000000001</c:v>
                </c:pt>
                <c:pt idx="210">
                  <c:v>104.99999999999982</c:v>
                </c:pt>
                <c:pt idx="211">
                  <c:v>105.49999999999962</c:v>
                </c:pt>
                <c:pt idx="212">
                  <c:v>106.00000000000001</c:v>
                </c:pt>
                <c:pt idx="213">
                  <c:v>106.49999999999982</c:v>
                </c:pt>
                <c:pt idx="214">
                  <c:v>106.99999999999962</c:v>
                </c:pt>
                <c:pt idx="215">
                  <c:v>107.50000000000001</c:v>
                </c:pt>
                <c:pt idx="216">
                  <c:v>107.99999999999982</c:v>
                </c:pt>
                <c:pt idx="217">
                  <c:v>108.49999999999962</c:v>
                </c:pt>
                <c:pt idx="218">
                  <c:v>109.00000000000001</c:v>
                </c:pt>
                <c:pt idx="219">
                  <c:v>109.49999999999982</c:v>
                </c:pt>
                <c:pt idx="220">
                  <c:v>109.9999999999996</c:v>
                </c:pt>
                <c:pt idx="221">
                  <c:v>110.50000000000001</c:v>
                </c:pt>
                <c:pt idx="222">
                  <c:v>110.99999999999982</c:v>
                </c:pt>
                <c:pt idx="223">
                  <c:v>111.49999999999962</c:v>
                </c:pt>
                <c:pt idx="224">
                  <c:v>112.00000000000001</c:v>
                </c:pt>
                <c:pt idx="225">
                  <c:v>112.49999999999983</c:v>
                </c:pt>
                <c:pt idx="226">
                  <c:v>112.99999999999962</c:v>
                </c:pt>
                <c:pt idx="227">
                  <c:v>113.50000000000001</c:v>
                </c:pt>
                <c:pt idx="228">
                  <c:v>113.99999999999982</c:v>
                </c:pt>
                <c:pt idx="229">
                  <c:v>114.4999999999996</c:v>
                </c:pt>
                <c:pt idx="230">
                  <c:v>115</c:v>
                </c:pt>
                <c:pt idx="231">
                  <c:v>115.49999999999982</c:v>
                </c:pt>
                <c:pt idx="232">
                  <c:v>115.99999999999963</c:v>
                </c:pt>
                <c:pt idx="233">
                  <c:v>116.50000000000003</c:v>
                </c:pt>
                <c:pt idx="234">
                  <c:v>116.99999999999982</c:v>
                </c:pt>
                <c:pt idx="235">
                  <c:v>117.49999999999962</c:v>
                </c:pt>
                <c:pt idx="236">
                  <c:v>118.00000000000001</c:v>
                </c:pt>
                <c:pt idx="237">
                  <c:v>118.4999999999998</c:v>
                </c:pt>
                <c:pt idx="238">
                  <c:v>118.99999999999962</c:v>
                </c:pt>
                <c:pt idx="239">
                  <c:v>119.50000000000001</c:v>
                </c:pt>
                <c:pt idx="240">
                  <c:v>119.99999999999983</c:v>
                </c:pt>
                <c:pt idx="241">
                  <c:v>120.49999999999963</c:v>
                </c:pt>
                <c:pt idx="242">
                  <c:v>121.00000000000003</c:v>
                </c:pt>
                <c:pt idx="243">
                  <c:v>121.49999999999983</c:v>
                </c:pt>
                <c:pt idx="244">
                  <c:v>121.99999999999962</c:v>
                </c:pt>
                <c:pt idx="245">
                  <c:v>122.50000000000001</c:v>
                </c:pt>
                <c:pt idx="246">
                  <c:v>122.99999999999983</c:v>
                </c:pt>
                <c:pt idx="247">
                  <c:v>123.49999999999964</c:v>
                </c:pt>
                <c:pt idx="248">
                  <c:v>124.00000000000004</c:v>
                </c:pt>
                <c:pt idx="249">
                  <c:v>124.49999999999983</c:v>
                </c:pt>
                <c:pt idx="250">
                  <c:v>124.99999999999963</c:v>
                </c:pt>
                <c:pt idx="251">
                  <c:v>125.50000000000003</c:v>
                </c:pt>
                <c:pt idx="252">
                  <c:v>125.99999999999982</c:v>
                </c:pt>
                <c:pt idx="253">
                  <c:v>126.49999999999963</c:v>
                </c:pt>
                <c:pt idx="254">
                  <c:v>127.00000000000003</c:v>
                </c:pt>
                <c:pt idx="255">
                  <c:v>127.49999999999984</c:v>
                </c:pt>
                <c:pt idx="256">
                  <c:v>127.99999999999963</c:v>
                </c:pt>
                <c:pt idx="257">
                  <c:v>128.50000000000003</c:v>
                </c:pt>
                <c:pt idx="258">
                  <c:v>128.99999999999983</c:v>
                </c:pt>
                <c:pt idx="259">
                  <c:v>129.49999999999963</c:v>
                </c:pt>
                <c:pt idx="260">
                  <c:v>130.00000000000003</c:v>
                </c:pt>
                <c:pt idx="261">
                  <c:v>130.49999999999983</c:v>
                </c:pt>
                <c:pt idx="262">
                  <c:v>130.99999999999963</c:v>
                </c:pt>
                <c:pt idx="263">
                  <c:v>131.50000000000003</c:v>
                </c:pt>
                <c:pt idx="264">
                  <c:v>131.99999999999983</c:v>
                </c:pt>
                <c:pt idx="265">
                  <c:v>132.49999999999963</c:v>
                </c:pt>
                <c:pt idx="266">
                  <c:v>133.00000000000003</c:v>
                </c:pt>
                <c:pt idx="267">
                  <c:v>133.49999999999983</c:v>
                </c:pt>
                <c:pt idx="268">
                  <c:v>133.99999999999963</c:v>
                </c:pt>
                <c:pt idx="269">
                  <c:v>134.50000000000003</c:v>
                </c:pt>
                <c:pt idx="270">
                  <c:v>134.99999999999983</c:v>
                </c:pt>
                <c:pt idx="271">
                  <c:v>135.49999999999963</c:v>
                </c:pt>
                <c:pt idx="272">
                  <c:v>136.00000000000003</c:v>
                </c:pt>
                <c:pt idx="273">
                  <c:v>136.49999999999983</c:v>
                </c:pt>
                <c:pt idx="274">
                  <c:v>136.99999999999963</c:v>
                </c:pt>
                <c:pt idx="275">
                  <c:v>137.50000000000003</c:v>
                </c:pt>
                <c:pt idx="276">
                  <c:v>137.99999999999983</c:v>
                </c:pt>
                <c:pt idx="277">
                  <c:v>138.49999999999963</c:v>
                </c:pt>
                <c:pt idx="278">
                  <c:v>139.00000000000003</c:v>
                </c:pt>
                <c:pt idx="279">
                  <c:v>139.49999999999983</c:v>
                </c:pt>
                <c:pt idx="280">
                  <c:v>139.99999999999963</c:v>
                </c:pt>
                <c:pt idx="281">
                  <c:v>140.50000000000003</c:v>
                </c:pt>
                <c:pt idx="282">
                  <c:v>140.99999999999983</c:v>
                </c:pt>
                <c:pt idx="283">
                  <c:v>141.49999999999963</c:v>
                </c:pt>
                <c:pt idx="284">
                  <c:v>142.00000000000003</c:v>
                </c:pt>
                <c:pt idx="285">
                  <c:v>142.49999999999983</c:v>
                </c:pt>
                <c:pt idx="286">
                  <c:v>142.99999999999963</c:v>
                </c:pt>
                <c:pt idx="287">
                  <c:v>143.50000000000003</c:v>
                </c:pt>
                <c:pt idx="288">
                  <c:v>143.99999999999983</c:v>
                </c:pt>
                <c:pt idx="289">
                  <c:v>144.49999999999963</c:v>
                </c:pt>
                <c:pt idx="290">
                  <c:v>145.00000000000003</c:v>
                </c:pt>
                <c:pt idx="291">
                  <c:v>145.49999999999983</c:v>
                </c:pt>
                <c:pt idx="292">
                  <c:v>145.99999999999963</c:v>
                </c:pt>
                <c:pt idx="293">
                  <c:v>146.50000000000003</c:v>
                </c:pt>
                <c:pt idx="294">
                  <c:v>146.99999999999983</c:v>
                </c:pt>
                <c:pt idx="295">
                  <c:v>147.49999999999963</c:v>
                </c:pt>
                <c:pt idx="296">
                  <c:v>148.00000000000003</c:v>
                </c:pt>
                <c:pt idx="297">
                  <c:v>148.49999999999983</c:v>
                </c:pt>
                <c:pt idx="298">
                  <c:v>148.99999999999963</c:v>
                </c:pt>
                <c:pt idx="299">
                  <c:v>149.50000000000003</c:v>
                </c:pt>
                <c:pt idx="300">
                  <c:v>149.99999999999983</c:v>
                </c:pt>
                <c:pt idx="301">
                  <c:v>150.49999999999963</c:v>
                </c:pt>
                <c:pt idx="302">
                  <c:v>151.00000000000003</c:v>
                </c:pt>
                <c:pt idx="303">
                  <c:v>151.49999999999983</c:v>
                </c:pt>
                <c:pt idx="304">
                  <c:v>151.99999999999963</c:v>
                </c:pt>
                <c:pt idx="305">
                  <c:v>152.50000000000003</c:v>
                </c:pt>
                <c:pt idx="306">
                  <c:v>152.99999999999983</c:v>
                </c:pt>
                <c:pt idx="307">
                  <c:v>153.49999999999963</c:v>
                </c:pt>
                <c:pt idx="308">
                  <c:v>154.00000000000003</c:v>
                </c:pt>
                <c:pt idx="309">
                  <c:v>154.49999999999983</c:v>
                </c:pt>
                <c:pt idx="310">
                  <c:v>154.99999999999963</c:v>
                </c:pt>
                <c:pt idx="311">
                  <c:v>155.50000000000003</c:v>
                </c:pt>
                <c:pt idx="312">
                  <c:v>155.99999999999983</c:v>
                </c:pt>
                <c:pt idx="313">
                  <c:v>156.49999999999963</c:v>
                </c:pt>
                <c:pt idx="314">
                  <c:v>157.00000000000003</c:v>
                </c:pt>
                <c:pt idx="315">
                  <c:v>157.49999999999983</c:v>
                </c:pt>
                <c:pt idx="316">
                  <c:v>157.99999999999963</c:v>
                </c:pt>
                <c:pt idx="317">
                  <c:v>158.50000000000003</c:v>
                </c:pt>
                <c:pt idx="318">
                  <c:v>158.99999999999983</c:v>
                </c:pt>
                <c:pt idx="319">
                  <c:v>159.49999999999963</c:v>
                </c:pt>
                <c:pt idx="320">
                  <c:v>160.00000000000003</c:v>
                </c:pt>
                <c:pt idx="321">
                  <c:v>160.49999999999983</c:v>
                </c:pt>
                <c:pt idx="322">
                  <c:v>160.99999999999963</c:v>
                </c:pt>
                <c:pt idx="323">
                  <c:v>161.50000000000003</c:v>
                </c:pt>
                <c:pt idx="324">
                  <c:v>161.99999999999983</c:v>
                </c:pt>
                <c:pt idx="325">
                  <c:v>162.49999999999963</c:v>
                </c:pt>
                <c:pt idx="326">
                  <c:v>163.00000000000003</c:v>
                </c:pt>
                <c:pt idx="327">
                  <c:v>163.49999999999983</c:v>
                </c:pt>
                <c:pt idx="328">
                  <c:v>163.99999999999963</c:v>
                </c:pt>
                <c:pt idx="329">
                  <c:v>164.50000000000003</c:v>
                </c:pt>
                <c:pt idx="330">
                  <c:v>164.99999999999983</c:v>
                </c:pt>
                <c:pt idx="331">
                  <c:v>165.49999999999963</c:v>
                </c:pt>
                <c:pt idx="332">
                  <c:v>166.00000000000003</c:v>
                </c:pt>
                <c:pt idx="333">
                  <c:v>166.49999999999983</c:v>
                </c:pt>
                <c:pt idx="334">
                  <c:v>166.99999999999963</c:v>
                </c:pt>
                <c:pt idx="335">
                  <c:v>167.50000000000003</c:v>
                </c:pt>
                <c:pt idx="336">
                  <c:v>167.99999999999983</c:v>
                </c:pt>
                <c:pt idx="337">
                  <c:v>168.49999999999963</c:v>
                </c:pt>
                <c:pt idx="338">
                  <c:v>169.00000000000003</c:v>
                </c:pt>
                <c:pt idx="339">
                  <c:v>169.49999999999983</c:v>
                </c:pt>
                <c:pt idx="340">
                  <c:v>169.99999999999963</c:v>
                </c:pt>
                <c:pt idx="341">
                  <c:v>170.50000000000003</c:v>
                </c:pt>
                <c:pt idx="342">
                  <c:v>170.99999999999983</c:v>
                </c:pt>
                <c:pt idx="343">
                  <c:v>171.49999999999963</c:v>
                </c:pt>
                <c:pt idx="344">
                  <c:v>172.00000000000003</c:v>
                </c:pt>
                <c:pt idx="345">
                  <c:v>172.49999999999983</c:v>
                </c:pt>
                <c:pt idx="346">
                  <c:v>172.99999999999963</c:v>
                </c:pt>
                <c:pt idx="347">
                  <c:v>173.50000000000003</c:v>
                </c:pt>
                <c:pt idx="348">
                  <c:v>173.99999999999983</c:v>
                </c:pt>
                <c:pt idx="349">
                  <c:v>174.49999999999963</c:v>
                </c:pt>
                <c:pt idx="350">
                  <c:v>175.00000000000003</c:v>
                </c:pt>
                <c:pt idx="351">
                  <c:v>175.49999999999983</c:v>
                </c:pt>
                <c:pt idx="352">
                  <c:v>175.99999999999963</c:v>
                </c:pt>
                <c:pt idx="353">
                  <c:v>176.50000000000003</c:v>
                </c:pt>
                <c:pt idx="354">
                  <c:v>176.99999999999983</c:v>
                </c:pt>
                <c:pt idx="355">
                  <c:v>177.49999999999963</c:v>
                </c:pt>
                <c:pt idx="356">
                  <c:v>178.00000000000003</c:v>
                </c:pt>
                <c:pt idx="357">
                  <c:v>178.49999999999983</c:v>
                </c:pt>
                <c:pt idx="358">
                  <c:v>178.99999999999963</c:v>
                </c:pt>
                <c:pt idx="359">
                  <c:v>179.50000000000003</c:v>
                </c:pt>
                <c:pt idx="360">
                  <c:v>179.99999999999983</c:v>
                </c:pt>
                <c:pt idx="361">
                  <c:v>180.49999999999963</c:v>
                </c:pt>
                <c:pt idx="362">
                  <c:v>181.00000000000003</c:v>
                </c:pt>
                <c:pt idx="363">
                  <c:v>181.49999999999983</c:v>
                </c:pt>
                <c:pt idx="364">
                  <c:v>181.99999999999963</c:v>
                </c:pt>
                <c:pt idx="365">
                  <c:v>182.50000000000003</c:v>
                </c:pt>
                <c:pt idx="366">
                  <c:v>182.99999999999983</c:v>
                </c:pt>
                <c:pt idx="367">
                  <c:v>183.49999999999963</c:v>
                </c:pt>
                <c:pt idx="368">
                  <c:v>184.00000000000003</c:v>
                </c:pt>
                <c:pt idx="369">
                  <c:v>184.49999999999983</c:v>
                </c:pt>
                <c:pt idx="370">
                  <c:v>184.99999999999963</c:v>
                </c:pt>
                <c:pt idx="371">
                  <c:v>185.50000000000003</c:v>
                </c:pt>
                <c:pt idx="372">
                  <c:v>185.99999999999983</c:v>
                </c:pt>
                <c:pt idx="373">
                  <c:v>186.49999999999963</c:v>
                </c:pt>
                <c:pt idx="374">
                  <c:v>187.00000000000003</c:v>
                </c:pt>
                <c:pt idx="375">
                  <c:v>187.49999999999983</c:v>
                </c:pt>
                <c:pt idx="376">
                  <c:v>187.99999999999963</c:v>
                </c:pt>
                <c:pt idx="377">
                  <c:v>188.50000000000003</c:v>
                </c:pt>
                <c:pt idx="378">
                  <c:v>188.99999999999983</c:v>
                </c:pt>
                <c:pt idx="379">
                  <c:v>189.49999999999963</c:v>
                </c:pt>
                <c:pt idx="380">
                  <c:v>190.00000000000003</c:v>
                </c:pt>
                <c:pt idx="381">
                  <c:v>190.49999999999983</c:v>
                </c:pt>
                <c:pt idx="382">
                  <c:v>190.99999999999963</c:v>
                </c:pt>
                <c:pt idx="383">
                  <c:v>191.50000000000003</c:v>
                </c:pt>
                <c:pt idx="384">
                  <c:v>191.99999999999983</c:v>
                </c:pt>
                <c:pt idx="385">
                  <c:v>192.49999999999963</c:v>
                </c:pt>
                <c:pt idx="386">
                  <c:v>193.00000000000003</c:v>
                </c:pt>
                <c:pt idx="387">
                  <c:v>193.49999999999983</c:v>
                </c:pt>
                <c:pt idx="388">
                  <c:v>193.99999999999963</c:v>
                </c:pt>
                <c:pt idx="389">
                  <c:v>194.50000000000003</c:v>
                </c:pt>
                <c:pt idx="390">
                  <c:v>194.99999999999983</c:v>
                </c:pt>
                <c:pt idx="391">
                  <c:v>195.49999999999963</c:v>
                </c:pt>
                <c:pt idx="392">
                  <c:v>196.00000000000003</c:v>
                </c:pt>
                <c:pt idx="393">
                  <c:v>196.49999999999983</c:v>
                </c:pt>
                <c:pt idx="394">
                  <c:v>196.99999999999963</c:v>
                </c:pt>
                <c:pt idx="395">
                  <c:v>197.50000000000003</c:v>
                </c:pt>
                <c:pt idx="396">
                  <c:v>197.99999999999983</c:v>
                </c:pt>
                <c:pt idx="397">
                  <c:v>198.49999999999963</c:v>
                </c:pt>
                <c:pt idx="398">
                  <c:v>199.00000000000003</c:v>
                </c:pt>
                <c:pt idx="399">
                  <c:v>199.49999999999983</c:v>
                </c:pt>
                <c:pt idx="400">
                  <c:v>199.99999999999963</c:v>
                </c:pt>
                <c:pt idx="401">
                  <c:v>200.50000000000003</c:v>
                </c:pt>
                <c:pt idx="402">
                  <c:v>200.99999999999983</c:v>
                </c:pt>
                <c:pt idx="403">
                  <c:v>201.49999999999963</c:v>
                </c:pt>
                <c:pt idx="404">
                  <c:v>202.00000000000003</c:v>
                </c:pt>
                <c:pt idx="405">
                  <c:v>202.49999999999983</c:v>
                </c:pt>
                <c:pt idx="406">
                  <c:v>202.99999999999963</c:v>
                </c:pt>
                <c:pt idx="407">
                  <c:v>203.50000000000003</c:v>
                </c:pt>
                <c:pt idx="408">
                  <c:v>203.99999999999983</c:v>
                </c:pt>
                <c:pt idx="409">
                  <c:v>204.49999999999963</c:v>
                </c:pt>
                <c:pt idx="410">
                  <c:v>205.00000000000003</c:v>
                </c:pt>
                <c:pt idx="411">
                  <c:v>205.49999999999983</c:v>
                </c:pt>
                <c:pt idx="412">
                  <c:v>205.99999999999963</c:v>
                </c:pt>
                <c:pt idx="413">
                  <c:v>206.50000000000003</c:v>
                </c:pt>
                <c:pt idx="414">
                  <c:v>206.99999999999983</c:v>
                </c:pt>
                <c:pt idx="415">
                  <c:v>207.49999999999963</c:v>
                </c:pt>
                <c:pt idx="416">
                  <c:v>208.00000000000003</c:v>
                </c:pt>
                <c:pt idx="417">
                  <c:v>208.49999999999983</c:v>
                </c:pt>
                <c:pt idx="418">
                  <c:v>208.99999999999963</c:v>
                </c:pt>
                <c:pt idx="419">
                  <c:v>209.50000000000003</c:v>
                </c:pt>
                <c:pt idx="420">
                  <c:v>209.99999999999983</c:v>
                </c:pt>
                <c:pt idx="421">
                  <c:v>210.49999999999963</c:v>
                </c:pt>
                <c:pt idx="422">
                  <c:v>211.00000000000003</c:v>
                </c:pt>
                <c:pt idx="423">
                  <c:v>211.49999999999983</c:v>
                </c:pt>
                <c:pt idx="424">
                  <c:v>211.99999999999963</c:v>
                </c:pt>
                <c:pt idx="425">
                  <c:v>212.50000000000003</c:v>
                </c:pt>
                <c:pt idx="426">
                  <c:v>212.99999999999983</c:v>
                </c:pt>
                <c:pt idx="427">
                  <c:v>213.49999999999963</c:v>
                </c:pt>
                <c:pt idx="428">
                  <c:v>214.00000000000003</c:v>
                </c:pt>
                <c:pt idx="429">
                  <c:v>214.49999999999983</c:v>
                </c:pt>
                <c:pt idx="430">
                  <c:v>214.99999999999963</c:v>
                </c:pt>
                <c:pt idx="431">
                  <c:v>215.50000000000003</c:v>
                </c:pt>
                <c:pt idx="432">
                  <c:v>215.99999999999983</c:v>
                </c:pt>
                <c:pt idx="433">
                  <c:v>216.49999999999963</c:v>
                </c:pt>
                <c:pt idx="434">
                  <c:v>217.00000000000003</c:v>
                </c:pt>
                <c:pt idx="435">
                  <c:v>217.49999999999983</c:v>
                </c:pt>
                <c:pt idx="436">
                  <c:v>217.99999999999963</c:v>
                </c:pt>
                <c:pt idx="437">
                  <c:v>218.50000000000003</c:v>
                </c:pt>
                <c:pt idx="438">
                  <c:v>218.99999999999983</c:v>
                </c:pt>
                <c:pt idx="439">
                  <c:v>219.49999999999963</c:v>
                </c:pt>
                <c:pt idx="440">
                  <c:v>220.00000000000003</c:v>
                </c:pt>
                <c:pt idx="441">
                  <c:v>220.49999999999983</c:v>
                </c:pt>
                <c:pt idx="442">
                  <c:v>220.99999999999963</c:v>
                </c:pt>
                <c:pt idx="443">
                  <c:v>221.50000000000003</c:v>
                </c:pt>
                <c:pt idx="444">
                  <c:v>221.99999999999983</c:v>
                </c:pt>
                <c:pt idx="445">
                  <c:v>222.49999999999963</c:v>
                </c:pt>
                <c:pt idx="446">
                  <c:v>223.00000000000003</c:v>
                </c:pt>
                <c:pt idx="447">
                  <c:v>223.49999999999983</c:v>
                </c:pt>
                <c:pt idx="448">
                  <c:v>223.99999999999963</c:v>
                </c:pt>
                <c:pt idx="449">
                  <c:v>224.50000000000003</c:v>
                </c:pt>
                <c:pt idx="450">
                  <c:v>224.99999999999983</c:v>
                </c:pt>
                <c:pt idx="451">
                  <c:v>225.49999999999963</c:v>
                </c:pt>
                <c:pt idx="452">
                  <c:v>226.00000000000003</c:v>
                </c:pt>
                <c:pt idx="453">
                  <c:v>226.49999999999983</c:v>
                </c:pt>
                <c:pt idx="454">
                  <c:v>226.99999999999963</c:v>
                </c:pt>
                <c:pt idx="455">
                  <c:v>227.50000000000003</c:v>
                </c:pt>
                <c:pt idx="456">
                  <c:v>227.99999999999983</c:v>
                </c:pt>
                <c:pt idx="457">
                  <c:v>228.49999999999963</c:v>
                </c:pt>
                <c:pt idx="458">
                  <c:v>229.00000000000003</c:v>
                </c:pt>
                <c:pt idx="459">
                  <c:v>229.49999999999983</c:v>
                </c:pt>
                <c:pt idx="460">
                  <c:v>229.99999999999963</c:v>
                </c:pt>
                <c:pt idx="461">
                  <c:v>230.50000000000003</c:v>
                </c:pt>
                <c:pt idx="462">
                  <c:v>230.99999999999983</c:v>
                </c:pt>
                <c:pt idx="463">
                  <c:v>231.49999999999963</c:v>
                </c:pt>
                <c:pt idx="464">
                  <c:v>232.00000000000003</c:v>
                </c:pt>
                <c:pt idx="465">
                  <c:v>232.49999999999983</c:v>
                </c:pt>
                <c:pt idx="466">
                  <c:v>232.99999999999966</c:v>
                </c:pt>
                <c:pt idx="467">
                  <c:v>233.50000000000006</c:v>
                </c:pt>
                <c:pt idx="468">
                  <c:v>233.9999999999998</c:v>
                </c:pt>
                <c:pt idx="469">
                  <c:v>234.49999999999963</c:v>
                </c:pt>
                <c:pt idx="470">
                  <c:v>235.00000000000003</c:v>
                </c:pt>
                <c:pt idx="471">
                  <c:v>235.49999999999983</c:v>
                </c:pt>
                <c:pt idx="472">
                  <c:v>235.99999999999963</c:v>
                </c:pt>
                <c:pt idx="473">
                  <c:v>236.50000000000003</c:v>
                </c:pt>
                <c:pt idx="474">
                  <c:v>236.99999999999986</c:v>
                </c:pt>
                <c:pt idx="475">
                  <c:v>237.4999999999996</c:v>
                </c:pt>
                <c:pt idx="476">
                  <c:v>238</c:v>
                </c:pt>
                <c:pt idx="477">
                  <c:v>238.49999999999983</c:v>
                </c:pt>
                <c:pt idx="478">
                  <c:v>238.99999999999963</c:v>
                </c:pt>
                <c:pt idx="479">
                  <c:v>239.50000000000003</c:v>
                </c:pt>
                <c:pt idx="480">
                  <c:v>239.99999999999983</c:v>
                </c:pt>
                <c:pt idx="481">
                  <c:v>240.49999999999966</c:v>
                </c:pt>
                <c:pt idx="482">
                  <c:v>241.00000000000006</c:v>
                </c:pt>
                <c:pt idx="483">
                  <c:v>241.4999999999998</c:v>
                </c:pt>
                <c:pt idx="484">
                  <c:v>241.99999999999963</c:v>
                </c:pt>
                <c:pt idx="485">
                  <c:v>242.50000000000003</c:v>
                </c:pt>
                <c:pt idx="486">
                  <c:v>242.99999999999983</c:v>
                </c:pt>
                <c:pt idx="487">
                  <c:v>243.49999999999963</c:v>
                </c:pt>
                <c:pt idx="488">
                  <c:v>244.00000000000003</c:v>
                </c:pt>
                <c:pt idx="489">
                  <c:v>244.49999999999986</c:v>
                </c:pt>
                <c:pt idx="490">
                  <c:v>244.9999999999996</c:v>
                </c:pt>
                <c:pt idx="491">
                  <c:v>245.5</c:v>
                </c:pt>
                <c:pt idx="492">
                  <c:v>245.99999999999983</c:v>
                </c:pt>
                <c:pt idx="493">
                  <c:v>246.49999999999963</c:v>
                </c:pt>
              </c:numCache>
            </c:numRef>
          </c:xVal>
          <c:yVal>
            <c:numRef>
              <c:f>blue!$E$7:$E$500</c:f>
              <c:numCache>
                <c:formatCode>General</c:formatCode>
                <c:ptCount val="494"/>
                <c:pt idx="0">
                  <c:v>4.9670329093933097</c:v>
                </c:pt>
                <c:pt idx="1">
                  <c:v>4.9645910263061497</c:v>
                </c:pt>
                <c:pt idx="2">
                  <c:v>4.9584860801696697</c:v>
                </c:pt>
                <c:pt idx="3">
                  <c:v>4.32112312316894</c:v>
                </c:pt>
                <c:pt idx="4">
                  <c:v>4.2271060943603498</c:v>
                </c:pt>
                <c:pt idx="5">
                  <c:v>4.1697192192077601</c:v>
                </c:pt>
                <c:pt idx="6">
                  <c:v>4.1257629394531197</c:v>
                </c:pt>
                <c:pt idx="7">
                  <c:v>4.0903539657592702</c:v>
                </c:pt>
                <c:pt idx="8">
                  <c:v>4.0598292350768999</c:v>
                </c:pt>
                <c:pt idx="9">
                  <c:v>4.0329670906066797</c:v>
                </c:pt>
                <c:pt idx="10">
                  <c:v>4.0097680091857901</c:v>
                </c:pt>
                <c:pt idx="11">
                  <c:v>3.9865689277648899</c:v>
                </c:pt>
                <c:pt idx="12">
                  <c:v>3.9670329093933101</c:v>
                </c:pt>
                <c:pt idx="13">
                  <c:v>3.94993901252746</c:v>
                </c:pt>
                <c:pt idx="14">
                  <c:v>3.9316239356994598</c:v>
                </c:pt>
                <c:pt idx="15">
                  <c:v>3.9169719219207701</c:v>
                </c:pt>
                <c:pt idx="16">
                  <c:v>3.9010989665985099</c:v>
                </c:pt>
                <c:pt idx="17">
                  <c:v>3.8876678943634002</c:v>
                </c:pt>
                <c:pt idx="18">
                  <c:v>3.8742368221282901</c:v>
                </c:pt>
                <c:pt idx="19">
                  <c:v>3.86080574989318</c:v>
                </c:pt>
                <c:pt idx="20">
                  <c:v>3.8485958576202299</c:v>
                </c:pt>
                <c:pt idx="21">
                  <c:v>3.8376069068908598</c:v>
                </c:pt>
                <c:pt idx="22">
                  <c:v>3.8266177177429102</c:v>
                </c:pt>
                <c:pt idx="23">
                  <c:v>3.81562876701354</c:v>
                </c:pt>
                <c:pt idx="24">
                  <c:v>3.8058607578277499</c:v>
                </c:pt>
                <c:pt idx="25">
                  <c:v>3.7948718070983798</c:v>
                </c:pt>
                <c:pt idx="26">
                  <c:v>3.7851037979125901</c:v>
                </c:pt>
                <c:pt idx="27">
                  <c:v>3.77655673027038</c:v>
                </c:pt>
                <c:pt idx="28">
                  <c:v>3.7667887210845898</c:v>
                </c:pt>
                <c:pt idx="29">
                  <c:v>3.7582416534423801</c:v>
                </c:pt>
                <c:pt idx="30">
                  <c:v>3.74847364425659</c:v>
                </c:pt>
                <c:pt idx="31">
                  <c:v>3.7423686981201101</c:v>
                </c:pt>
                <c:pt idx="32">
                  <c:v>3.7338216304778999</c:v>
                </c:pt>
                <c:pt idx="33">
                  <c:v>3.7252748012542698</c:v>
                </c:pt>
                <c:pt idx="34">
                  <c:v>3.7179486751556299</c:v>
                </c:pt>
                <c:pt idx="35">
                  <c:v>3.7094016075134202</c:v>
                </c:pt>
                <c:pt idx="36">
                  <c:v>3.70207571983337</c:v>
                </c:pt>
                <c:pt idx="37">
                  <c:v>3.6947495937347399</c:v>
                </c:pt>
                <c:pt idx="38">
                  <c:v>3.68742370605468</c:v>
                </c:pt>
                <c:pt idx="39">
                  <c:v>3.6800975799560498</c:v>
                </c:pt>
                <c:pt idx="40">
                  <c:v>3.6739926338195801</c:v>
                </c:pt>
                <c:pt idx="41">
                  <c:v>3.6666667461395201</c:v>
                </c:pt>
                <c:pt idx="42">
                  <c:v>3.66056156158447</c:v>
                </c:pt>
                <c:pt idx="43">
                  <c:v>3.6544566154479901</c:v>
                </c:pt>
                <c:pt idx="44">
                  <c:v>3.6471307277679399</c:v>
                </c:pt>
                <c:pt idx="45">
                  <c:v>3.6410255432128902</c:v>
                </c:pt>
                <c:pt idx="46">
                  <c:v>3.6349205970764098</c:v>
                </c:pt>
                <c:pt idx="47">
                  <c:v>3.6288156509399401</c:v>
                </c:pt>
                <c:pt idx="48">
                  <c:v>3.6227107048034601</c:v>
                </c:pt>
                <c:pt idx="49">
                  <c:v>3.61660552024841</c:v>
                </c:pt>
                <c:pt idx="50">
                  <c:v>3.61050057411193</c:v>
                </c:pt>
                <c:pt idx="51">
                  <c:v>3.6056165695190399</c:v>
                </c:pt>
                <c:pt idx="52">
                  <c:v>3.5995116233825599</c:v>
                </c:pt>
                <c:pt idx="53">
                  <c:v>3.5946276187896702</c:v>
                </c:pt>
                <c:pt idx="54">
                  <c:v>3.5885226726531898</c:v>
                </c:pt>
                <c:pt idx="55">
                  <c:v>3.5824174880981401</c:v>
                </c:pt>
                <c:pt idx="56">
                  <c:v>3.5775334835052401</c:v>
                </c:pt>
                <c:pt idx="57">
                  <c:v>3.57264947891235</c:v>
                </c:pt>
                <c:pt idx="58">
                  <c:v>3.56654453277587</c:v>
                </c:pt>
                <c:pt idx="59">
                  <c:v>3.5604395866393999</c:v>
                </c:pt>
                <c:pt idx="60">
                  <c:v>3.5567765235900799</c:v>
                </c:pt>
                <c:pt idx="61">
                  <c:v>3.5506715774536102</c:v>
                </c:pt>
                <c:pt idx="62">
                  <c:v>3.5457875728607098</c:v>
                </c:pt>
                <c:pt idx="63">
                  <c:v>3.54090356826782</c:v>
                </c:pt>
                <c:pt idx="64">
                  <c:v>3.5372405052185001</c:v>
                </c:pt>
                <c:pt idx="65">
                  <c:v>3.5311355590820299</c:v>
                </c:pt>
                <c:pt idx="66">
                  <c:v>3.52625155448913</c:v>
                </c:pt>
                <c:pt idx="67">
                  <c:v>3.5213675498962398</c:v>
                </c:pt>
                <c:pt idx="68">
                  <c:v>3.5177044868469198</c:v>
                </c:pt>
                <c:pt idx="69">
                  <c:v>3.5115995407104399</c:v>
                </c:pt>
                <c:pt idx="70">
                  <c:v>3.5079364776611301</c:v>
                </c:pt>
                <c:pt idx="71">
                  <c:v>3.5018315315246502</c:v>
                </c:pt>
                <c:pt idx="72">
                  <c:v>3.49816846847534</c:v>
                </c:pt>
                <c:pt idx="73">
                  <c:v>3.4945054054260201</c:v>
                </c:pt>
                <c:pt idx="74">
                  <c:v>3.4896214008331201</c:v>
                </c:pt>
                <c:pt idx="75">
                  <c:v>3.4847373962402299</c:v>
                </c:pt>
                <c:pt idx="76">
                  <c:v>3.48107457160949</c:v>
                </c:pt>
                <c:pt idx="77">
                  <c:v>3.4761905670165998</c:v>
                </c:pt>
                <c:pt idx="78">
                  <c:v>3.4725275039672798</c:v>
                </c:pt>
                <c:pt idx="79">
                  <c:v>3.4664225578308101</c:v>
                </c:pt>
                <c:pt idx="80">
                  <c:v>3.4627594947814901</c:v>
                </c:pt>
                <c:pt idx="81">
                  <c:v>3.4590964317321702</c:v>
                </c:pt>
                <c:pt idx="82">
                  <c:v>3.45543336868286</c:v>
                </c:pt>
                <c:pt idx="83">
                  <c:v>3.45054936408996</c:v>
                </c:pt>
                <c:pt idx="84">
                  <c:v>3.4468865394592201</c:v>
                </c:pt>
                <c:pt idx="85">
                  <c:v>3.4432234764099099</c:v>
                </c:pt>
                <c:pt idx="86">
                  <c:v>3.4383394718170099</c:v>
                </c:pt>
                <c:pt idx="87">
                  <c:v>3.4346764087677002</c:v>
                </c:pt>
                <c:pt idx="88">
                  <c:v>3.4310133457183798</c:v>
                </c:pt>
                <c:pt idx="89">
                  <c:v>3.4261293411254798</c:v>
                </c:pt>
                <c:pt idx="90">
                  <c:v>3.4224665164947501</c:v>
                </c:pt>
                <c:pt idx="91">
                  <c:v>3.4188034534454301</c:v>
                </c:pt>
                <c:pt idx="92">
                  <c:v>3.4151403903961102</c:v>
                </c:pt>
                <c:pt idx="93">
                  <c:v>3.4114773273468</c:v>
                </c:pt>
                <c:pt idx="94">
                  <c:v>3.40781450271606</c:v>
                </c:pt>
                <c:pt idx="95">
                  <c:v>3.4041514396667401</c:v>
                </c:pt>
                <c:pt idx="96">
                  <c:v>3.4004883766174299</c:v>
                </c:pt>
                <c:pt idx="97">
                  <c:v>3.3968253135681099</c:v>
                </c:pt>
                <c:pt idx="98">
                  <c:v>3.3931624889373699</c:v>
                </c:pt>
                <c:pt idx="99">
                  <c:v>3.3894994258880602</c:v>
                </c:pt>
                <c:pt idx="100">
                  <c:v>3.3858363628387398</c:v>
                </c:pt>
                <c:pt idx="101">
                  <c:v>3.3821732997894198</c:v>
                </c:pt>
                <c:pt idx="102">
                  <c:v>3.3785104751586901</c:v>
                </c:pt>
                <c:pt idx="103">
                  <c:v>3.3748474121093701</c:v>
                </c:pt>
                <c:pt idx="104">
                  <c:v>3.3711843490600502</c:v>
                </c:pt>
                <c:pt idx="105">
                  <c:v>3.36752128601074</c:v>
                </c:pt>
                <c:pt idx="106">
                  <c:v>3.36385846138</c:v>
                </c:pt>
                <c:pt idx="107">
                  <c:v>3.36141633987426</c:v>
                </c:pt>
                <c:pt idx="108">
                  <c:v>3.3577532768249498</c:v>
                </c:pt>
                <c:pt idx="109">
                  <c:v>3.3540904521942099</c:v>
                </c:pt>
                <c:pt idx="110">
                  <c:v>3.3516483306884699</c:v>
                </c:pt>
                <c:pt idx="111">
                  <c:v>3.3479852676391602</c:v>
                </c:pt>
                <c:pt idx="112">
                  <c:v>3.3455433845520002</c:v>
                </c:pt>
                <c:pt idx="113">
                  <c:v>3.3418803215026802</c:v>
                </c:pt>
                <c:pt idx="114">
                  <c:v>3.3382172584533598</c:v>
                </c:pt>
                <c:pt idx="115">
                  <c:v>3.33577537536621</c:v>
                </c:pt>
                <c:pt idx="116">
                  <c:v>3.3321123123168901</c:v>
                </c:pt>
                <c:pt idx="117">
                  <c:v>3.3284492492675701</c:v>
                </c:pt>
                <c:pt idx="118">
                  <c:v>3.3260073661804102</c:v>
                </c:pt>
                <c:pt idx="119">
                  <c:v>3.3223443031311</c:v>
                </c:pt>
                <c:pt idx="120">
                  <c:v>3.31868124008178</c:v>
                </c:pt>
                <c:pt idx="121">
                  <c:v>3.31623935699462</c:v>
                </c:pt>
                <c:pt idx="122">
                  <c:v>3.3137972354888898</c:v>
                </c:pt>
                <c:pt idx="123">
                  <c:v>3.3113553524017298</c:v>
                </c:pt>
                <c:pt idx="124">
                  <c:v>3.3076922893524099</c:v>
                </c:pt>
                <c:pt idx="125">
                  <c:v>3.3052504062652499</c:v>
                </c:pt>
                <c:pt idx="126">
                  <c:v>3.3015873432159402</c:v>
                </c:pt>
                <c:pt idx="127">
                  <c:v>3.2991452217102002</c:v>
                </c:pt>
                <c:pt idx="128">
                  <c:v>3.2967033386230402</c:v>
                </c:pt>
                <c:pt idx="129">
                  <c:v>3.2942612171172998</c:v>
                </c:pt>
                <c:pt idx="130">
                  <c:v>3.29059839248657</c:v>
                </c:pt>
                <c:pt idx="131">
                  <c:v>3.2881562709808301</c:v>
                </c:pt>
                <c:pt idx="132">
                  <c:v>3.2844932079315101</c:v>
                </c:pt>
                <c:pt idx="133">
                  <c:v>3.2820513248443599</c:v>
                </c:pt>
                <c:pt idx="134">
                  <c:v>3.2796092033386199</c:v>
                </c:pt>
                <c:pt idx="135">
                  <c:v>3.27716732025146</c:v>
                </c:pt>
                <c:pt idx="136">
                  <c:v>3.27350425720214</c:v>
                </c:pt>
                <c:pt idx="137">
                  <c:v>3.2710623741149898</c:v>
                </c:pt>
                <c:pt idx="138">
                  <c:v>3.2686202526092498</c:v>
                </c:pt>
                <c:pt idx="139">
                  <c:v>3.2661783695220898</c:v>
                </c:pt>
                <c:pt idx="140">
                  <c:v>3.2637362480163499</c:v>
                </c:pt>
                <c:pt idx="141">
                  <c:v>3.2600731849670401</c:v>
                </c:pt>
                <c:pt idx="142">
                  <c:v>3.2576313018798801</c:v>
                </c:pt>
                <c:pt idx="143">
                  <c:v>3.2551891803741402</c:v>
                </c:pt>
                <c:pt idx="144">
                  <c:v>3.2527472972869802</c:v>
                </c:pt>
                <c:pt idx="145">
                  <c:v>3.25030517578125</c:v>
                </c:pt>
                <c:pt idx="146">
                  <c:v>3.24786329269409</c:v>
                </c:pt>
                <c:pt idx="147">
                  <c:v>3.2454211711883501</c:v>
                </c:pt>
                <c:pt idx="148">
                  <c:v>3.2429792881011901</c:v>
                </c:pt>
                <c:pt idx="149">
                  <c:v>3.2405371665954501</c:v>
                </c:pt>
                <c:pt idx="150">
                  <c:v>3.2380952835082999</c:v>
                </c:pt>
                <c:pt idx="151">
                  <c:v>3.2356531620025599</c:v>
                </c:pt>
                <c:pt idx="152">
                  <c:v>3.2332112789153999</c:v>
                </c:pt>
                <c:pt idx="153">
                  <c:v>3.23076915740966</c:v>
                </c:pt>
                <c:pt idx="154">
                  <c:v>3.2283272743225</c:v>
                </c:pt>
                <c:pt idx="155">
                  <c:v>3.2258851528167698</c:v>
                </c:pt>
                <c:pt idx="156">
                  <c:v>3.2234432697296098</c:v>
                </c:pt>
                <c:pt idx="157">
                  <c:v>3.2210011482238698</c:v>
                </c:pt>
                <c:pt idx="158">
                  <c:v>3.2185592651367099</c:v>
                </c:pt>
                <c:pt idx="159">
                  <c:v>3.2161171436309801</c:v>
                </c:pt>
                <c:pt idx="160">
                  <c:v>3.2136752605438201</c:v>
                </c:pt>
                <c:pt idx="161">
                  <c:v>3.2124543190002401</c:v>
                </c:pt>
                <c:pt idx="162">
                  <c:v>3.2087912559509202</c:v>
                </c:pt>
                <c:pt idx="163">
                  <c:v>3.2075703144073402</c:v>
                </c:pt>
                <c:pt idx="164">
                  <c:v>3.20512819290161</c:v>
                </c:pt>
                <c:pt idx="165">
                  <c:v>3.20268630981445</c:v>
                </c:pt>
                <c:pt idx="166">
                  <c:v>3.20024418830871</c:v>
                </c:pt>
                <c:pt idx="167">
                  <c:v>3.1990232467651301</c:v>
                </c:pt>
                <c:pt idx="168">
                  <c:v>3.1953601837158199</c:v>
                </c:pt>
                <c:pt idx="169">
                  <c:v>3.1929183006286599</c:v>
                </c:pt>
                <c:pt idx="170">
                  <c:v>3.1916971206664999</c:v>
                </c:pt>
                <c:pt idx="171">
                  <c:v>3.1892552375793399</c:v>
                </c:pt>
                <c:pt idx="172">
                  <c:v>3.1868131160736</c:v>
                </c:pt>
                <c:pt idx="173">
                  <c:v>3.18559217453002</c:v>
                </c:pt>
                <c:pt idx="174">
                  <c:v>3.1831502914428702</c:v>
                </c:pt>
                <c:pt idx="175">
                  <c:v>3.1807081699371298</c:v>
                </c:pt>
                <c:pt idx="176">
                  <c:v>3.1794872283935498</c:v>
                </c:pt>
                <c:pt idx="177">
                  <c:v>3.1770451068878098</c:v>
                </c:pt>
                <c:pt idx="178">
                  <c:v>3.1746032238006499</c:v>
                </c:pt>
                <c:pt idx="179">
                  <c:v>3.1733822822570801</c:v>
                </c:pt>
                <c:pt idx="180">
                  <c:v>3.1709401607513401</c:v>
                </c:pt>
                <c:pt idx="181">
                  <c:v>3.1684982776641801</c:v>
                </c:pt>
                <c:pt idx="182">
                  <c:v>3.1660561561584402</c:v>
                </c:pt>
                <c:pt idx="183">
                  <c:v>3.1648352146148602</c:v>
                </c:pt>
                <c:pt idx="184">
                  <c:v>3.16239309310913</c:v>
                </c:pt>
                <c:pt idx="185">
                  <c:v>3.16117215156555</c:v>
                </c:pt>
                <c:pt idx="186">
                  <c:v>3.15873026847839</c:v>
                </c:pt>
                <c:pt idx="187">
                  <c:v>3.15628814697265</c:v>
                </c:pt>
                <c:pt idx="188">
                  <c:v>3.15506720542907</c:v>
                </c:pt>
                <c:pt idx="189">
                  <c:v>3.1526250839233301</c:v>
                </c:pt>
                <c:pt idx="190">
                  <c:v>3.1514041423797599</c:v>
                </c:pt>
                <c:pt idx="191">
                  <c:v>3.1501832008361799</c:v>
                </c:pt>
                <c:pt idx="192">
                  <c:v>3.1477410793304399</c:v>
                </c:pt>
                <c:pt idx="193">
                  <c:v>3.1465201377868599</c:v>
                </c:pt>
                <c:pt idx="194">
                  <c:v>3.1440782546996999</c:v>
                </c:pt>
                <c:pt idx="195">
                  <c:v>3.14163613319396</c:v>
                </c:pt>
                <c:pt idx="196">
                  <c:v>3.1404151916503902</c:v>
                </c:pt>
                <c:pt idx="197">
                  <c:v>3.1379730701446502</c:v>
                </c:pt>
                <c:pt idx="198">
                  <c:v>3.1367521286010698</c:v>
                </c:pt>
                <c:pt idx="199">
                  <c:v>3.1355311870574898</c:v>
                </c:pt>
                <c:pt idx="200">
                  <c:v>3.1330890655517498</c:v>
                </c:pt>
                <c:pt idx="201">
                  <c:v>3.1318681240081698</c:v>
                </c:pt>
                <c:pt idx="202">
                  <c:v>3.1294262409210201</c:v>
                </c:pt>
                <c:pt idx="203">
                  <c:v>3.1282050609588601</c:v>
                </c:pt>
                <c:pt idx="204">
                  <c:v>3.1257631778717001</c:v>
                </c:pt>
                <c:pt idx="205">
                  <c:v>3.1245422363281201</c:v>
                </c:pt>
                <c:pt idx="206">
                  <c:v>3.1221001148223801</c:v>
                </c:pt>
                <c:pt idx="207">
                  <c:v>3.1208791732788002</c:v>
                </c:pt>
                <c:pt idx="208">
                  <c:v>3.11843705177307</c:v>
                </c:pt>
                <c:pt idx="209">
                  <c:v>3.11721611022949</c:v>
                </c:pt>
                <c:pt idx="210">
                  <c:v>3.11599516868591</c:v>
                </c:pt>
                <c:pt idx="211">
                  <c:v>3.11355304718017</c:v>
                </c:pt>
                <c:pt idx="212">
                  <c:v>3.11233210563659</c:v>
                </c:pt>
                <c:pt idx="213">
                  <c:v>3.11111116409301</c:v>
                </c:pt>
                <c:pt idx="214">
                  <c:v>3.10989022254943</c:v>
                </c:pt>
                <c:pt idx="215">
                  <c:v>3.1086690425872798</c:v>
                </c:pt>
                <c:pt idx="216">
                  <c:v>3.1062271595001198</c:v>
                </c:pt>
                <c:pt idx="217">
                  <c:v>3.1050062179565399</c:v>
                </c:pt>
                <c:pt idx="218">
                  <c:v>3.1037850379943799</c:v>
                </c:pt>
                <c:pt idx="219">
                  <c:v>3.1013431549072199</c:v>
                </c:pt>
                <c:pt idx="220">
                  <c:v>3.1001222133636399</c:v>
                </c:pt>
                <c:pt idx="221">
                  <c:v>3.0989010334014799</c:v>
                </c:pt>
                <c:pt idx="222">
                  <c:v>3.0964591503143302</c:v>
                </c:pt>
                <c:pt idx="223">
                  <c:v>3.0952382087707502</c:v>
                </c:pt>
                <c:pt idx="224">
                  <c:v>3.0927960872650102</c:v>
                </c:pt>
                <c:pt idx="225">
                  <c:v>3.0927960872650102</c:v>
                </c:pt>
                <c:pt idx="226">
                  <c:v>3.0903542041778498</c:v>
                </c:pt>
                <c:pt idx="227">
                  <c:v>3.0891330242156898</c:v>
                </c:pt>
                <c:pt idx="228">
                  <c:v>3.0879120826721098</c:v>
                </c:pt>
                <c:pt idx="229">
                  <c:v>3.08669114112854</c:v>
                </c:pt>
                <c:pt idx="230">
                  <c:v>3.0842490196228001</c:v>
                </c:pt>
                <c:pt idx="231">
                  <c:v>3.0830280780792201</c:v>
                </c:pt>
                <c:pt idx="232">
                  <c:v>3.0818071365356401</c:v>
                </c:pt>
                <c:pt idx="233">
                  <c:v>3.0805861949920601</c:v>
                </c:pt>
                <c:pt idx="234">
                  <c:v>3.0793650150299001</c:v>
                </c:pt>
                <c:pt idx="235">
                  <c:v>3.0769231319427401</c:v>
                </c:pt>
                <c:pt idx="236">
                  <c:v>3.0757021903991602</c:v>
                </c:pt>
                <c:pt idx="237">
                  <c:v>3.0744810104370099</c:v>
                </c:pt>
                <c:pt idx="238">
                  <c:v>3.07326006889343</c:v>
                </c:pt>
                <c:pt idx="239">
                  <c:v>3.07203912734985</c:v>
                </c:pt>
                <c:pt idx="240">
                  <c:v>3.06959700584411</c:v>
                </c:pt>
                <c:pt idx="241">
                  <c:v>3.06837606430053</c:v>
                </c:pt>
                <c:pt idx="242">
                  <c:v>3.06715512275695</c:v>
                </c:pt>
                <c:pt idx="243">
                  <c:v>3.06593418121337</c:v>
                </c:pt>
                <c:pt idx="244">
                  <c:v>3.0647130012512198</c:v>
                </c:pt>
                <c:pt idx="245">
                  <c:v>3.0634920597076398</c:v>
                </c:pt>
                <c:pt idx="246">
                  <c:v>3.0622711181640598</c:v>
                </c:pt>
                <c:pt idx="247">
                  <c:v>3.0598289966583199</c:v>
                </c:pt>
                <c:pt idx="248">
                  <c:v>3.0598289966583199</c:v>
                </c:pt>
                <c:pt idx="249">
                  <c:v>3.0586080551147399</c:v>
                </c:pt>
                <c:pt idx="250">
                  <c:v>3.0561661720275799</c:v>
                </c:pt>
                <c:pt idx="251">
                  <c:v>3.0549449920654199</c:v>
                </c:pt>
                <c:pt idx="252">
                  <c:v>3.0537240505218501</c:v>
                </c:pt>
                <c:pt idx="253">
                  <c:v>3.0525031089782702</c:v>
                </c:pt>
                <c:pt idx="254">
                  <c:v>3.0512821674346902</c:v>
                </c:pt>
                <c:pt idx="255">
                  <c:v>3.0500609874725302</c:v>
                </c:pt>
                <c:pt idx="256">
                  <c:v>3.0488400459289502</c:v>
                </c:pt>
                <c:pt idx="257">
                  <c:v>3.0476191043853702</c:v>
                </c:pt>
                <c:pt idx="258">
                  <c:v>3.0463981628417902</c:v>
                </c:pt>
                <c:pt idx="259">
                  <c:v>3.0451769828796298</c:v>
                </c:pt>
                <c:pt idx="260">
                  <c:v>3.0439560413360498</c:v>
                </c:pt>
                <c:pt idx="261">
                  <c:v>3.0415141582489</c:v>
                </c:pt>
                <c:pt idx="262">
                  <c:v>3.0415141582489</c:v>
                </c:pt>
                <c:pt idx="263">
                  <c:v>3.0402929782867401</c:v>
                </c:pt>
                <c:pt idx="264">
                  <c:v>3.0390720367431601</c:v>
                </c:pt>
                <c:pt idx="265">
                  <c:v>3.0378510951995801</c:v>
                </c:pt>
                <c:pt idx="266">
                  <c:v>3.0366301536560001</c:v>
                </c:pt>
                <c:pt idx="267">
                  <c:v>3.0354089736938401</c:v>
                </c:pt>
                <c:pt idx="268">
                  <c:v>3.0341880321502601</c:v>
                </c:pt>
                <c:pt idx="269">
                  <c:v>3.0329670906066801</c:v>
                </c:pt>
                <c:pt idx="270">
                  <c:v>3.0317461490631099</c:v>
                </c:pt>
                <c:pt idx="271">
                  <c:v>3.0305249691009499</c:v>
                </c:pt>
                <c:pt idx="272">
                  <c:v>3.0293040275573699</c:v>
                </c:pt>
                <c:pt idx="273">
                  <c:v>3.0280830860137899</c:v>
                </c:pt>
                <c:pt idx="274">
                  <c:v>3.02686214447021</c:v>
                </c:pt>
                <c:pt idx="275">
                  <c:v>3.02564096450805</c:v>
                </c:pt>
                <c:pt idx="276">
                  <c:v>3.02442002296447</c:v>
                </c:pt>
                <c:pt idx="277">
                  <c:v>3.02319908142089</c:v>
                </c:pt>
                <c:pt idx="278">
                  <c:v>3.02197813987731</c:v>
                </c:pt>
                <c:pt idx="279">
                  <c:v>3.0207569599151598</c:v>
                </c:pt>
                <c:pt idx="280">
                  <c:v>3.0207569599151598</c:v>
                </c:pt>
                <c:pt idx="281">
                  <c:v>3.0195360183715798</c:v>
                </c:pt>
                <c:pt idx="282">
                  <c:v>3.0183150768279998</c:v>
                </c:pt>
                <c:pt idx="283">
                  <c:v>3.0170941352844198</c:v>
                </c:pt>
                <c:pt idx="284">
                  <c:v>3.0158729553222599</c:v>
                </c:pt>
                <c:pt idx="285">
                  <c:v>3.0146520137786799</c:v>
                </c:pt>
                <c:pt idx="286">
                  <c:v>3.0134310722350999</c:v>
                </c:pt>
                <c:pt idx="287">
                  <c:v>3.0134310722350999</c:v>
                </c:pt>
                <c:pt idx="288">
                  <c:v>3.0122101306915199</c:v>
                </c:pt>
                <c:pt idx="289">
                  <c:v>3.0109889507293701</c:v>
                </c:pt>
                <c:pt idx="290">
                  <c:v>3.0097680091857901</c:v>
                </c:pt>
                <c:pt idx="291">
                  <c:v>3.0085470676422101</c:v>
                </c:pt>
                <c:pt idx="292">
                  <c:v>3.0085470676422101</c:v>
                </c:pt>
                <c:pt idx="293">
                  <c:v>3.0073261260986301</c:v>
                </c:pt>
                <c:pt idx="294">
                  <c:v>3.0061049461364702</c:v>
                </c:pt>
                <c:pt idx="295">
                  <c:v>3.0048840045928902</c:v>
                </c:pt>
                <c:pt idx="296">
                  <c:v>3.0036630630493102</c:v>
                </c:pt>
                <c:pt idx="297">
                  <c:v>3.0024421215057302</c:v>
                </c:pt>
                <c:pt idx="298">
                  <c:v>3.0012209415435702</c:v>
                </c:pt>
                <c:pt idx="299">
                  <c:v>3.0012209415435702</c:v>
                </c:pt>
                <c:pt idx="300">
                  <c:v>2.99877905845642</c:v>
                </c:pt>
                <c:pt idx="301">
                  <c:v>2.99755787849426</c:v>
                </c:pt>
                <c:pt idx="302">
                  <c:v>2.99755787849426</c:v>
                </c:pt>
                <c:pt idx="303">
                  <c:v>2.99633693695068</c:v>
                </c:pt>
                <c:pt idx="304">
                  <c:v>2.9951159954071001</c:v>
                </c:pt>
                <c:pt idx="305">
                  <c:v>2.9938950538635201</c:v>
                </c:pt>
                <c:pt idx="306">
                  <c:v>2.9938950538635201</c:v>
                </c:pt>
                <c:pt idx="307">
                  <c:v>2.9926738739013601</c:v>
                </c:pt>
                <c:pt idx="308">
                  <c:v>2.9926738739013601</c:v>
                </c:pt>
                <c:pt idx="309">
                  <c:v>2.9914529323577801</c:v>
                </c:pt>
                <c:pt idx="310">
                  <c:v>2.9902319908142001</c:v>
                </c:pt>
                <c:pt idx="311">
                  <c:v>2.9890110492706201</c:v>
                </c:pt>
                <c:pt idx="312">
                  <c:v>2.9877898693084699</c:v>
                </c:pt>
                <c:pt idx="313">
                  <c:v>2.9877898693084699</c:v>
                </c:pt>
                <c:pt idx="314">
                  <c:v>2.9865689277648899</c:v>
                </c:pt>
                <c:pt idx="315">
                  <c:v>2.9853479862213099</c:v>
                </c:pt>
                <c:pt idx="316">
                  <c:v>2.9841270446777299</c:v>
                </c:pt>
                <c:pt idx="317">
                  <c:v>2.98290586471557</c:v>
                </c:pt>
                <c:pt idx="318">
                  <c:v>2.98290586471557</c:v>
                </c:pt>
                <c:pt idx="319">
                  <c:v>2.98168492317199</c:v>
                </c:pt>
                <c:pt idx="320">
                  <c:v>2.98168492317199</c:v>
                </c:pt>
                <c:pt idx="321">
                  <c:v>2.98046398162841</c:v>
                </c:pt>
                <c:pt idx="322">
                  <c:v>2.97924304008483</c:v>
                </c:pt>
                <c:pt idx="323">
                  <c:v>2.9780218601226802</c:v>
                </c:pt>
                <c:pt idx="324">
                  <c:v>2.9768009185790998</c:v>
                </c:pt>
                <c:pt idx="325">
                  <c:v>2.9768009185790998</c:v>
                </c:pt>
                <c:pt idx="326">
                  <c:v>2.9755799770355198</c:v>
                </c:pt>
                <c:pt idx="327">
                  <c:v>2.9743590354919398</c:v>
                </c:pt>
                <c:pt idx="328">
                  <c:v>2.9731378555297798</c:v>
                </c:pt>
                <c:pt idx="329">
                  <c:v>2.9731378555297798</c:v>
                </c:pt>
                <c:pt idx="330">
                  <c:v>2.9731378555297798</c:v>
                </c:pt>
                <c:pt idx="331">
                  <c:v>2.9719169139861998</c:v>
                </c:pt>
                <c:pt idx="332">
                  <c:v>2.9706959724426198</c:v>
                </c:pt>
                <c:pt idx="333">
                  <c:v>2.9694750308990399</c:v>
                </c:pt>
                <c:pt idx="334">
                  <c:v>2.9682538509368799</c:v>
                </c:pt>
                <c:pt idx="335">
                  <c:v>2.9670329093933101</c:v>
                </c:pt>
                <c:pt idx="336">
                  <c:v>2.9670329093933101</c:v>
                </c:pt>
                <c:pt idx="337">
                  <c:v>2.9658119678497301</c:v>
                </c:pt>
                <c:pt idx="338">
                  <c:v>2.9658119678497301</c:v>
                </c:pt>
                <c:pt idx="339">
                  <c:v>2.9645910263061501</c:v>
                </c:pt>
                <c:pt idx="340">
                  <c:v>2.9645910263061501</c:v>
                </c:pt>
                <c:pt idx="341">
                  <c:v>2.9633698463439901</c:v>
                </c:pt>
                <c:pt idx="342">
                  <c:v>2.9621489048004102</c:v>
                </c:pt>
                <c:pt idx="343">
                  <c:v>2.9609279632568302</c:v>
                </c:pt>
                <c:pt idx="344">
                  <c:v>2.9609279632568302</c:v>
                </c:pt>
                <c:pt idx="345">
                  <c:v>2.9597070217132502</c:v>
                </c:pt>
                <c:pt idx="346">
                  <c:v>2.9597070217132502</c:v>
                </c:pt>
                <c:pt idx="347">
                  <c:v>2.9584858417510902</c:v>
                </c:pt>
                <c:pt idx="348">
                  <c:v>2.9572649002075102</c:v>
                </c:pt>
                <c:pt idx="349">
                  <c:v>2.9572649002075102</c:v>
                </c:pt>
                <c:pt idx="350">
                  <c:v>2.95604395866394</c:v>
                </c:pt>
                <c:pt idx="351">
                  <c:v>2.95482301712036</c:v>
                </c:pt>
                <c:pt idx="352">
                  <c:v>2.95482301712036</c:v>
                </c:pt>
                <c:pt idx="353">
                  <c:v>2.9536018371582</c:v>
                </c:pt>
                <c:pt idx="354">
                  <c:v>2.95238089561462</c:v>
                </c:pt>
                <c:pt idx="355">
                  <c:v>2.95238089561462</c:v>
                </c:pt>
                <c:pt idx="356">
                  <c:v>2.95115995407104</c:v>
                </c:pt>
                <c:pt idx="357">
                  <c:v>2.95115995407104</c:v>
                </c:pt>
                <c:pt idx="358">
                  <c:v>2.95115995407104</c:v>
                </c:pt>
                <c:pt idx="359">
                  <c:v>2.9487178325653001</c:v>
                </c:pt>
                <c:pt idx="360">
                  <c:v>2.9487178325653001</c:v>
                </c:pt>
                <c:pt idx="361">
                  <c:v>2.9474968910217201</c:v>
                </c:pt>
                <c:pt idx="362">
                  <c:v>2.9474968910217201</c:v>
                </c:pt>
                <c:pt idx="363">
                  <c:v>2.9462759494781401</c:v>
                </c:pt>
                <c:pt idx="364">
                  <c:v>2.9450550079345699</c:v>
                </c:pt>
                <c:pt idx="365">
                  <c:v>2.9450550079345699</c:v>
                </c:pt>
                <c:pt idx="366">
                  <c:v>2.9438338279724099</c:v>
                </c:pt>
                <c:pt idx="367">
                  <c:v>2.9438338279724099</c:v>
                </c:pt>
                <c:pt idx="368">
                  <c:v>2.9426128864288299</c:v>
                </c:pt>
                <c:pt idx="369">
                  <c:v>2.9426128864288299</c:v>
                </c:pt>
                <c:pt idx="370">
                  <c:v>2.9413919448852499</c:v>
                </c:pt>
                <c:pt idx="371">
                  <c:v>2.9401710033416699</c:v>
                </c:pt>
                <c:pt idx="372">
                  <c:v>2.9401710033416699</c:v>
                </c:pt>
                <c:pt idx="373">
                  <c:v>2.9389498233795099</c:v>
                </c:pt>
                <c:pt idx="374">
                  <c:v>2.93772888183593</c:v>
                </c:pt>
                <c:pt idx="375">
                  <c:v>2.93772888183593</c:v>
                </c:pt>
                <c:pt idx="376">
                  <c:v>2.93650794029235</c:v>
                </c:pt>
                <c:pt idx="377">
                  <c:v>2.93650794029235</c:v>
                </c:pt>
                <c:pt idx="378">
                  <c:v>2.93528699874877</c:v>
                </c:pt>
                <c:pt idx="379">
                  <c:v>2.93528699874877</c:v>
                </c:pt>
                <c:pt idx="380">
                  <c:v>2.9340658187866202</c:v>
                </c:pt>
                <c:pt idx="381">
                  <c:v>2.9340658187866202</c:v>
                </c:pt>
                <c:pt idx="382">
                  <c:v>2.9328448772430402</c:v>
                </c:pt>
                <c:pt idx="383">
                  <c:v>2.9328448772430402</c:v>
                </c:pt>
                <c:pt idx="384">
                  <c:v>2.9316239356994598</c:v>
                </c:pt>
                <c:pt idx="385">
                  <c:v>2.9316239356994598</c:v>
                </c:pt>
                <c:pt idx="386">
                  <c:v>2.9304029941558798</c:v>
                </c:pt>
                <c:pt idx="387">
                  <c:v>2.9304029941558798</c:v>
                </c:pt>
                <c:pt idx="388">
                  <c:v>2.9291818141937198</c:v>
                </c:pt>
                <c:pt idx="389">
                  <c:v>2.9291818141937198</c:v>
                </c:pt>
                <c:pt idx="390">
                  <c:v>2.9279608726501398</c:v>
                </c:pt>
                <c:pt idx="391">
                  <c:v>2.9267399311065598</c:v>
                </c:pt>
                <c:pt idx="392">
                  <c:v>2.9267399311065598</c:v>
                </c:pt>
                <c:pt idx="393">
                  <c:v>2.9267399311065598</c:v>
                </c:pt>
                <c:pt idx="394">
                  <c:v>2.9255189895629798</c:v>
                </c:pt>
                <c:pt idx="395">
                  <c:v>2.9255189895629798</c:v>
                </c:pt>
                <c:pt idx="396">
                  <c:v>2.9242978096008301</c:v>
                </c:pt>
                <c:pt idx="397">
                  <c:v>2.9230768680572501</c:v>
                </c:pt>
                <c:pt idx="398">
                  <c:v>2.9230768680572501</c:v>
                </c:pt>
                <c:pt idx="399">
                  <c:v>2.9218559265136701</c:v>
                </c:pt>
                <c:pt idx="400">
                  <c:v>2.9218559265136701</c:v>
                </c:pt>
                <c:pt idx="401">
                  <c:v>2.9206349849700901</c:v>
                </c:pt>
                <c:pt idx="402">
                  <c:v>2.9206349849700901</c:v>
                </c:pt>
                <c:pt idx="403">
                  <c:v>2.9206349849700901</c:v>
                </c:pt>
                <c:pt idx="404">
                  <c:v>2.9194138050079301</c:v>
                </c:pt>
                <c:pt idx="405">
                  <c:v>2.9181928634643501</c:v>
                </c:pt>
                <c:pt idx="406">
                  <c:v>2.9181928634643501</c:v>
                </c:pt>
                <c:pt idx="407">
                  <c:v>2.9181928634643501</c:v>
                </c:pt>
                <c:pt idx="408">
                  <c:v>2.9169719219207701</c:v>
                </c:pt>
                <c:pt idx="409">
                  <c:v>2.9169719219207701</c:v>
                </c:pt>
                <c:pt idx="410">
                  <c:v>2.9157509803771902</c:v>
                </c:pt>
                <c:pt idx="411">
                  <c:v>2.9157509803771902</c:v>
                </c:pt>
                <c:pt idx="412">
                  <c:v>2.9145298004150302</c:v>
                </c:pt>
                <c:pt idx="413">
                  <c:v>2.9145298004150302</c:v>
                </c:pt>
                <c:pt idx="414">
                  <c:v>2.9133088588714502</c:v>
                </c:pt>
                <c:pt idx="415">
                  <c:v>2.9133088588714502</c:v>
                </c:pt>
                <c:pt idx="416">
                  <c:v>2.9133088588714502</c:v>
                </c:pt>
                <c:pt idx="417">
                  <c:v>2.91208791732788</c:v>
                </c:pt>
                <c:pt idx="418">
                  <c:v>2.9108669757843</c:v>
                </c:pt>
                <c:pt idx="419">
                  <c:v>2.9108669757843</c:v>
                </c:pt>
                <c:pt idx="420">
                  <c:v>2.9108669757843</c:v>
                </c:pt>
                <c:pt idx="421">
                  <c:v>2.9108669757843</c:v>
                </c:pt>
                <c:pt idx="422">
                  <c:v>2.90842485427856</c:v>
                </c:pt>
                <c:pt idx="423">
                  <c:v>2.90842485427856</c:v>
                </c:pt>
                <c:pt idx="424">
                  <c:v>2.90842485427856</c:v>
                </c:pt>
                <c:pt idx="425">
                  <c:v>2.90842485427856</c:v>
                </c:pt>
                <c:pt idx="426">
                  <c:v>2.90720391273498</c:v>
                </c:pt>
                <c:pt idx="427">
                  <c:v>2.9059829711914</c:v>
                </c:pt>
                <c:pt idx="428">
                  <c:v>2.9059829711914</c:v>
                </c:pt>
                <c:pt idx="429">
                  <c:v>2.9059829711914</c:v>
                </c:pt>
                <c:pt idx="430">
                  <c:v>2.9059829711914</c:v>
                </c:pt>
                <c:pt idx="431">
                  <c:v>2.9047617912292401</c:v>
                </c:pt>
                <c:pt idx="432">
                  <c:v>2.9047617912292401</c:v>
                </c:pt>
                <c:pt idx="433">
                  <c:v>2.9035408496856601</c:v>
                </c:pt>
                <c:pt idx="434">
                  <c:v>2.9023199081420801</c:v>
                </c:pt>
                <c:pt idx="435">
                  <c:v>2.9023199081420801</c:v>
                </c:pt>
                <c:pt idx="436">
                  <c:v>2.9010989665985099</c:v>
                </c:pt>
                <c:pt idx="437">
                  <c:v>2.9010989665985099</c:v>
                </c:pt>
                <c:pt idx="438">
                  <c:v>2.9010989665985099</c:v>
                </c:pt>
                <c:pt idx="439">
                  <c:v>2.8998777866363499</c:v>
                </c:pt>
                <c:pt idx="440">
                  <c:v>2.8998777866363499</c:v>
                </c:pt>
                <c:pt idx="441">
                  <c:v>2.8998777866363499</c:v>
                </c:pt>
                <c:pt idx="442">
                  <c:v>2.8986568450927699</c:v>
                </c:pt>
                <c:pt idx="443">
                  <c:v>2.8986568450927699</c:v>
                </c:pt>
                <c:pt idx="444">
                  <c:v>2.8986568450927699</c:v>
                </c:pt>
                <c:pt idx="445">
                  <c:v>2.8974359035491899</c:v>
                </c:pt>
                <c:pt idx="446">
                  <c:v>2.8974359035491899</c:v>
                </c:pt>
                <c:pt idx="447">
                  <c:v>2.8962149620056099</c:v>
                </c:pt>
                <c:pt idx="448">
                  <c:v>2.8962149620056099</c:v>
                </c:pt>
                <c:pt idx="449">
                  <c:v>2.8949937820434499</c:v>
                </c:pt>
                <c:pt idx="450">
                  <c:v>2.8949937820434499</c:v>
                </c:pt>
                <c:pt idx="451">
                  <c:v>2.8949937820434499</c:v>
                </c:pt>
                <c:pt idx="452">
                  <c:v>2.8937728404998699</c:v>
                </c:pt>
                <c:pt idx="453">
                  <c:v>2.8937728404998699</c:v>
                </c:pt>
                <c:pt idx="454">
                  <c:v>2.8925518989562899</c:v>
                </c:pt>
                <c:pt idx="455">
                  <c:v>2.8925518989562899</c:v>
                </c:pt>
                <c:pt idx="456">
                  <c:v>2.8925518989562899</c:v>
                </c:pt>
                <c:pt idx="457">
                  <c:v>2.89133095741271</c:v>
                </c:pt>
                <c:pt idx="458">
                  <c:v>2.89133095741271</c:v>
                </c:pt>
                <c:pt idx="459">
                  <c:v>2.89133095741271</c:v>
                </c:pt>
                <c:pt idx="460">
                  <c:v>2.8901097774505602</c:v>
                </c:pt>
                <c:pt idx="461">
                  <c:v>2.8901097774505602</c:v>
                </c:pt>
                <c:pt idx="462">
                  <c:v>2.8888888359069802</c:v>
                </c:pt>
                <c:pt idx="463">
                  <c:v>2.8888888359069802</c:v>
                </c:pt>
                <c:pt idx="464">
                  <c:v>2.8888888359069802</c:v>
                </c:pt>
                <c:pt idx="465">
                  <c:v>2.8876678943634002</c:v>
                </c:pt>
                <c:pt idx="466">
                  <c:v>2.8876678943634002</c:v>
                </c:pt>
                <c:pt idx="467">
                  <c:v>2.8864469528198198</c:v>
                </c:pt>
                <c:pt idx="468">
                  <c:v>2.8864469528198198</c:v>
                </c:pt>
                <c:pt idx="469">
                  <c:v>2.8864469528198198</c:v>
                </c:pt>
                <c:pt idx="470">
                  <c:v>2.8852257728576598</c:v>
                </c:pt>
                <c:pt idx="471">
                  <c:v>2.8852257728576598</c:v>
                </c:pt>
                <c:pt idx="472">
                  <c:v>2.8840048313140798</c:v>
                </c:pt>
                <c:pt idx="473">
                  <c:v>2.8840048313140798</c:v>
                </c:pt>
                <c:pt idx="474">
                  <c:v>2.8840048313140798</c:v>
                </c:pt>
                <c:pt idx="475">
                  <c:v>2.8827838897704998</c:v>
                </c:pt>
                <c:pt idx="476">
                  <c:v>2.8827838897704998</c:v>
                </c:pt>
                <c:pt idx="477">
                  <c:v>2.8827838897704998</c:v>
                </c:pt>
                <c:pt idx="478">
                  <c:v>2.8815629482269198</c:v>
                </c:pt>
                <c:pt idx="479">
                  <c:v>2.8815629482269198</c:v>
                </c:pt>
                <c:pt idx="480">
                  <c:v>2.8815629482269198</c:v>
                </c:pt>
                <c:pt idx="481">
                  <c:v>2.8803417682647701</c:v>
                </c:pt>
                <c:pt idx="482">
                  <c:v>2.8803417682647701</c:v>
                </c:pt>
                <c:pt idx="483">
                  <c:v>2.8803417682647701</c:v>
                </c:pt>
                <c:pt idx="484">
                  <c:v>2.8791208267211901</c:v>
                </c:pt>
                <c:pt idx="485">
                  <c:v>2.8778998851776101</c:v>
                </c:pt>
                <c:pt idx="486">
                  <c:v>2.8791208267211901</c:v>
                </c:pt>
                <c:pt idx="487">
                  <c:v>2.8778998851776101</c:v>
                </c:pt>
                <c:pt idx="488">
                  <c:v>2.8778998851776101</c:v>
                </c:pt>
                <c:pt idx="489">
                  <c:v>2.8778998851776101</c:v>
                </c:pt>
                <c:pt idx="490">
                  <c:v>2.8766789436340301</c:v>
                </c:pt>
                <c:pt idx="491">
                  <c:v>2.8766789436340301</c:v>
                </c:pt>
                <c:pt idx="492">
                  <c:v>2.8754577636718701</c:v>
                </c:pt>
                <c:pt idx="493">
                  <c:v>2.8754577636718701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blue!$D$7:$D$500</c:f>
              <c:numCache>
                <c:formatCode>General</c:formatCode>
                <c:ptCount val="494"/>
                <c:pt idx="0">
                  <c:v>0</c:v>
                </c:pt>
                <c:pt idx="1">
                  <c:v>0.4999999999999799</c:v>
                </c:pt>
                <c:pt idx="2">
                  <c:v>1.0000000000000198</c:v>
                </c:pt>
                <c:pt idx="3">
                  <c:v>1.4999999999999996</c:v>
                </c:pt>
                <c:pt idx="4">
                  <c:v>1.9999999999999796</c:v>
                </c:pt>
                <c:pt idx="5">
                  <c:v>2.5000000000000195</c:v>
                </c:pt>
                <c:pt idx="6">
                  <c:v>2.9999999999999991</c:v>
                </c:pt>
                <c:pt idx="7">
                  <c:v>3.4999999999999809</c:v>
                </c:pt>
                <c:pt idx="8">
                  <c:v>4.0000000000000204</c:v>
                </c:pt>
                <c:pt idx="9">
                  <c:v>4.5000000000000009</c:v>
                </c:pt>
                <c:pt idx="10">
                  <c:v>4.9999999999999805</c:v>
                </c:pt>
                <c:pt idx="11">
                  <c:v>5.5000000000000204</c:v>
                </c:pt>
                <c:pt idx="12">
                  <c:v>6</c:v>
                </c:pt>
                <c:pt idx="13">
                  <c:v>6.4999999999999805</c:v>
                </c:pt>
                <c:pt idx="14">
                  <c:v>7.0000000000000204</c:v>
                </c:pt>
                <c:pt idx="15">
                  <c:v>7.5000000000000018</c:v>
                </c:pt>
                <c:pt idx="16">
                  <c:v>7.9999999999999796</c:v>
                </c:pt>
                <c:pt idx="17">
                  <c:v>8.5000000000000213</c:v>
                </c:pt>
                <c:pt idx="18">
                  <c:v>9</c:v>
                </c:pt>
                <c:pt idx="19">
                  <c:v>9.4999999999999805</c:v>
                </c:pt>
                <c:pt idx="20">
                  <c:v>10.00000000000002</c:v>
                </c:pt>
                <c:pt idx="21">
                  <c:v>10.500000000000002</c:v>
                </c:pt>
                <c:pt idx="22">
                  <c:v>10.999999999999979</c:v>
                </c:pt>
                <c:pt idx="23">
                  <c:v>11.500000000000021</c:v>
                </c:pt>
                <c:pt idx="24">
                  <c:v>11.999999999999998</c:v>
                </c:pt>
                <c:pt idx="25">
                  <c:v>12.49999999999998</c:v>
                </c:pt>
                <c:pt idx="26">
                  <c:v>13.00000000000002</c:v>
                </c:pt>
                <c:pt idx="27">
                  <c:v>13.5</c:v>
                </c:pt>
                <c:pt idx="28">
                  <c:v>13.999999999999979</c:v>
                </c:pt>
                <c:pt idx="29">
                  <c:v>14.50000000000002</c:v>
                </c:pt>
                <c:pt idx="30">
                  <c:v>15</c:v>
                </c:pt>
                <c:pt idx="31">
                  <c:v>15.499999999999979</c:v>
                </c:pt>
                <c:pt idx="32">
                  <c:v>16.000000000000021</c:v>
                </c:pt>
                <c:pt idx="33">
                  <c:v>16.5</c:v>
                </c:pt>
                <c:pt idx="34">
                  <c:v>16.999999999999979</c:v>
                </c:pt>
                <c:pt idx="35">
                  <c:v>17.500000000000018</c:v>
                </c:pt>
                <c:pt idx="36">
                  <c:v>18.000000000000004</c:v>
                </c:pt>
                <c:pt idx="37">
                  <c:v>18.499999999999982</c:v>
                </c:pt>
                <c:pt idx="38">
                  <c:v>19.000000000000018</c:v>
                </c:pt>
                <c:pt idx="39">
                  <c:v>19.499999999999996</c:v>
                </c:pt>
                <c:pt idx="40">
                  <c:v>19.999999999999982</c:v>
                </c:pt>
                <c:pt idx="41">
                  <c:v>20.500000000000021</c:v>
                </c:pt>
                <c:pt idx="42">
                  <c:v>21</c:v>
                </c:pt>
                <c:pt idx="43">
                  <c:v>21.499999999999979</c:v>
                </c:pt>
                <c:pt idx="44">
                  <c:v>22.000000000000021</c:v>
                </c:pt>
                <c:pt idx="45">
                  <c:v>22.5</c:v>
                </c:pt>
                <c:pt idx="46">
                  <c:v>22.999999999999986</c:v>
                </c:pt>
                <c:pt idx="47">
                  <c:v>23.500000000000021</c:v>
                </c:pt>
                <c:pt idx="48">
                  <c:v>24</c:v>
                </c:pt>
                <c:pt idx="49">
                  <c:v>24.499999999999979</c:v>
                </c:pt>
                <c:pt idx="50">
                  <c:v>25.000000000000025</c:v>
                </c:pt>
                <c:pt idx="51">
                  <c:v>25.500000000000004</c:v>
                </c:pt>
                <c:pt idx="52">
                  <c:v>25.999999999999982</c:v>
                </c:pt>
                <c:pt idx="53">
                  <c:v>26.500000000000018</c:v>
                </c:pt>
                <c:pt idx="54">
                  <c:v>27.000000000000004</c:v>
                </c:pt>
                <c:pt idx="55">
                  <c:v>27.499999999999982</c:v>
                </c:pt>
                <c:pt idx="56">
                  <c:v>28.000000000000021</c:v>
                </c:pt>
                <c:pt idx="57">
                  <c:v>28.5</c:v>
                </c:pt>
                <c:pt idx="58">
                  <c:v>28.999999999999982</c:v>
                </c:pt>
                <c:pt idx="59">
                  <c:v>29.500000000000021</c:v>
                </c:pt>
                <c:pt idx="60">
                  <c:v>30</c:v>
                </c:pt>
                <c:pt idx="61">
                  <c:v>30.499999999999986</c:v>
                </c:pt>
                <c:pt idx="62">
                  <c:v>31.000000000000021</c:v>
                </c:pt>
                <c:pt idx="63">
                  <c:v>31.5</c:v>
                </c:pt>
                <c:pt idx="64">
                  <c:v>31.999999999999979</c:v>
                </c:pt>
                <c:pt idx="65">
                  <c:v>32.500000000000021</c:v>
                </c:pt>
                <c:pt idx="66">
                  <c:v>33</c:v>
                </c:pt>
                <c:pt idx="67">
                  <c:v>33.499999999999979</c:v>
                </c:pt>
                <c:pt idx="68">
                  <c:v>34.000000000000021</c:v>
                </c:pt>
                <c:pt idx="69">
                  <c:v>34.500000000000007</c:v>
                </c:pt>
                <c:pt idx="70">
                  <c:v>34.999999999999986</c:v>
                </c:pt>
                <c:pt idx="71">
                  <c:v>35.500000000000021</c:v>
                </c:pt>
                <c:pt idx="72">
                  <c:v>36</c:v>
                </c:pt>
                <c:pt idx="73">
                  <c:v>36.499999999999986</c:v>
                </c:pt>
                <c:pt idx="74">
                  <c:v>37.000000000000021</c:v>
                </c:pt>
                <c:pt idx="75">
                  <c:v>37.5</c:v>
                </c:pt>
                <c:pt idx="76">
                  <c:v>37.999999999999986</c:v>
                </c:pt>
                <c:pt idx="77">
                  <c:v>38.500000000000021</c:v>
                </c:pt>
                <c:pt idx="78">
                  <c:v>39</c:v>
                </c:pt>
                <c:pt idx="79">
                  <c:v>39.499999999999979</c:v>
                </c:pt>
                <c:pt idx="80">
                  <c:v>40.000000000000021</c:v>
                </c:pt>
                <c:pt idx="81">
                  <c:v>40.5</c:v>
                </c:pt>
                <c:pt idx="82">
                  <c:v>40.999999999999979</c:v>
                </c:pt>
                <c:pt idx="83">
                  <c:v>41.500000000000021</c:v>
                </c:pt>
                <c:pt idx="84">
                  <c:v>42.000000000000007</c:v>
                </c:pt>
                <c:pt idx="85">
                  <c:v>42.499999999999986</c:v>
                </c:pt>
                <c:pt idx="86">
                  <c:v>43.000000000000021</c:v>
                </c:pt>
                <c:pt idx="87">
                  <c:v>43.5</c:v>
                </c:pt>
                <c:pt idx="88">
                  <c:v>43.999999999999986</c:v>
                </c:pt>
                <c:pt idx="89">
                  <c:v>44.500000000000021</c:v>
                </c:pt>
                <c:pt idx="90">
                  <c:v>45</c:v>
                </c:pt>
                <c:pt idx="91">
                  <c:v>45.499999999999986</c:v>
                </c:pt>
                <c:pt idx="92">
                  <c:v>46.000000000000021</c:v>
                </c:pt>
                <c:pt idx="93">
                  <c:v>46.5</c:v>
                </c:pt>
                <c:pt idx="94">
                  <c:v>46.999999999999979</c:v>
                </c:pt>
                <c:pt idx="95">
                  <c:v>47.500000000000021</c:v>
                </c:pt>
                <c:pt idx="96">
                  <c:v>48</c:v>
                </c:pt>
                <c:pt idx="97">
                  <c:v>48.499999999999979</c:v>
                </c:pt>
                <c:pt idx="98">
                  <c:v>49.000000000000021</c:v>
                </c:pt>
                <c:pt idx="99">
                  <c:v>49.500000000000007</c:v>
                </c:pt>
                <c:pt idx="100">
                  <c:v>49.999999999999986</c:v>
                </c:pt>
                <c:pt idx="101">
                  <c:v>50.500000000000021</c:v>
                </c:pt>
                <c:pt idx="102">
                  <c:v>51</c:v>
                </c:pt>
                <c:pt idx="103">
                  <c:v>51.499999999999986</c:v>
                </c:pt>
                <c:pt idx="104">
                  <c:v>52.000000000000021</c:v>
                </c:pt>
                <c:pt idx="105">
                  <c:v>52.499999999999822</c:v>
                </c:pt>
                <c:pt idx="106">
                  <c:v>52.999999999999616</c:v>
                </c:pt>
                <c:pt idx="107">
                  <c:v>53.500000000000014</c:v>
                </c:pt>
                <c:pt idx="108">
                  <c:v>53.999999999999829</c:v>
                </c:pt>
                <c:pt idx="109">
                  <c:v>54.499999999999623</c:v>
                </c:pt>
                <c:pt idx="110">
                  <c:v>55.000000000000021</c:v>
                </c:pt>
                <c:pt idx="111">
                  <c:v>55.499999999999822</c:v>
                </c:pt>
                <c:pt idx="112">
                  <c:v>55.999999999999623</c:v>
                </c:pt>
                <c:pt idx="113">
                  <c:v>56.500000000000021</c:v>
                </c:pt>
                <c:pt idx="114">
                  <c:v>56.999999999999815</c:v>
                </c:pt>
                <c:pt idx="115">
                  <c:v>57.499999999999616</c:v>
                </c:pt>
                <c:pt idx="116">
                  <c:v>58.000000000000028</c:v>
                </c:pt>
                <c:pt idx="117">
                  <c:v>58.499999999999822</c:v>
                </c:pt>
                <c:pt idx="118">
                  <c:v>58.999999999999623</c:v>
                </c:pt>
                <c:pt idx="119">
                  <c:v>59.500000000000021</c:v>
                </c:pt>
                <c:pt idx="120">
                  <c:v>59.999999999999822</c:v>
                </c:pt>
                <c:pt idx="121">
                  <c:v>60.499999999999609</c:v>
                </c:pt>
                <c:pt idx="122">
                  <c:v>61.000000000000007</c:v>
                </c:pt>
                <c:pt idx="123">
                  <c:v>61.499999999999822</c:v>
                </c:pt>
                <c:pt idx="124">
                  <c:v>61.999999999999616</c:v>
                </c:pt>
                <c:pt idx="125">
                  <c:v>62.500000000000014</c:v>
                </c:pt>
                <c:pt idx="126">
                  <c:v>62.999999999999815</c:v>
                </c:pt>
                <c:pt idx="127">
                  <c:v>63.499999999999616</c:v>
                </c:pt>
                <c:pt idx="128">
                  <c:v>64.000000000000014</c:v>
                </c:pt>
                <c:pt idx="129">
                  <c:v>64.499999999999815</c:v>
                </c:pt>
                <c:pt idx="130">
                  <c:v>64.999999999999602</c:v>
                </c:pt>
                <c:pt idx="131">
                  <c:v>65.500000000000014</c:v>
                </c:pt>
                <c:pt idx="132">
                  <c:v>65.999999999999815</c:v>
                </c:pt>
                <c:pt idx="133">
                  <c:v>66.499999999999616</c:v>
                </c:pt>
                <c:pt idx="134">
                  <c:v>67.000000000000014</c:v>
                </c:pt>
                <c:pt idx="135">
                  <c:v>67.499999999999815</c:v>
                </c:pt>
                <c:pt idx="136">
                  <c:v>67.999999999999616</c:v>
                </c:pt>
                <c:pt idx="137">
                  <c:v>68.500000000000014</c:v>
                </c:pt>
                <c:pt idx="138">
                  <c:v>68.999999999999815</c:v>
                </c:pt>
                <c:pt idx="139">
                  <c:v>69.499999999999616</c:v>
                </c:pt>
                <c:pt idx="140">
                  <c:v>70.000000000000014</c:v>
                </c:pt>
                <c:pt idx="141">
                  <c:v>70.499999999999815</c:v>
                </c:pt>
                <c:pt idx="142">
                  <c:v>70.999999999999616</c:v>
                </c:pt>
                <c:pt idx="143">
                  <c:v>71.500000000000014</c:v>
                </c:pt>
                <c:pt idx="144">
                  <c:v>71.999999999999815</c:v>
                </c:pt>
                <c:pt idx="145">
                  <c:v>72.499999999999602</c:v>
                </c:pt>
                <c:pt idx="146">
                  <c:v>73.000000000000014</c:v>
                </c:pt>
                <c:pt idx="147">
                  <c:v>73.499999999999815</c:v>
                </c:pt>
                <c:pt idx="148">
                  <c:v>73.999999999999616</c:v>
                </c:pt>
                <c:pt idx="149">
                  <c:v>74.500000000000014</c:v>
                </c:pt>
                <c:pt idx="150">
                  <c:v>74.999999999999815</c:v>
                </c:pt>
                <c:pt idx="151">
                  <c:v>75.499999999999616</c:v>
                </c:pt>
                <c:pt idx="152">
                  <c:v>76.000000000000014</c:v>
                </c:pt>
                <c:pt idx="153">
                  <c:v>76.499999999999815</c:v>
                </c:pt>
                <c:pt idx="154">
                  <c:v>76.999999999999616</c:v>
                </c:pt>
                <c:pt idx="155">
                  <c:v>77.500000000000014</c:v>
                </c:pt>
                <c:pt idx="156">
                  <c:v>77.999999999999815</c:v>
                </c:pt>
                <c:pt idx="157">
                  <c:v>78.499999999999616</c:v>
                </c:pt>
                <c:pt idx="158">
                  <c:v>79.000000000000014</c:v>
                </c:pt>
                <c:pt idx="159">
                  <c:v>79.499999999999815</c:v>
                </c:pt>
                <c:pt idx="160">
                  <c:v>79.999999999999602</c:v>
                </c:pt>
                <c:pt idx="161">
                  <c:v>80.500000000000014</c:v>
                </c:pt>
                <c:pt idx="162">
                  <c:v>80.999999999999815</c:v>
                </c:pt>
                <c:pt idx="163">
                  <c:v>81.499999999999616</c:v>
                </c:pt>
                <c:pt idx="164">
                  <c:v>82.000000000000014</c:v>
                </c:pt>
                <c:pt idx="165">
                  <c:v>82.499999999999815</c:v>
                </c:pt>
                <c:pt idx="166">
                  <c:v>82.999999999999616</c:v>
                </c:pt>
                <c:pt idx="167">
                  <c:v>83.500000000000014</c:v>
                </c:pt>
                <c:pt idx="168">
                  <c:v>83.999999999999815</c:v>
                </c:pt>
                <c:pt idx="169">
                  <c:v>84.499999999999616</c:v>
                </c:pt>
                <c:pt idx="170">
                  <c:v>85.000000000000014</c:v>
                </c:pt>
                <c:pt idx="171">
                  <c:v>85.499999999999815</c:v>
                </c:pt>
                <c:pt idx="172">
                  <c:v>85.999999999999616</c:v>
                </c:pt>
                <c:pt idx="173">
                  <c:v>86.500000000000014</c:v>
                </c:pt>
                <c:pt idx="174">
                  <c:v>86.999999999999815</c:v>
                </c:pt>
                <c:pt idx="175">
                  <c:v>87.499999999999602</c:v>
                </c:pt>
                <c:pt idx="176">
                  <c:v>88.000000000000014</c:v>
                </c:pt>
                <c:pt idx="177">
                  <c:v>88.499999999999815</c:v>
                </c:pt>
                <c:pt idx="178">
                  <c:v>88.999999999999616</c:v>
                </c:pt>
                <c:pt idx="179">
                  <c:v>89.500000000000014</c:v>
                </c:pt>
                <c:pt idx="180">
                  <c:v>89.999999999999815</c:v>
                </c:pt>
                <c:pt idx="181">
                  <c:v>90.499999999999616</c:v>
                </c:pt>
                <c:pt idx="182">
                  <c:v>91.000000000000014</c:v>
                </c:pt>
                <c:pt idx="183">
                  <c:v>91.499999999999815</c:v>
                </c:pt>
                <c:pt idx="184">
                  <c:v>91.999999999999616</c:v>
                </c:pt>
                <c:pt idx="185">
                  <c:v>92.500000000000014</c:v>
                </c:pt>
                <c:pt idx="186">
                  <c:v>92.999999999999815</c:v>
                </c:pt>
                <c:pt idx="187">
                  <c:v>93.499999999999616</c:v>
                </c:pt>
                <c:pt idx="188">
                  <c:v>94.000000000000014</c:v>
                </c:pt>
                <c:pt idx="189">
                  <c:v>94.499999999999815</c:v>
                </c:pt>
                <c:pt idx="190">
                  <c:v>94.999999999999602</c:v>
                </c:pt>
                <c:pt idx="191">
                  <c:v>95.500000000000014</c:v>
                </c:pt>
                <c:pt idx="192">
                  <c:v>95.999999999999815</c:v>
                </c:pt>
                <c:pt idx="193">
                  <c:v>96.499999999999616</c:v>
                </c:pt>
                <c:pt idx="194">
                  <c:v>97.000000000000014</c:v>
                </c:pt>
                <c:pt idx="195">
                  <c:v>97.499999999999815</c:v>
                </c:pt>
                <c:pt idx="196">
                  <c:v>97.999999999999616</c:v>
                </c:pt>
                <c:pt idx="197">
                  <c:v>98.500000000000014</c:v>
                </c:pt>
                <c:pt idx="198">
                  <c:v>98.999999999999815</c:v>
                </c:pt>
                <c:pt idx="199">
                  <c:v>99.499999999999616</c:v>
                </c:pt>
                <c:pt idx="200">
                  <c:v>100.00000000000001</c:v>
                </c:pt>
                <c:pt idx="201">
                  <c:v>100.49999999999982</c:v>
                </c:pt>
                <c:pt idx="202">
                  <c:v>100.99999999999962</c:v>
                </c:pt>
                <c:pt idx="203">
                  <c:v>101.50000000000001</c:v>
                </c:pt>
                <c:pt idx="204">
                  <c:v>101.99999999999982</c:v>
                </c:pt>
                <c:pt idx="205">
                  <c:v>102.4999999999996</c:v>
                </c:pt>
                <c:pt idx="206">
                  <c:v>103.00000000000001</c:v>
                </c:pt>
                <c:pt idx="207">
                  <c:v>103.49999999999982</c:v>
                </c:pt>
                <c:pt idx="208">
                  <c:v>103.99999999999962</c:v>
                </c:pt>
                <c:pt idx="209">
                  <c:v>104.50000000000001</c:v>
                </c:pt>
                <c:pt idx="210">
                  <c:v>104.99999999999982</c:v>
                </c:pt>
                <c:pt idx="211">
                  <c:v>105.49999999999962</c:v>
                </c:pt>
                <c:pt idx="212">
                  <c:v>106.00000000000001</c:v>
                </c:pt>
                <c:pt idx="213">
                  <c:v>106.49999999999982</c:v>
                </c:pt>
                <c:pt idx="214">
                  <c:v>106.99999999999962</c:v>
                </c:pt>
                <c:pt idx="215">
                  <c:v>107.50000000000001</c:v>
                </c:pt>
                <c:pt idx="216">
                  <c:v>107.99999999999982</c:v>
                </c:pt>
                <c:pt idx="217">
                  <c:v>108.49999999999962</c:v>
                </c:pt>
                <c:pt idx="218">
                  <c:v>109.00000000000001</c:v>
                </c:pt>
                <c:pt idx="219">
                  <c:v>109.49999999999982</c:v>
                </c:pt>
                <c:pt idx="220">
                  <c:v>109.9999999999996</c:v>
                </c:pt>
                <c:pt idx="221">
                  <c:v>110.50000000000001</c:v>
                </c:pt>
                <c:pt idx="222">
                  <c:v>110.99999999999982</c:v>
                </c:pt>
                <c:pt idx="223">
                  <c:v>111.49999999999962</c:v>
                </c:pt>
                <c:pt idx="224">
                  <c:v>112.00000000000001</c:v>
                </c:pt>
                <c:pt idx="225">
                  <c:v>112.49999999999983</c:v>
                </c:pt>
                <c:pt idx="226">
                  <c:v>112.99999999999962</c:v>
                </c:pt>
                <c:pt idx="227">
                  <c:v>113.50000000000001</c:v>
                </c:pt>
                <c:pt idx="228">
                  <c:v>113.99999999999982</c:v>
                </c:pt>
                <c:pt idx="229">
                  <c:v>114.4999999999996</c:v>
                </c:pt>
                <c:pt idx="230">
                  <c:v>115</c:v>
                </c:pt>
                <c:pt idx="231">
                  <c:v>115.49999999999982</c:v>
                </c:pt>
                <c:pt idx="232">
                  <c:v>115.99999999999963</c:v>
                </c:pt>
                <c:pt idx="233">
                  <c:v>116.50000000000003</c:v>
                </c:pt>
                <c:pt idx="234">
                  <c:v>116.99999999999982</c:v>
                </c:pt>
                <c:pt idx="235">
                  <c:v>117.49999999999962</c:v>
                </c:pt>
                <c:pt idx="236">
                  <c:v>118.00000000000001</c:v>
                </c:pt>
                <c:pt idx="237">
                  <c:v>118.4999999999998</c:v>
                </c:pt>
                <c:pt idx="238">
                  <c:v>118.99999999999962</c:v>
                </c:pt>
                <c:pt idx="239">
                  <c:v>119.50000000000001</c:v>
                </c:pt>
                <c:pt idx="240">
                  <c:v>119.99999999999983</c:v>
                </c:pt>
                <c:pt idx="241">
                  <c:v>120.49999999999963</c:v>
                </c:pt>
                <c:pt idx="242">
                  <c:v>121.00000000000003</c:v>
                </c:pt>
                <c:pt idx="243">
                  <c:v>121.49999999999983</c:v>
                </c:pt>
                <c:pt idx="244">
                  <c:v>121.99999999999962</c:v>
                </c:pt>
                <c:pt idx="245">
                  <c:v>122.50000000000001</c:v>
                </c:pt>
                <c:pt idx="246">
                  <c:v>122.99999999999983</c:v>
                </c:pt>
                <c:pt idx="247">
                  <c:v>123.49999999999964</c:v>
                </c:pt>
                <c:pt idx="248">
                  <c:v>124.00000000000004</c:v>
                </c:pt>
                <c:pt idx="249">
                  <c:v>124.49999999999983</c:v>
                </c:pt>
                <c:pt idx="250">
                  <c:v>124.99999999999963</c:v>
                </c:pt>
                <c:pt idx="251">
                  <c:v>125.50000000000003</c:v>
                </c:pt>
                <c:pt idx="252">
                  <c:v>125.99999999999982</c:v>
                </c:pt>
                <c:pt idx="253">
                  <c:v>126.49999999999963</c:v>
                </c:pt>
                <c:pt idx="254">
                  <c:v>127.00000000000003</c:v>
                </c:pt>
                <c:pt idx="255">
                  <c:v>127.49999999999984</c:v>
                </c:pt>
                <c:pt idx="256">
                  <c:v>127.99999999999963</c:v>
                </c:pt>
                <c:pt idx="257">
                  <c:v>128.50000000000003</c:v>
                </c:pt>
                <c:pt idx="258">
                  <c:v>128.99999999999983</c:v>
                </c:pt>
                <c:pt idx="259">
                  <c:v>129.49999999999963</c:v>
                </c:pt>
                <c:pt idx="260">
                  <c:v>130.00000000000003</c:v>
                </c:pt>
                <c:pt idx="261">
                  <c:v>130.49999999999983</c:v>
                </c:pt>
                <c:pt idx="262">
                  <c:v>130.99999999999963</c:v>
                </c:pt>
                <c:pt idx="263">
                  <c:v>131.50000000000003</c:v>
                </c:pt>
                <c:pt idx="264">
                  <c:v>131.99999999999983</c:v>
                </c:pt>
                <c:pt idx="265">
                  <c:v>132.49999999999963</c:v>
                </c:pt>
                <c:pt idx="266">
                  <c:v>133.00000000000003</c:v>
                </c:pt>
                <c:pt idx="267">
                  <c:v>133.49999999999983</c:v>
                </c:pt>
                <c:pt idx="268">
                  <c:v>133.99999999999963</c:v>
                </c:pt>
                <c:pt idx="269">
                  <c:v>134.50000000000003</c:v>
                </c:pt>
                <c:pt idx="270">
                  <c:v>134.99999999999983</c:v>
                </c:pt>
                <c:pt idx="271">
                  <c:v>135.49999999999963</c:v>
                </c:pt>
                <c:pt idx="272">
                  <c:v>136.00000000000003</c:v>
                </c:pt>
                <c:pt idx="273">
                  <c:v>136.49999999999983</c:v>
                </c:pt>
                <c:pt idx="274">
                  <c:v>136.99999999999963</c:v>
                </c:pt>
                <c:pt idx="275">
                  <c:v>137.50000000000003</c:v>
                </c:pt>
                <c:pt idx="276">
                  <c:v>137.99999999999983</c:v>
                </c:pt>
                <c:pt idx="277">
                  <c:v>138.49999999999963</c:v>
                </c:pt>
                <c:pt idx="278">
                  <c:v>139.00000000000003</c:v>
                </c:pt>
                <c:pt idx="279">
                  <c:v>139.49999999999983</c:v>
                </c:pt>
                <c:pt idx="280">
                  <c:v>139.99999999999963</c:v>
                </c:pt>
                <c:pt idx="281">
                  <c:v>140.50000000000003</c:v>
                </c:pt>
                <c:pt idx="282">
                  <c:v>140.99999999999983</c:v>
                </c:pt>
                <c:pt idx="283">
                  <c:v>141.49999999999963</c:v>
                </c:pt>
                <c:pt idx="284">
                  <c:v>142.00000000000003</c:v>
                </c:pt>
                <c:pt idx="285">
                  <c:v>142.49999999999983</c:v>
                </c:pt>
                <c:pt idx="286">
                  <c:v>142.99999999999963</c:v>
                </c:pt>
                <c:pt idx="287">
                  <c:v>143.50000000000003</c:v>
                </c:pt>
                <c:pt idx="288">
                  <c:v>143.99999999999983</c:v>
                </c:pt>
                <c:pt idx="289">
                  <c:v>144.49999999999963</c:v>
                </c:pt>
                <c:pt idx="290">
                  <c:v>145.00000000000003</c:v>
                </c:pt>
                <c:pt idx="291">
                  <c:v>145.49999999999983</c:v>
                </c:pt>
                <c:pt idx="292">
                  <c:v>145.99999999999963</c:v>
                </c:pt>
                <c:pt idx="293">
                  <c:v>146.50000000000003</c:v>
                </c:pt>
                <c:pt idx="294">
                  <c:v>146.99999999999983</c:v>
                </c:pt>
                <c:pt idx="295">
                  <c:v>147.49999999999963</c:v>
                </c:pt>
                <c:pt idx="296">
                  <c:v>148.00000000000003</c:v>
                </c:pt>
                <c:pt idx="297">
                  <c:v>148.49999999999983</c:v>
                </c:pt>
                <c:pt idx="298">
                  <c:v>148.99999999999963</c:v>
                </c:pt>
                <c:pt idx="299">
                  <c:v>149.50000000000003</c:v>
                </c:pt>
                <c:pt idx="300">
                  <c:v>149.99999999999983</c:v>
                </c:pt>
                <c:pt idx="301">
                  <c:v>150.49999999999963</c:v>
                </c:pt>
                <c:pt idx="302">
                  <c:v>151.00000000000003</c:v>
                </c:pt>
                <c:pt idx="303">
                  <c:v>151.49999999999983</c:v>
                </c:pt>
                <c:pt idx="304">
                  <c:v>151.99999999999963</c:v>
                </c:pt>
                <c:pt idx="305">
                  <c:v>152.50000000000003</c:v>
                </c:pt>
                <c:pt idx="306">
                  <c:v>152.99999999999983</c:v>
                </c:pt>
                <c:pt idx="307">
                  <c:v>153.49999999999963</c:v>
                </c:pt>
                <c:pt idx="308">
                  <c:v>154.00000000000003</c:v>
                </c:pt>
                <c:pt idx="309">
                  <c:v>154.49999999999983</c:v>
                </c:pt>
                <c:pt idx="310">
                  <c:v>154.99999999999963</c:v>
                </c:pt>
                <c:pt idx="311">
                  <c:v>155.50000000000003</c:v>
                </c:pt>
                <c:pt idx="312">
                  <c:v>155.99999999999983</c:v>
                </c:pt>
                <c:pt idx="313">
                  <c:v>156.49999999999963</c:v>
                </c:pt>
                <c:pt idx="314">
                  <c:v>157.00000000000003</c:v>
                </c:pt>
                <c:pt idx="315">
                  <c:v>157.49999999999983</c:v>
                </c:pt>
                <c:pt idx="316">
                  <c:v>157.99999999999963</c:v>
                </c:pt>
                <c:pt idx="317">
                  <c:v>158.50000000000003</c:v>
                </c:pt>
                <c:pt idx="318">
                  <c:v>158.99999999999983</c:v>
                </c:pt>
                <c:pt idx="319">
                  <c:v>159.49999999999963</c:v>
                </c:pt>
                <c:pt idx="320">
                  <c:v>160.00000000000003</c:v>
                </c:pt>
                <c:pt idx="321">
                  <c:v>160.49999999999983</c:v>
                </c:pt>
                <c:pt idx="322">
                  <c:v>160.99999999999963</c:v>
                </c:pt>
                <c:pt idx="323">
                  <c:v>161.50000000000003</c:v>
                </c:pt>
                <c:pt idx="324">
                  <c:v>161.99999999999983</c:v>
                </c:pt>
                <c:pt idx="325">
                  <c:v>162.49999999999963</c:v>
                </c:pt>
                <c:pt idx="326">
                  <c:v>163.00000000000003</c:v>
                </c:pt>
                <c:pt idx="327">
                  <c:v>163.49999999999983</c:v>
                </c:pt>
                <c:pt idx="328">
                  <c:v>163.99999999999963</c:v>
                </c:pt>
                <c:pt idx="329">
                  <c:v>164.50000000000003</c:v>
                </c:pt>
                <c:pt idx="330">
                  <c:v>164.99999999999983</c:v>
                </c:pt>
                <c:pt idx="331">
                  <c:v>165.49999999999963</c:v>
                </c:pt>
                <c:pt idx="332">
                  <c:v>166.00000000000003</c:v>
                </c:pt>
                <c:pt idx="333">
                  <c:v>166.49999999999983</c:v>
                </c:pt>
                <c:pt idx="334">
                  <c:v>166.99999999999963</c:v>
                </c:pt>
                <c:pt idx="335">
                  <c:v>167.50000000000003</c:v>
                </c:pt>
                <c:pt idx="336">
                  <c:v>167.99999999999983</c:v>
                </c:pt>
                <c:pt idx="337">
                  <c:v>168.49999999999963</c:v>
                </c:pt>
                <c:pt idx="338">
                  <c:v>169.00000000000003</c:v>
                </c:pt>
                <c:pt idx="339">
                  <c:v>169.49999999999983</c:v>
                </c:pt>
                <c:pt idx="340">
                  <c:v>169.99999999999963</c:v>
                </c:pt>
                <c:pt idx="341">
                  <c:v>170.50000000000003</c:v>
                </c:pt>
                <c:pt idx="342">
                  <c:v>170.99999999999983</c:v>
                </c:pt>
                <c:pt idx="343">
                  <c:v>171.49999999999963</c:v>
                </c:pt>
                <c:pt idx="344">
                  <c:v>172.00000000000003</c:v>
                </c:pt>
                <c:pt idx="345">
                  <c:v>172.49999999999983</c:v>
                </c:pt>
                <c:pt idx="346">
                  <c:v>172.99999999999963</c:v>
                </c:pt>
                <c:pt idx="347">
                  <c:v>173.50000000000003</c:v>
                </c:pt>
                <c:pt idx="348">
                  <c:v>173.99999999999983</c:v>
                </c:pt>
                <c:pt idx="349">
                  <c:v>174.49999999999963</c:v>
                </c:pt>
                <c:pt idx="350">
                  <c:v>175.00000000000003</c:v>
                </c:pt>
                <c:pt idx="351">
                  <c:v>175.49999999999983</c:v>
                </c:pt>
                <c:pt idx="352">
                  <c:v>175.99999999999963</c:v>
                </c:pt>
                <c:pt idx="353">
                  <c:v>176.50000000000003</c:v>
                </c:pt>
                <c:pt idx="354">
                  <c:v>176.99999999999983</c:v>
                </c:pt>
                <c:pt idx="355">
                  <c:v>177.49999999999963</c:v>
                </c:pt>
                <c:pt idx="356">
                  <c:v>178.00000000000003</c:v>
                </c:pt>
                <c:pt idx="357">
                  <c:v>178.49999999999983</c:v>
                </c:pt>
                <c:pt idx="358">
                  <c:v>178.99999999999963</c:v>
                </c:pt>
                <c:pt idx="359">
                  <c:v>179.50000000000003</c:v>
                </c:pt>
                <c:pt idx="360">
                  <c:v>179.99999999999983</c:v>
                </c:pt>
                <c:pt idx="361">
                  <c:v>180.49999999999963</c:v>
                </c:pt>
                <c:pt idx="362">
                  <c:v>181.00000000000003</c:v>
                </c:pt>
                <c:pt idx="363">
                  <c:v>181.49999999999983</c:v>
                </c:pt>
                <c:pt idx="364">
                  <c:v>181.99999999999963</c:v>
                </c:pt>
                <c:pt idx="365">
                  <c:v>182.50000000000003</c:v>
                </c:pt>
                <c:pt idx="366">
                  <c:v>182.99999999999983</c:v>
                </c:pt>
                <c:pt idx="367">
                  <c:v>183.49999999999963</c:v>
                </c:pt>
                <c:pt idx="368">
                  <c:v>184.00000000000003</c:v>
                </c:pt>
                <c:pt idx="369">
                  <c:v>184.49999999999983</c:v>
                </c:pt>
                <c:pt idx="370">
                  <c:v>184.99999999999963</c:v>
                </c:pt>
                <c:pt idx="371">
                  <c:v>185.50000000000003</c:v>
                </c:pt>
                <c:pt idx="372">
                  <c:v>185.99999999999983</c:v>
                </c:pt>
                <c:pt idx="373">
                  <c:v>186.49999999999963</c:v>
                </c:pt>
                <c:pt idx="374">
                  <c:v>187.00000000000003</c:v>
                </c:pt>
                <c:pt idx="375">
                  <c:v>187.49999999999983</c:v>
                </c:pt>
                <c:pt idx="376">
                  <c:v>187.99999999999963</c:v>
                </c:pt>
                <c:pt idx="377">
                  <c:v>188.50000000000003</c:v>
                </c:pt>
                <c:pt idx="378">
                  <c:v>188.99999999999983</c:v>
                </c:pt>
                <c:pt idx="379">
                  <c:v>189.49999999999963</c:v>
                </c:pt>
                <c:pt idx="380">
                  <c:v>190.00000000000003</c:v>
                </c:pt>
                <c:pt idx="381">
                  <c:v>190.49999999999983</c:v>
                </c:pt>
                <c:pt idx="382">
                  <c:v>190.99999999999963</c:v>
                </c:pt>
                <c:pt idx="383">
                  <c:v>191.50000000000003</c:v>
                </c:pt>
                <c:pt idx="384">
                  <c:v>191.99999999999983</c:v>
                </c:pt>
                <c:pt idx="385">
                  <c:v>192.49999999999963</c:v>
                </c:pt>
                <c:pt idx="386">
                  <c:v>193.00000000000003</c:v>
                </c:pt>
                <c:pt idx="387">
                  <c:v>193.49999999999983</c:v>
                </c:pt>
                <c:pt idx="388">
                  <c:v>193.99999999999963</c:v>
                </c:pt>
                <c:pt idx="389">
                  <c:v>194.50000000000003</c:v>
                </c:pt>
                <c:pt idx="390">
                  <c:v>194.99999999999983</c:v>
                </c:pt>
                <c:pt idx="391">
                  <c:v>195.49999999999963</c:v>
                </c:pt>
                <c:pt idx="392">
                  <c:v>196.00000000000003</c:v>
                </c:pt>
                <c:pt idx="393">
                  <c:v>196.49999999999983</c:v>
                </c:pt>
                <c:pt idx="394">
                  <c:v>196.99999999999963</c:v>
                </c:pt>
                <c:pt idx="395">
                  <c:v>197.50000000000003</c:v>
                </c:pt>
                <c:pt idx="396">
                  <c:v>197.99999999999983</c:v>
                </c:pt>
                <c:pt idx="397">
                  <c:v>198.49999999999963</c:v>
                </c:pt>
                <c:pt idx="398">
                  <c:v>199.00000000000003</c:v>
                </c:pt>
                <c:pt idx="399">
                  <c:v>199.49999999999983</c:v>
                </c:pt>
                <c:pt idx="400">
                  <c:v>199.99999999999963</c:v>
                </c:pt>
                <c:pt idx="401">
                  <c:v>200.50000000000003</c:v>
                </c:pt>
                <c:pt idx="402">
                  <c:v>200.99999999999983</c:v>
                </c:pt>
                <c:pt idx="403">
                  <c:v>201.49999999999963</c:v>
                </c:pt>
                <c:pt idx="404">
                  <c:v>202.00000000000003</c:v>
                </c:pt>
                <c:pt idx="405">
                  <c:v>202.49999999999983</c:v>
                </c:pt>
                <c:pt idx="406">
                  <c:v>202.99999999999963</c:v>
                </c:pt>
                <c:pt idx="407">
                  <c:v>203.50000000000003</c:v>
                </c:pt>
                <c:pt idx="408">
                  <c:v>203.99999999999983</c:v>
                </c:pt>
                <c:pt idx="409">
                  <c:v>204.49999999999963</c:v>
                </c:pt>
                <c:pt idx="410">
                  <c:v>205.00000000000003</c:v>
                </c:pt>
                <c:pt idx="411">
                  <c:v>205.49999999999983</c:v>
                </c:pt>
                <c:pt idx="412">
                  <c:v>205.99999999999963</c:v>
                </c:pt>
                <c:pt idx="413">
                  <c:v>206.50000000000003</c:v>
                </c:pt>
                <c:pt idx="414">
                  <c:v>206.99999999999983</c:v>
                </c:pt>
                <c:pt idx="415">
                  <c:v>207.49999999999963</c:v>
                </c:pt>
                <c:pt idx="416">
                  <c:v>208.00000000000003</c:v>
                </c:pt>
                <c:pt idx="417">
                  <c:v>208.49999999999983</c:v>
                </c:pt>
                <c:pt idx="418">
                  <c:v>208.99999999999963</c:v>
                </c:pt>
                <c:pt idx="419">
                  <c:v>209.50000000000003</c:v>
                </c:pt>
                <c:pt idx="420">
                  <c:v>209.99999999999983</c:v>
                </c:pt>
                <c:pt idx="421">
                  <c:v>210.49999999999963</c:v>
                </c:pt>
                <c:pt idx="422">
                  <c:v>211.00000000000003</c:v>
                </c:pt>
                <c:pt idx="423">
                  <c:v>211.49999999999983</c:v>
                </c:pt>
                <c:pt idx="424">
                  <c:v>211.99999999999963</c:v>
                </c:pt>
                <c:pt idx="425">
                  <c:v>212.50000000000003</c:v>
                </c:pt>
                <c:pt idx="426">
                  <c:v>212.99999999999983</c:v>
                </c:pt>
                <c:pt idx="427">
                  <c:v>213.49999999999963</c:v>
                </c:pt>
                <c:pt idx="428">
                  <c:v>214.00000000000003</c:v>
                </c:pt>
                <c:pt idx="429">
                  <c:v>214.49999999999983</c:v>
                </c:pt>
                <c:pt idx="430">
                  <c:v>214.99999999999963</c:v>
                </c:pt>
                <c:pt idx="431">
                  <c:v>215.50000000000003</c:v>
                </c:pt>
                <c:pt idx="432">
                  <c:v>215.99999999999983</c:v>
                </c:pt>
                <c:pt idx="433">
                  <c:v>216.49999999999963</c:v>
                </c:pt>
                <c:pt idx="434">
                  <c:v>217.00000000000003</c:v>
                </c:pt>
                <c:pt idx="435">
                  <c:v>217.49999999999983</c:v>
                </c:pt>
                <c:pt idx="436">
                  <c:v>217.99999999999963</c:v>
                </c:pt>
                <c:pt idx="437">
                  <c:v>218.50000000000003</c:v>
                </c:pt>
                <c:pt idx="438">
                  <c:v>218.99999999999983</c:v>
                </c:pt>
                <c:pt idx="439">
                  <c:v>219.49999999999963</c:v>
                </c:pt>
                <c:pt idx="440">
                  <c:v>220.00000000000003</c:v>
                </c:pt>
                <c:pt idx="441">
                  <c:v>220.49999999999983</c:v>
                </c:pt>
                <c:pt idx="442">
                  <c:v>220.99999999999963</c:v>
                </c:pt>
                <c:pt idx="443">
                  <c:v>221.50000000000003</c:v>
                </c:pt>
                <c:pt idx="444">
                  <c:v>221.99999999999983</c:v>
                </c:pt>
                <c:pt idx="445">
                  <c:v>222.49999999999963</c:v>
                </c:pt>
                <c:pt idx="446">
                  <c:v>223.00000000000003</c:v>
                </c:pt>
                <c:pt idx="447">
                  <c:v>223.49999999999983</c:v>
                </c:pt>
                <c:pt idx="448">
                  <c:v>223.99999999999963</c:v>
                </c:pt>
                <c:pt idx="449">
                  <c:v>224.50000000000003</c:v>
                </c:pt>
                <c:pt idx="450">
                  <c:v>224.99999999999983</c:v>
                </c:pt>
                <c:pt idx="451">
                  <c:v>225.49999999999963</c:v>
                </c:pt>
                <c:pt idx="452">
                  <c:v>226.00000000000003</c:v>
                </c:pt>
                <c:pt idx="453">
                  <c:v>226.49999999999983</c:v>
                </c:pt>
                <c:pt idx="454">
                  <c:v>226.99999999999963</c:v>
                </c:pt>
                <c:pt idx="455">
                  <c:v>227.50000000000003</c:v>
                </c:pt>
                <c:pt idx="456">
                  <c:v>227.99999999999983</c:v>
                </c:pt>
                <c:pt idx="457">
                  <c:v>228.49999999999963</c:v>
                </c:pt>
                <c:pt idx="458">
                  <c:v>229.00000000000003</c:v>
                </c:pt>
                <c:pt idx="459">
                  <c:v>229.49999999999983</c:v>
                </c:pt>
                <c:pt idx="460">
                  <c:v>229.99999999999963</c:v>
                </c:pt>
                <c:pt idx="461">
                  <c:v>230.50000000000003</c:v>
                </c:pt>
                <c:pt idx="462">
                  <c:v>230.99999999999983</c:v>
                </c:pt>
                <c:pt idx="463">
                  <c:v>231.49999999999963</c:v>
                </c:pt>
                <c:pt idx="464">
                  <c:v>232.00000000000003</c:v>
                </c:pt>
                <c:pt idx="465">
                  <c:v>232.49999999999983</c:v>
                </c:pt>
                <c:pt idx="466">
                  <c:v>232.99999999999966</c:v>
                </c:pt>
                <c:pt idx="467">
                  <c:v>233.50000000000006</c:v>
                </c:pt>
                <c:pt idx="468">
                  <c:v>233.9999999999998</c:v>
                </c:pt>
                <c:pt idx="469">
                  <c:v>234.49999999999963</c:v>
                </c:pt>
                <c:pt idx="470">
                  <c:v>235.00000000000003</c:v>
                </c:pt>
                <c:pt idx="471">
                  <c:v>235.49999999999983</c:v>
                </c:pt>
                <c:pt idx="472">
                  <c:v>235.99999999999963</c:v>
                </c:pt>
                <c:pt idx="473">
                  <c:v>236.50000000000003</c:v>
                </c:pt>
                <c:pt idx="474">
                  <c:v>236.99999999999986</c:v>
                </c:pt>
                <c:pt idx="475">
                  <c:v>237.4999999999996</c:v>
                </c:pt>
                <c:pt idx="476">
                  <c:v>238</c:v>
                </c:pt>
                <c:pt idx="477">
                  <c:v>238.49999999999983</c:v>
                </c:pt>
                <c:pt idx="478">
                  <c:v>238.99999999999963</c:v>
                </c:pt>
                <c:pt idx="479">
                  <c:v>239.50000000000003</c:v>
                </c:pt>
                <c:pt idx="480">
                  <c:v>239.99999999999983</c:v>
                </c:pt>
                <c:pt idx="481">
                  <c:v>240.49999999999966</c:v>
                </c:pt>
                <c:pt idx="482">
                  <c:v>241.00000000000006</c:v>
                </c:pt>
                <c:pt idx="483">
                  <c:v>241.4999999999998</c:v>
                </c:pt>
                <c:pt idx="484">
                  <c:v>241.99999999999963</c:v>
                </c:pt>
                <c:pt idx="485">
                  <c:v>242.50000000000003</c:v>
                </c:pt>
                <c:pt idx="486">
                  <c:v>242.99999999999983</c:v>
                </c:pt>
                <c:pt idx="487">
                  <c:v>243.49999999999963</c:v>
                </c:pt>
                <c:pt idx="488">
                  <c:v>244.00000000000003</c:v>
                </c:pt>
                <c:pt idx="489">
                  <c:v>244.49999999999986</c:v>
                </c:pt>
                <c:pt idx="490">
                  <c:v>244.9999999999996</c:v>
                </c:pt>
                <c:pt idx="491">
                  <c:v>245.5</c:v>
                </c:pt>
                <c:pt idx="492">
                  <c:v>245.99999999999983</c:v>
                </c:pt>
                <c:pt idx="493">
                  <c:v>246.49999999999963</c:v>
                </c:pt>
              </c:numCache>
            </c:numRef>
          </c:xVal>
          <c:yVal>
            <c:numRef>
              <c:f>blue!$F$7:$F$500</c:f>
              <c:numCache>
                <c:formatCode>General</c:formatCode>
                <c:ptCount val="494"/>
                <c:pt idx="0">
                  <c:v>4.1577978300866691</c:v>
                </c:pt>
                <c:pt idx="1">
                  <c:v>4.1459749150169847</c:v>
                </c:pt>
                <c:pt idx="2">
                  <c:v>4.134264070349368</c:v>
                </c:pt>
                <c:pt idx="3">
                  <c:v>4.1226642337590942</c:v>
                </c:pt>
                <c:pt idx="4">
                  <c:v>4.1111743529913021</c:v>
                </c:pt>
                <c:pt idx="5">
                  <c:v>4.0997933857655386</c:v>
                </c:pt>
                <c:pt idx="6">
                  <c:v>4.0885202996812211</c:v>
                </c:pt>
                <c:pt idx="7">
                  <c:v>4.077354072123974</c:v>
                </c:pt>
                <c:pt idx="8">
                  <c:v>4.0662936901728699</c:v>
                </c:pt>
                <c:pt idx="9">
                  <c:v>4.0553381505085451</c:v>
                </c:pt>
                <c:pt idx="10">
                  <c:v>4.0444864593221821</c:v>
                </c:pt>
                <c:pt idx="11">
                  <c:v>4.0337376322253604</c:v>
                </c:pt>
                <c:pt idx="12">
                  <c:v>4.0230906941607643</c:v>
                </c:pt>
                <c:pt idx="13">
                  <c:v>4.0125446793137218</c:v>
                </c:pt>
                <c:pt idx="14">
                  <c:v>4.0020986310246007</c:v>
                </c:pt>
                <c:pt idx="15">
                  <c:v>3.9917516017020294</c:v>
                </c:pt>
                <c:pt idx="16">
                  <c:v>3.9815026527369306</c:v>
                </c:pt>
                <c:pt idx="17">
                  <c:v>3.9713508544173806</c:v>
                </c:pt>
                <c:pt idx="18">
                  <c:v>3.961295285844276</c:v>
                </c:pt>
                <c:pt idx="19">
                  <c:v>3.9513350348477911</c:v>
                </c:pt>
                <c:pt idx="20">
                  <c:v>3.9414691979046332</c:v>
                </c:pt>
                <c:pt idx="21">
                  <c:v>3.9316968800560859</c:v>
                </c:pt>
                <c:pt idx="22">
                  <c:v>3.922017194826819</c:v>
                </c:pt>
                <c:pt idx="23">
                  <c:v>3.9124292641444751</c:v>
                </c:pt>
                <c:pt idx="24">
                  <c:v>3.9029322182600223</c:v>
                </c:pt>
                <c:pt idx="25">
                  <c:v>3.893525195668849</c:v>
                </c:pt>
                <c:pt idx="26">
                  <c:v>3.8842073430326183</c:v>
                </c:pt>
                <c:pt idx="27">
                  <c:v>3.874977815101861</c:v>
                </c:pt>
                <c:pt idx="28">
                  <c:v>3.8658357746392968</c:v>
                </c:pt>
                <c:pt idx="29">
                  <c:v>3.8567803923438864</c:v>
                </c:pt>
                <c:pt idx="30">
                  <c:v>3.8478108467756087</c:v>
                </c:pt>
                <c:pt idx="31">
                  <c:v>3.8389263242809371</c:v>
                </c:pt>
                <c:pt idx="32">
                  <c:v>3.830126018919036</c:v>
                </c:pt>
                <c:pt idx="33">
                  <c:v>3.8214091323886525</c:v>
                </c:pt>
                <c:pt idx="34">
                  <c:v>3.8127748739556964</c:v>
                </c:pt>
                <c:pt idx="35">
                  <c:v>3.8042224603815105</c:v>
                </c:pt>
                <c:pt idx="36">
                  <c:v>3.7957511158518269</c:v>
                </c:pt>
                <c:pt idx="37">
                  <c:v>3.7873600719063827</c:v>
                </c:pt>
                <c:pt idx="38">
                  <c:v>3.7790485673692134</c:v>
                </c:pt>
                <c:pt idx="39">
                  <c:v>3.770815848279609</c:v>
                </c:pt>
                <c:pt idx="40">
                  <c:v>3.7626611678237136</c:v>
                </c:pt>
                <c:pt idx="41">
                  <c:v>3.7545837862667817</c:v>
                </c:pt>
                <c:pt idx="42">
                  <c:v>3.7465829708860778</c:v>
                </c:pt>
                <c:pt idx="43">
                  <c:v>3.7386579959044051</c:v>
                </c:pt>
                <c:pt idx="44">
                  <c:v>3.7308081424242685</c:v>
                </c:pt>
                <c:pt idx="45">
                  <c:v>3.7230326983626663</c:v>
                </c:pt>
                <c:pt idx="46">
                  <c:v>3.7153309583864869</c:v>
                </c:pt>
                <c:pt idx="47">
                  <c:v>3.707702223848532</c:v>
                </c:pt>
                <c:pt idx="48">
                  <c:v>3.7001458027241396</c:v>
                </c:pt>
                <c:pt idx="49">
                  <c:v>3.6926610095484067</c:v>
                </c:pt>
                <c:pt idx="50">
                  <c:v>3.6852471653540078</c:v>
                </c:pt>
                <c:pt idx="51">
                  <c:v>3.6779035976096095</c:v>
                </c:pt>
                <c:pt idx="52">
                  <c:v>3.6706296401588556</c:v>
                </c:pt>
                <c:pt idx="53">
                  <c:v>3.6634246331599423</c:v>
                </c:pt>
                <c:pt idx="54">
                  <c:v>3.6562879230257637</c:v>
                </c:pt>
                <c:pt idx="55">
                  <c:v>3.6492188623646187</c:v>
                </c:pt>
                <c:pt idx="56">
                  <c:v>3.6422168099214867</c:v>
                </c:pt>
                <c:pt idx="57">
                  <c:v>3.6352811305198585</c:v>
                </c:pt>
                <c:pt idx="58">
                  <c:v>3.6284111950041145</c:v>
                </c:pt>
                <c:pt idx="59">
                  <c:v>3.6216063801824538</c:v>
                </c:pt>
                <c:pt idx="60">
                  <c:v>3.6148660687703655</c:v>
                </c:pt>
                <c:pt idx="61">
                  <c:v>3.6081896493346273</c:v>
                </c:pt>
                <c:pt idx="62">
                  <c:v>3.6015765162378437</c:v>
                </c:pt>
                <c:pt idx="63">
                  <c:v>3.5950260695835095</c:v>
                </c:pt>
                <c:pt idx="64">
                  <c:v>3.5885377151615865</c:v>
                </c:pt>
                <c:pt idx="65">
                  <c:v>3.5821108643946027</c:v>
                </c:pt>
                <c:pt idx="66">
                  <c:v>3.5757449342842635</c:v>
                </c:pt>
                <c:pt idx="67">
                  <c:v>3.5694393473585624</c:v>
                </c:pt>
                <c:pt idx="68">
                  <c:v>3.5631935316193974</c:v>
                </c:pt>
                <c:pt idx="69">
                  <c:v>3.5570069204906876</c:v>
                </c:pt>
                <c:pt idx="70">
                  <c:v>3.550878952766972</c:v>
                </c:pt>
                <c:pt idx="71">
                  <c:v>3.5448090725625017</c:v>
                </c:pt>
                <c:pt idx="72">
                  <c:v>3.5387967292608193</c:v>
                </c:pt>
                <c:pt idx="73">
                  <c:v>3.5328413774648042</c:v>
                </c:pt>
                <c:pt idx="74">
                  <c:v>3.5269424769472004</c:v>
                </c:pt>
                <c:pt idx="75">
                  <c:v>3.5210994926016137</c:v>
                </c:pt>
                <c:pt idx="76">
                  <c:v>3.5153118943939661</c:v>
                </c:pt>
                <c:pt idx="77">
                  <c:v>3.5095791573144171</c:v>
                </c:pt>
                <c:pt idx="78">
                  <c:v>3.5039007613297399</c:v>
                </c:pt>
                <c:pt idx="79">
                  <c:v>3.4982761913361458</c:v>
                </c:pt>
                <c:pt idx="80">
                  <c:v>3.4927049371125554</c:v>
                </c:pt>
                <c:pt idx="81">
                  <c:v>3.4871864932743226</c:v>
                </c:pt>
                <c:pt idx="82">
                  <c:v>3.4817203592273804</c:v>
                </c:pt>
                <c:pt idx="83">
                  <c:v>3.4763060391228362</c:v>
                </c:pt>
                <c:pt idx="84">
                  <c:v>3.4709430418119918</c:v>
                </c:pt>
                <c:pt idx="85">
                  <c:v>3.4656308808017871</c:v>
                </c:pt>
                <c:pt idx="86">
                  <c:v>3.4603690742106705</c:v>
                </c:pt>
                <c:pt idx="87">
                  <c:v>3.4551571447248874</c:v>
                </c:pt>
                <c:pt idx="88">
                  <c:v>3.4499946195551789</c:v>
                </c:pt>
                <c:pt idx="89">
                  <c:v>3.4448810303938955</c:v>
                </c:pt>
                <c:pt idx="90">
                  <c:v>3.4398159133725152</c:v>
                </c:pt>
                <c:pt idx="91">
                  <c:v>3.4347988090195645</c:v>
                </c:pt>
                <c:pt idx="92">
                  <c:v>3.4298292622189379</c:v>
                </c:pt>
                <c:pt idx="93">
                  <c:v>3.4249068221686154</c:v>
                </c:pt>
                <c:pt idx="94">
                  <c:v>3.4200310423397653</c:v>
                </c:pt>
                <c:pt idx="95">
                  <c:v>3.4152014804362398</c:v>
                </c:pt>
                <c:pt idx="96">
                  <c:v>3.4104176983544554</c:v>
                </c:pt>
                <c:pt idx="97">
                  <c:v>3.4056792621436474</c:v>
                </c:pt>
                <c:pt idx="98">
                  <c:v>3.4009857419665068</c:v>
                </c:pt>
                <c:pt idx="99">
                  <c:v>3.3963367120601902</c:v>
                </c:pt>
                <c:pt idx="100">
                  <c:v>3.3917317506976934</c:v>
                </c:pt>
                <c:pt idx="101">
                  <c:v>3.3871704401495992</c:v>
                </c:pt>
                <c:pt idx="102">
                  <c:v>3.3826523666461825</c:v>
                </c:pt>
                <c:pt idx="103">
                  <c:v>3.3781771203398763</c:v>
                </c:pt>
                <c:pt idx="104">
                  <c:v>3.3737442952680912</c:v>
                </c:pt>
                <c:pt idx="105">
                  <c:v>3.3693534893163961</c:v>
                </c:pt>
                <c:pt idx="106">
                  <c:v>3.3650043041820297</c:v>
                </c:pt>
                <c:pt idx="107">
                  <c:v>3.3606963453377743</c:v>
                </c:pt>
                <c:pt idx="108">
                  <c:v>3.3564292219961831</c:v>
                </c:pt>
                <c:pt idx="109">
                  <c:v>3.3522025470741021</c:v>
                </c:pt>
                <c:pt idx="110">
                  <c:v>3.3480159371575704</c:v>
                </c:pt>
                <c:pt idx="111">
                  <c:v>3.3438690124670547</c:v>
                </c:pt>
                <c:pt idx="112">
                  <c:v>3.3397613968229694</c:v>
                </c:pt>
                <c:pt idx="113">
                  <c:v>3.335692717611566</c:v>
                </c:pt>
                <c:pt idx="114">
                  <c:v>3.3316626057511485</c:v>
                </c:pt>
                <c:pt idx="115">
                  <c:v>3.3276706956585622</c:v>
                </c:pt>
                <c:pt idx="116">
                  <c:v>3.3237166252160462</c:v>
                </c:pt>
                <c:pt idx="117">
                  <c:v>3.319800035738397</c:v>
                </c:pt>
                <c:pt idx="118">
                  <c:v>3.3159205719404059</c:v>
                </c:pt>
                <c:pt idx="119">
                  <c:v>3.3120778819046413</c:v>
                </c:pt>
                <c:pt idx="120">
                  <c:v>3.3082716170495408</c:v>
                </c:pt>
                <c:pt idx="121">
                  <c:v>3.3045014320977617</c:v>
                </c:pt>
                <c:pt idx="122">
                  <c:v>3.300766985044874</c:v>
                </c:pt>
                <c:pt idx="123">
                  <c:v>3.2970679371283507</c:v>
                </c:pt>
                <c:pt idx="124">
                  <c:v>3.2934039527968091</c:v>
                </c:pt>
                <c:pt idx="125">
                  <c:v>3.2897746996795867</c:v>
                </c:pt>
                <c:pt idx="126">
                  <c:v>3.2861798485566021</c:v>
                </c:pt>
                <c:pt idx="127">
                  <c:v>3.2826190733284673</c:v>
                </c:pt>
                <c:pt idx="128">
                  <c:v>3.2790920509869168</c:v>
                </c:pt>
                <c:pt idx="129">
                  <c:v>3.2755984615855205</c:v>
                </c:pt>
                <c:pt idx="130">
                  <c:v>3.272137988210635</c:v>
                </c:pt>
                <c:pt idx="131">
                  <c:v>3.2687103169526663</c:v>
                </c:pt>
                <c:pt idx="132">
                  <c:v>3.2653151368776108</c:v>
                </c:pt>
                <c:pt idx="133">
                  <c:v>3.2619521399988201</c:v>
                </c:pt>
                <c:pt idx="134">
                  <c:v>3.2586210212490769</c:v>
                </c:pt>
                <c:pt idx="135">
                  <c:v>3.255321478452935</c:v>
                </c:pt>
                <c:pt idx="136">
                  <c:v>3.2520532122992813</c:v>
                </c:pt>
                <c:pt idx="137">
                  <c:v>3.2488159263141991</c:v>
                </c:pt>
                <c:pt idx="138">
                  <c:v>3.2456093268340833</c:v>
                </c:pt>
                <c:pt idx="139">
                  <c:v>3.24243312297898</c:v>
                </c:pt>
                <c:pt idx="140">
                  <c:v>3.2392870266262102</c:v>
                </c:pt>
                <c:pt idx="141">
                  <c:v>3.2361707523842451</c:v>
                </c:pt>
                <c:pt idx="142">
                  <c:v>3.2330840175667959</c:v>
                </c:pt>
                <c:pt idx="143">
                  <c:v>3.2300265421671792</c:v>
                </c:pt>
                <c:pt idx="144">
                  <c:v>3.2269980488329315</c:v>
                </c:pt>
                <c:pt idx="145">
                  <c:v>3.2239982628406234</c:v>
                </c:pt>
                <c:pt idx="146">
                  <c:v>3.2210269120709532</c:v>
                </c:pt>
                <c:pt idx="147">
                  <c:v>3.2180837269840712</c:v>
                </c:pt>
                <c:pt idx="148">
                  <c:v>3.2151684405951082</c:v>
                </c:pt>
                <c:pt idx="149">
                  <c:v>3.2122807884499665</c:v>
                </c:pt>
                <c:pt idx="150">
                  <c:v>3.2094205086013421</c:v>
                </c:pt>
                <c:pt idx="151">
                  <c:v>3.2065873415849397</c:v>
                </c:pt>
                <c:pt idx="152">
                  <c:v>3.2037810303959495</c:v>
                </c:pt>
                <c:pt idx="153">
                  <c:v>3.2010013204657404</c:v>
                </c:pt>
                <c:pt idx="154">
                  <c:v>3.1982479596387501</c:v>
                </c:pt>
                <c:pt idx="155">
                  <c:v>3.1955206981496183</c:v>
                </c:pt>
                <c:pt idx="156">
                  <c:v>3.1928192886005435</c:v>
                </c:pt>
                <c:pt idx="157">
                  <c:v>3.1901434859388162</c:v>
                </c:pt>
                <c:pt idx="158">
                  <c:v>3.187493047434605</c:v>
                </c:pt>
                <c:pt idx="159">
                  <c:v>3.1848677326589421</c:v>
                </c:pt>
                <c:pt idx="160">
                  <c:v>3.1822673034618973</c:v>
                </c:pt>
                <c:pt idx="161">
                  <c:v>3.1796915239509844</c:v>
                </c:pt>
                <c:pt idx="162">
                  <c:v>3.17714016046977</c:v>
                </c:pt>
                <c:pt idx="163">
                  <c:v>3.1746129815766606</c:v>
                </c:pt>
                <c:pt idx="164">
                  <c:v>3.1721097580239177</c:v>
                </c:pt>
                <c:pt idx="165">
                  <c:v>3.1696302627368693</c:v>
                </c:pt>
                <c:pt idx="166">
                  <c:v>3.1671742707932951</c:v>
                </c:pt>
                <c:pt idx="167">
                  <c:v>3.1647415594030308</c:v>
                </c:pt>
                <c:pt idx="168">
                  <c:v>3.1623319078877681</c:v>
                </c:pt>
                <c:pt idx="169">
                  <c:v>3.1599450976610175</c:v>
                </c:pt>
                <c:pt idx="170">
                  <c:v>3.1575809122082892</c:v>
                </c:pt>
                <c:pt idx="171">
                  <c:v>3.1552391370674617</c:v>
                </c:pt>
                <c:pt idx="172">
                  <c:v>3.1529195598093085</c:v>
                </c:pt>
                <c:pt idx="173">
                  <c:v>3.1506219700182383</c:v>
                </c:pt>
                <c:pt idx="174">
                  <c:v>3.1483461592732147</c:v>
                </c:pt>
                <c:pt idx="175">
                  <c:v>3.1460919211288334</c:v>
                </c:pt>
                <c:pt idx="176">
                  <c:v>3.1438590510966038</c:v>
                </c:pt>
                <c:pt idx="177">
                  <c:v>3.1416473466264065</c:v>
                </c:pt>
                <c:pt idx="178">
                  <c:v>3.1394566070881038</c:v>
                </c:pt>
                <c:pt idx="179">
                  <c:v>3.137286633753348</c:v>
                </c:pt>
                <c:pt idx="180">
                  <c:v>3.1351372297775622</c:v>
                </c:pt>
                <c:pt idx="181">
                  <c:v>3.1330082001820667</c:v>
                </c:pt>
                <c:pt idx="182">
                  <c:v>3.1308993518364026</c:v>
                </c:pt>
                <c:pt idx="183">
                  <c:v>3.1288104934408172</c:v>
                </c:pt>
                <c:pt idx="184">
                  <c:v>3.1267414355088974</c:v>
                </c:pt>
                <c:pt idx="185">
                  <c:v>3.1246919903503874</c:v>
                </c:pt>
                <c:pt idx="186">
                  <c:v>3.1226619720541704</c:v>
                </c:pt>
                <c:pt idx="187">
                  <c:v>3.1206511964713894</c:v>
                </c:pt>
                <c:pt idx="188">
                  <c:v>3.1186594811987498</c:v>
                </c:pt>
                <c:pt idx="189">
                  <c:v>3.1166866455619804</c:v>
                </c:pt>
                <c:pt idx="190">
                  <c:v>3.1147325105994295</c:v>
                </c:pt>
                <c:pt idx="191">
                  <c:v>3.1127968990458372</c:v>
                </c:pt>
                <c:pt idx="192">
                  <c:v>3.1108796353162638</c:v>
                </c:pt>
                <c:pt idx="193">
                  <c:v>3.1089805454901462</c:v>
                </c:pt>
                <c:pt idx="194">
                  <c:v>3.1070994572955297</c:v>
                </c:pt>
                <c:pt idx="195">
                  <c:v>3.1052362000934464</c:v>
                </c:pt>
                <c:pt idx="196">
                  <c:v>3.1033906048624216</c:v>
                </c:pt>
                <c:pt idx="197">
                  <c:v>3.1015625041831512</c:v>
                </c:pt>
                <c:pt idx="198">
                  <c:v>3.0997517322233183</c:v>
                </c:pt>
                <c:pt idx="199">
                  <c:v>3.0979581247225374</c:v>
                </c:pt>
                <c:pt idx="200">
                  <c:v>3.0961815189774624</c:v>
                </c:pt>
                <c:pt idx="201">
                  <c:v>3.0944217538270307</c:v>
                </c:pt>
                <c:pt idx="202">
                  <c:v>3.092678669637833</c:v>
                </c:pt>
                <c:pt idx="203">
                  <c:v>3.0909521082896396</c:v>
                </c:pt>
                <c:pt idx="204">
                  <c:v>3.0892419131610609</c:v>
                </c:pt>
                <c:pt idx="205">
                  <c:v>3.0875479291153276</c:v>
                </c:pt>
                <c:pt idx="206">
                  <c:v>3.0858700024862267</c:v>
                </c:pt>
                <c:pt idx="207">
                  <c:v>3.0842079810641652</c:v>
                </c:pt>
                <c:pt idx="208">
                  <c:v>3.0825617140823507</c:v>
                </c:pt>
                <c:pt idx="209">
                  <c:v>3.0809310522031237</c:v>
                </c:pt>
                <c:pt idx="210">
                  <c:v>3.0793158475044131</c:v>
                </c:pt>
                <c:pt idx="211">
                  <c:v>3.077715953466309</c:v>
                </c:pt>
                <c:pt idx="212">
                  <c:v>3.0761312249577752</c:v>
                </c:pt>
                <c:pt idx="213">
                  <c:v>3.07456151822349</c:v>
                </c:pt>
                <c:pt idx="214">
                  <c:v>3.0730066908707965</c:v>
                </c:pt>
                <c:pt idx="215">
                  <c:v>3.071466601856788</c:v>
                </c:pt>
                <c:pt idx="216">
                  <c:v>3.0699411114755213</c:v>
                </c:pt>
                <c:pt idx="217">
                  <c:v>3.0684300813453329</c:v>
                </c:pt>
                <c:pt idx="218">
                  <c:v>3.0669333743962892</c:v>
                </c:pt>
                <c:pt idx="219">
                  <c:v>3.0654508548577613</c:v>
                </c:pt>
                <c:pt idx="220">
                  <c:v>3.0639823882460941</c:v>
                </c:pt>
                <c:pt idx="221">
                  <c:v>3.0625278413524151</c:v>
                </c:pt>
                <c:pt idx="222">
                  <c:v>3.0610870822305563</c:v>
                </c:pt>
                <c:pt idx="223">
                  <c:v>3.0596599801850712</c:v>
                </c:pt>
                <c:pt idx="224">
                  <c:v>3.0582464057593879</c:v>
                </c:pt>
                <c:pt idx="225">
                  <c:v>3.0568462307240685</c:v>
                </c:pt>
                <c:pt idx="226">
                  <c:v>3.0554593280651687</c:v>
                </c:pt>
                <c:pt idx="227">
                  <c:v>3.0540855719727182</c:v>
                </c:pt>
                <c:pt idx="228">
                  <c:v>3.0527248378293166</c:v>
                </c:pt>
                <c:pt idx="229">
                  <c:v>3.0513770021988167</c:v>
                </c:pt>
                <c:pt idx="230">
                  <c:v>3.0500419428151324</c:v>
                </c:pt>
                <c:pt idx="231">
                  <c:v>3.0487195385711536</c:v>
                </c:pt>
                <c:pt idx="232">
                  <c:v>3.0474096695077497</c:v>
                </c:pt>
                <c:pt idx="233">
                  <c:v>3.0461122168028929</c:v>
                </c:pt>
                <c:pt idx="234">
                  <c:v>3.0448270627608838</c:v>
                </c:pt>
                <c:pt idx="235">
                  <c:v>3.0435540908016652</c:v>
                </c:pt>
                <c:pt idx="236">
                  <c:v>3.0422931854502533</c:v>
                </c:pt>
                <c:pt idx="237">
                  <c:v>3.0410442323262648</c:v>
                </c:pt>
                <c:pt idx="238">
                  <c:v>3.0398071181335333</c:v>
                </c:pt>
                <c:pt idx="239">
                  <c:v>3.0385817306498368</c:v>
                </c:pt>
                <c:pt idx="240">
                  <c:v>3.0373679587167213</c:v>
                </c:pt>
                <c:pt idx="241">
                  <c:v>3.0361656922294085</c:v>
                </c:pt>
                <c:pt idx="242">
                  <c:v>3.0349748221268125</c:v>
                </c:pt>
                <c:pt idx="243">
                  <c:v>3.0337952403816515</c:v>
                </c:pt>
                <c:pt idx="244">
                  <c:v>3.032626839990638</c:v>
                </c:pt>
                <c:pt idx="245">
                  <c:v>3.0314695149647788</c:v>
                </c:pt>
                <c:pt idx="246">
                  <c:v>3.030323160319762</c:v>
                </c:pt>
                <c:pt idx="247">
                  <c:v>3.0291876720664286</c:v>
                </c:pt>
                <c:pt idx="248">
                  <c:v>3.0280629472013398</c:v>
                </c:pt>
                <c:pt idx="249">
                  <c:v>3.0269488836974396</c:v>
                </c:pt>
                <c:pt idx="250">
                  <c:v>3.0258453804947916</c:v>
                </c:pt>
                <c:pt idx="251">
                  <c:v>3.0247523374914143</c:v>
                </c:pt>
                <c:pt idx="252">
                  <c:v>3.0236696555342055</c:v>
                </c:pt>
                <c:pt idx="253">
                  <c:v>3.0225972364099394</c:v>
                </c:pt>
                <c:pt idx="254">
                  <c:v>3.021534982836362</c:v>
                </c:pt>
                <c:pt idx="255">
                  <c:v>3.0204827984533695</c:v>
                </c:pt>
                <c:pt idx="256">
                  <c:v>3.0194405878142594</c:v>
                </c:pt>
                <c:pt idx="257">
                  <c:v>3.0184082563770778</c:v>
                </c:pt>
                <c:pt idx="258">
                  <c:v>3.0173857104960438</c:v>
                </c:pt>
                <c:pt idx="259">
                  <c:v>3.0163728574130504</c:v>
                </c:pt>
                <c:pt idx="260">
                  <c:v>3.0153696052492518</c:v>
                </c:pt>
                <c:pt idx="261">
                  <c:v>3.0143758629967339</c:v>
                </c:pt>
                <c:pt idx="262">
                  <c:v>3.0133915405102498</c:v>
                </c:pt>
                <c:pt idx="263">
                  <c:v>3.0124165484990466</c:v>
                </c:pt>
                <c:pt idx="264">
                  <c:v>3.0114507985187711</c:v>
                </c:pt>
                <c:pt idx="265">
                  <c:v>3.0104942029634358</c:v>
                </c:pt>
                <c:pt idx="266">
                  <c:v>3.00954667505748</c:v>
                </c:pt>
                <c:pt idx="267">
                  <c:v>3.0086081288478979</c:v>
                </c:pt>
                <c:pt idx="268">
                  <c:v>3.0076784791964357</c:v>
                </c:pt>
                <c:pt idx="269">
                  <c:v>3.0067576417718729</c:v>
                </c:pt>
                <c:pt idx="270">
                  <c:v>3.0058455330423755</c:v>
                </c:pt>
                <c:pt idx="271">
                  <c:v>3.0049420702679108</c:v>
                </c:pt>
                <c:pt idx="272">
                  <c:v>3.0040471714927452</c:v>
                </c:pt>
                <c:pt idx="273">
                  <c:v>3.0031607555380151</c:v>
                </c:pt>
                <c:pt idx="274">
                  <c:v>3.0022827419943536</c:v>
                </c:pt>
                <c:pt idx="275">
                  <c:v>3.0014130512146018</c:v>
                </c:pt>
                <c:pt idx="276">
                  <c:v>3.0005516043065854</c:v>
                </c:pt>
                <c:pt idx="277">
                  <c:v>2.9996983231259531</c:v>
                </c:pt>
                <c:pt idx="278">
                  <c:v>2.9988531302690897</c:v>
                </c:pt>
                <c:pt idx="279">
                  <c:v>2.9980159490660991</c:v>
                </c:pt>
                <c:pt idx="280">
                  <c:v>2.9971867035738429</c:v>
                </c:pt>
                <c:pt idx="281">
                  <c:v>2.9963653185690524</c:v>
                </c:pt>
                <c:pt idx="282">
                  <c:v>2.9955517195415111</c:v>
                </c:pt>
                <c:pt idx="283">
                  <c:v>2.994745832687288</c:v>
                </c:pt>
                <c:pt idx="284">
                  <c:v>2.9939475849020445</c:v>
                </c:pt>
                <c:pt idx="285">
                  <c:v>2.993156903774409</c:v>
                </c:pt>
                <c:pt idx="286">
                  <c:v>2.9923737175793983</c:v>
                </c:pt>
                <c:pt idx="287">
                  <c:v>2.9915979552719185</c:v>
                </c:pt>
                <c:pt idx="288">
                  <c:v>2.990829546480319</c:v>
                </c:pt>
                <c:pt idx="289">
                  <c:v>2.9900684215000064</c:v>
                </c:pt>
                <c:pt idx="290">
                  <c:v>2.9893145112871222</c:v>
                </c:pt>
                <c:pt idx="291">
                  <c:v>2.9885677474522843</c:v>
                </c:pt>
                <c:pt idx="292">
                  <c:v>2.9878280622543754</c:v>
                </c:pt>
                <c:pt idx="293">
                  <c:v>2.987095388594402</c:v>
                </c:pt>
                <c:pt idx="294">
                  <c:v>2.9863696600094114</c:v>
                </c:pt>
                <c:pt idx="295">
                  <c:v>2.9856508106664545</c:v>
                </c:pt>
                <c:pt idx="296">
                  <c:v>2.9849387753566199</c:v>
                </c:pt>
                <c:pt idx="297">
                  <c:v>2.9842334894891178</c:v>
                </c:pt>
                <c:pt idx="298">
                  <c:v>2.9835348890854188</c:v>
                </c:pt>
                <c:pt idx="299">
                  <c:v>2.9828429107734511</c:v>
                </c:pt>
                <c:pt idx="300">
                  <c:v>2.9821574917818534</c:v>
                </c:pt>
                <c:pt idx="301">
                  <c:v>2.9814785699342785</c:v>
                </c:pt>
                <c:pt idx="302">
                  <c:v>2.9808060836437531</c:v>
                </c:pt>
                <c:pt idx="303">
                  <c:v>2.9801399719070942</c:v>
                </c:pt>
                <c:pt idx="304">
                  <c:v>2.9794801742993715</c:v>
                </c:pt>
                <c:pt idx="305">
                  <c:v>2.978826630968427</c:v>
                </c:pt>
                <c:pt idx="306">
                  <c:v>2.9781792826294491</c:v>
                </c:pt>
                <c:pt idx="307">
                  <c:v>2.9775380705595893</c:v>
                </c:pt>
                <c:pt idx="308">
                  <c:v>2.976902936592638</c:v>
                </c:pt>
                <c:pt idx="309">
                  <c:v>2.9762738231137504</c:v>
                </c:pt>
                <c:pt idx="310">
                  <c:v>2.9756506730542149</c:v>
                </c:pt>
                <c:pt idx="311">
                  <c:v>2.9750334298862793</c:v>
                </c:pt>
                <c:pt idx="312">
                  <c:v>2.9744220376180248</c:v>
                </c:pt>
                <c:pt idx="313">
                  <c:v>2.973816440788283</c:v>
                </c:pt>
                <c:pt idx="314">
                  <c:v>2.9732165844616061</c:v>
                </c:pt>
                <c:pt idx="315">
                  <c:v>2.9726224142232858</c:v>
                </c:pt>
                <c:pt idx="316">
                  <c:v>2.9720338761744145</c:v>
                </c:pt>
                <c:pt idx="317">
                  <c:v>2.9714509169269951</c:v>
                </c:pt>
                <c:pt idx="318">
                  <c:v>2.9708734835991035</c:v>
                </c:pt>
                <c:pt idx="319">
                  <c:v>2.9703015238100847</c:v>
                </c:pt>
                <c:pt idx="320">
                  <c:v>2.9697349856758044</c:v>
                </c:pt>
                <c:pt idx="321">
                  <c:v>2.9691738178039455</c:v>
                </c:pt>
                <c:pt idx="322">
                  <c:v>2.9686179692893395</c:v>
                </c:pt>
                <c:pt idx="323">
                  <c:v>2.9680673897093528</c:v>
                </c:pt>
                <c:pt idx="324">
                  <c:v>2.9675220291193143</c:v>
                </c:pt>
                <c:pt idx="325">
                  <c:v>2.9669818380479809</c:v>
                </c:pt>
                <c:pt idx="326">
                  <c:v>2.9664467674930504</c:v>
                </c:pt>
                <c:pt idx="327">
                  <c:v>2.9659167689167214</c:v>
                </c:pt>
                <c:pt idx="328">
                  <c:v>2.9653917942412824</c:v>
                </c:pt>
                <c:pt idx="329">
                  <c:v>2.9648717958447559</c:v>
                </c:pt>
                <c:pt idx="330">
                  <c:v>2.9643567265565784</c:v>
                </c:pt>
                <c:pt idx="331">
                  <c:v>2.9638465396533191</c:v>
                </c:pt>
                <c:pt idx="332">
                  <c:v>2.9633411888544408</c:v>
                </c:pt>
                <c:pt idx="333">
                  <c:v>2.9628406283181072</c:v>
                </c:pt>
                <c:pt idx="334">
                  <c:v>2.9623448126370175</c:v>
                </c:pt>
                <c:pt idx="335">
                  <c:v>2.9618536968342908</c:v>
                </c:pt>
                <c:pt idx="336">
                  <c:v>2.9613672363593877</c:v>
                </c:pt>
                <c:pt idx="337">
                  <c:v>2.9608853870840655</c:v>
                </c:pt>
                <c:pt idx="338">
                  <c:v>2.9604081052983764</c:v>
                </c:pt>
                <c:pt idx="339">
                  <c:v>2.959935347706705</c:v>
                </c:pt>
                <c:pt idx="340">
                  <c:v>2.9594670714238367</c:v>
                </c:pt>
                <c:pt idx="341">
                  <c:v>2.9590032339710692</c:v>
                </c:pt>
                <c:pt idx="342">
                  <c:v>2.9585437932723617</c:v>
                </c:pt>
                <c:pt idx="343">
                  <c:v>2.9580887076505138</c:v>
                </c:pt>
                <c:pt idx="344">
                  <c:v>2.9576379358233864</c:v>
                </c:pt>
                <c:pt idx="345">
                  <c:v>2.9571914369001595</c:v>
                </c:pt>
                <c:pt idx="346">
                  <c:v>2.9567491703776181</c:v>
                </c:pt>
                <c:pt idx="347">
                  <c:v>2.9563110961364818</c:v>
                </c:pt>
                <c:pt idx="348">
                  <c:v>2.9558771744377648</c:v>
                </c:pt>
                <c:pt idx="349">
                  <c:v>2.9554473659191687</c:v>
                </c:pt>
                <c:pt idx="350">
                  <c:v>2.955021631591515</c:v>
                </c:pt>
                <c:pt idx="351">
                  <c:v>2.9545999328352073</c:v>
                </c:pt>
                <c:pt idx="352">
                  <c:v>2.9541822313967261</c:v>
                </c:pt>
                <c:pt idx="353">
                  <c:v>2.9537684893851606</c:v>
                </c:pt>
                <c:pt idx="354">
                  <c:v>2.9533586692687726</c:v>
                </c:pt>
                <c:pt idx="355">
                  <c:v>2.9529527338715886</c:v>
                </c:pt>
                <c:pt idx="356">
                  <c:v>2.9525506463700295</c:v>
                </c:pt>
                <c:pt idx="357">
                  <c:v>2.9521523702895718</c:v>
                </c:pt>
                <c:pt idx="358">
                  <c:v>2.9517578695014346</c:v>
                </c:pt>
                <c:pt idx="359">
                  <c:v>2.9513671082193054</c:v>
                </c:pt>
                <c:pt idx="360">
                  <c:v>2.9509800509960948</c:v>
                </c:pt>
                <c:pt idx="361">
                  <c:v>2.9505966627207179</c:v>
                </c:pt>
                <c:pt idx="362">
                  <c:v>2.9502169086149097</c:v>
                </c:pt>
                <c:pt idx="363">
                  <c:v>2.949840754230074</c:v>
                </c:pt>
                <c:pt idx="364">
                  <c:v>2.9494681654441539</c:v>
                </c:pt>
                <c:pt idx="365">
                  <c:v>2.9490991084585376</c:v>
                </c:pt>
                <c:pt idx="366">
                  <c:v>2.9487335497949956</c:v>
                </c:pt>
                <c:pt idx="367">
                  <c:v>2.9483714562926395</c:v>
                </c:pt>
                <c:pt idx="368">
                  <c:v>2.9480127951049155</c:v>
                </c:pt>
                <c:pt idx="369">
                  <c:v>2.9476575336966269</c:v>
                </c:pt>
                <c:pt idx="370">
                  <c:v>2.9473056398409794</c:v>
                </c:pt>
                <c:pt idx="371">
                  <c:v>2.9469570816166586</c:v>
                </c:pt>
                <c:pt idx="372">
                  <c:v>2.9466118274049373</c:v>
                </c:pt>
                <c:pt idx="373">
                  <c:v>2.9462698458868024</c:v>
                </c:pt>
                <c:pt idx="374">
                  <c:v>2.9459311060401174</c:v>
                </c:pt>
                <c:pt idx="375">
                  <c:v>2.9455955771368076</c:v>
                </c:pt>
                <c:pt idx="376">
                  <c:v>2.9452632287400711</c:v>
                </c:pt>
                <c:pt idx="377">
                  <c:v>2.9449340307016203</c:v>
                </c:pt>
                <c:pt idx="378">
                  <c:v>2.9446079531589451</c:v>
                </c:pt>
                <c:pt idx="379">
                  <c:v>2.9442849665326047</c:v>
                </c:pt>
                <c:pt idx="380">
                  <c:v>2.9439650415235441</c:v>
                </c:pt>
                <c:pt idx="381">
                  <c:v>2.9436481491104369</c:v>
                </c:pt>
                <c:pt idx="382">
                  <c:v>2.9433342605470521</c:v>
                </c:pt>
                <c:pt idx="383">
                  <c:v>2.9430233473596465</c:v>
                </c:pt>
                <c:pt idx="384">
                  <c:v>2.942715381344382</c:v>
                </c:pt>
                <c:pt idx="385">
                  <c:v>2.9424103345647676</c:v>
                </c:pt>
                <c:pt idx="386">
                  <c:v>2.9421081793491233</c:v>
                </c:pt>
                <c:pt idx="387">
                  <c:v>2.9418088882880724</c:v>
                </c:pt>
                <c:pt idx="388">
                  <c:v>2.9415124342320538</c:v>
                </c:pt>
                <c:pt idx="389">
                  <c:v>2.9412187902888589</c:v>
                </c:pt>
                <c:pt idx="390">
                  <c:v>2.9409279298211932</c:v>
                </c:pt>
                <c:pt idx="391">
                  <c:v>2.9406398264442593</c:v>
                </c:pt>
                <c:pt idx="392">
                  <c:v>2.9403544540233622</c:v>
                </c:pt>
                <c:pt idx="393">
                  <c:v>2.9400717866715418</c:v>
                </c:pt>
                <c:pt idx="394">
                  <c:v>2.9397917987472222</c:v>
                </c:pt>
                <c:pt idx="395">
                  <c:v>2.9395144648518845</c:v>
                </c:pt>
                <c:pt idx="396">
                  <c:v>2.9392397598277666</c:v>
                </c:pt>
                <c:pt idx="397">
                  <c:v>2.9389676587555775</c:v>
                </c:pt>
                <c:pt idx="398">
                  <c:v>2.9386981369522394</c:v>
                </c:pt>
                <c:pt idx="399">
                  <c:v>2.9384311699686463</c:v>
                </c:pt>
                <c:pt idx="400">
                  <c:v>2.9381667335874484</c:v>
                </c:pt>
                <c:pt idx="401">
                  <c:v>2.9379048038208531</c:v>
                </c:pt>
                <c:pt idx="402">
                  <c:v>2.9376453569084515</c:v>
                </c:pt>
                <c:pt idx="403">
                  <c:v>2.9373883693150598</c:v>
                </c:pt>
                <c:pt idx="404">
                  <c:v>2.9371338177285873</c:v>
                </c:pt>
                <c:pt idx="405">
                  <c:v>2.9368816790579211</c:v>
                </c:pt>
                <c:pt idx="406">
                  <c:v>2.9366319304308299</c:v>
                </c:pt>
                <c:pt idx="407">
                  <c:v>2.9363845491918901</c:v>
                </c:pt>
                <c:pt idx="408">
                  <c:v>2.9361395129004317</c:v>
                </c:pt>
                <c:pt idx="409">
                  <c:v>2.9358967993285008</c:v>
                </c:pt>
                <c:pt idx="410">
                  <c:v>2.9356563864588443</c:v>
                </c:pt>
                <c:pt idx="411">
                  <c:v>2.9354182524829131</c:v>
                </c:pt>
                <c:pt idx="412">
                  <c:v>2.9351823757988824</c:v>
                </c:pt>
                <c:pt idx="413">
                  <c:v>2.9349487350096934</c:v>
                </c:pt>
                <c:pt idx="414">
                  <c:v>2.9347173089211118</c:v>
                </c:pt>
                <c:pt idx="415">
                  <c:v>2.9344880765398047</c:v>
                </c:pt>
                <c:pt idx="416">
                  <c:v>2.9342610170714374</c:v>
                </c:pt>
                <c:pt idx="417">
                  <c:v>2.9340361099187864</c:v>
                </c:pt>
                <c:pt idx="418">
                  <c:v>2.9338133346798703</c:v>
                </c:pt>
                <c:pt idx="419">
                  <c:v>2.9335926711461</c:v>
                </c:pt>
                <c:pt idx="420">
                  <c:v>2.9333740993004467</c:v>
                </c:pt>
                <c:pt idx="421">
                  <c:v>2.9331575993156225</c:v>
                </c:pt>
                <c:pt idx="422">
                  <c:v>2.9329431515522857</c:v>
                </c:pt>
                <c:pt idx="423">
                  <c:v>2.9327307365572564</c:v>
                </c:pt>
                <c:pt idx="424">
                  <c:v>2.9325203350617541</c:v>
                </c:pt>
                <c:pt idx="425">
                  <c:v>2.9323119279796481</c:v>
                </c:pt>
                <c:pt idx="426">
                  <c:v>2.9321054964057267</c:v>
                </c:pt>
                <c:pt idx="427">
                  <c:v>2.9319010216139825</c:v>
                </c:pt>
                <c:pt idx="428">
                  <c:v>2.9316984850559127</c:v>
                </c:pt>
                <c:pt idx="429">
                  <c:v>2.9314978683588389</c:v>
                </c:pt>
                <c:pt idx="430">
                  <c:v>2.9312991533242374</c:v>
                </c:pt>
                <c:pt idx="431">
                  <c:v>2.9311023219260899</c:v>
                </c:pt>
                <c:pt idx="432">
                  <c:v>2.93090735630925</c:v>
                </c:pt>
                <c:pt idx="433">
                  <c:v>2.9307142387878198</c:v>
                </c:pt>
                <c:pt idx="434">
                  <c:v>2.9305229518435478</c:v>
                </c:pt>
                <c:pt idx="435">
                  <c:v>2.9303334781242403</c:v>
                </c:pt>
                <c:pt idx="436">
                  <c:v>2.9301458004421859</c:v>
                </c:pt>
                <c:pt idx="437">
                  <c:v>2.9299599017725964</c:v>
                </c:pt>
                <c:pt idx="438">
                  <c:v>2.9297757652520646</c:v>
                </c:pt>
                <c:pt idx="439">
                  <c:v>2.9295933741770317</c:v>
                </c:pt>
                <c:pt idx="440">
                  <c:v>2.9294127120022733</c:v>
                </c:pt>
                <c:pt idx="441">
                  <c:v>2.9292337623393996</c:v>
                </c:pt>
                <c:pt idx="442">
                  <c:v>2.9290565089553664</c:v>
                </c:pt>
                <c:pt idx="443">
                  <c:v>2.9288809357710046</c:v>
                </c:pt>
                <c:pt idx="444">
                  <c:v>2.9287070268595614</c:v>
                </c:pt>
                <c:pt idx="445">
                  <c:v>2.9285347664452535</c:v>
                </c:pt>
                <c:pt idx="446">
                  <c:v>2.9283641389018391</c:v>
                </c:pt>
                <c:pt idx="447">
                  <c:v>2.9281951287511983</c:v>
                </c:pt>
                <c:pt idx="448">
                  <c:v>2.9280277206619294</c:v>
                </c:pt>
                <c:pt idx="449">
                  <c:v>2.9278618994479579</c:v>
                </c:pt>
                <c:pt idx="450">
                  <c:v>2.9276976500671612</c:v>
                </c:pt>
                <c:pt idx="451">
                  <c:v>2.9275349576199998</c:v>
                </c:pt>
                <c:pt idx="452">
                  <c:v>2.9273738073481703</c:v>
                </c:pt>
                <c:pt idx="453">
                  <c:v>2.9272141846332631</c:v>
                </c:pt>
                <c:pt idx="454">
                  <c:v>2.9270560749954382</c:v>
                </c:pt>
                <c:pt idx="455">
                  <c:v>2.9268994640921111</c:v>
                </c:pt>
                <c:pt idx="456">
                  <c:v>2.9267443377166522</c:v>
                </c:pt>
                <c:pt idx="457">
                  <c:v>2.9265906817970979</c:v>
                </c:pt>
                <c:pt idx="458">
                  <c:v>2.926438482394873</c:v>
                </c:pt>
                <c:pt idx="459">
                  <c:v>2.9262877257035278</c:v>
                </c:pt>
                <c:pt idx="460">
                  <c:v>2.9261383980474851</c:v>
                </c:pt>
                <c:pt idx="461">
                  <c:v>2.9259904858807997</c:v>
                </c:pt>
                <c:pt idx="462">
                  <c:v>2.9258439757859298</c:v>
                </c:pt>
                <c:pt idx="463">
                  <c:v>2.9256988544725182</c:v>
                </c:pt>
                <c:pt idx="464">
                  <c:v>2.92555510877619</c:v>
                </c:pt>
                <c:pt idx="465">
                  <c:v>2.9254127256573557</c:v>
                </c:pt>
                <c:pt idx="466">
                  <c:v>2.9252716922000284</c:v>
                </c:pt>
                <c:pt idx="467">
                  <c:v>2.9251319956106543</c:v>
                </c:pt>
                <c:pt idx="468">
                  <c:v>2.9249936232169502</c:v>
                </c:pt>
                <c:pt idx="469">
                  <c:v>2.9248565624667537</c:v>
                </c:pt>
                <c:pt idx="470">
                  <c:v>2.9247208009268868</c:v>
                </c:pt>
                <c:pt idx="471">
                  <c:v>2.924586326282026</c:v>
                </c:pt>
                <c:pt idx="472">
                  <c:v>2.9244531263335856</c:v>
                </c:pt>
                <c:pt idx="473">
                  <c:v>2.9243211889986109</c:v>
                </c:pt>
                <c:pt idx="474">
                  <c:v>2.9241905023086843</c:v>
                </c:pt>
                <c:pt idx="475">
                  <c:v>2.9240610544088357</c:v>
                </c:pt>
                <c:pt idx="476">
                  <c:v>2.9239328335564703</c:v>
                </c:pt>
                <c:pt idx="477">
                  <c:v>2.9238058281203028</c:v>
                </c:pt>
                <c:pt idx="478">
                  <c:v>2.923680026579301</c:v>
                </c:pt>
                <c:pt idx="479">
                  <c:v>2.9235554175216416</c:v>
                </c:pt>
                <c:pt idx="480">
                  <c:v>2.9234319896436753</c:v>
                </c:pt>
                <c:pt idx="481">
                  <c:v>2.9233097317489007</c:v>
                </c:pt>
                <c:pt idx="482">
                  <c:v>2.9231886327469496</c:v>
                </c:pt>
                <c:pt idx="483">
                  <c:v>2.9230686816525795</c:v>
                </c:pt>
                <c:pt idx="484">
                  <c:v>2.9229498675846783</c:v>
                </c:pt>
                <c:pt idx="485">
                  <c:v>2.922832179765277</c:v>
                </c:pt>
                <c:pt idx="486">
                  <c:v>2.9227156075185716</c:v>
                </c:pt>
                <c:pt idx="487">
                  <c:v>2.9226001402699553</c:v>
                </c:pt>
                <c:pt idx="488">
                  <c:v>2.9224857675450582</c:v>
                </c:pt>
                <c:pt idx="489">
                  <c:v>2.922372478968799</c:v>
                </c:pt>
                <c:pt idx="490">
                  <c:v>2.922260264264442</c:v>
                </c:pt>
                <c:pt idx="491">
                  <c:v>2.9221491132526647</c:v>
                </c:pt>
                <c:pt idx="492">
                  <c:v>2.9220390158506366</c:v>
                </c:pt>
                <c:pt idx="493">
                  <c:v>2.9219299620711023</c:v>
                </c:pt>
              </c:numCache>
            </c:numRef>
          </c:yVal>
        </c:ser>
        <c:axId val="109718144"/>
        <c:axId val="109720704"/>
      </c:scatterChart>
      <c:valAx>
        <c:axId val="109718144"/>
        <c:scaling>
          <c:orientation val="minMax"/>
          <c:max val="23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</c:title>
        <c:numFmt formatCode="General" sourceLinked="1"/>
        <c:tickLblPos val="nextTo"/>
        <c:crossAx val="109720704"/>
        <c:crosses val="autoZero"/>
        <c:crossBetween val="midCat"/>
      </c:valAx>
      <c:valAx>
        <c:axId val="109720704"/>
        <c:scaling>
          <c:orientation val="minMax"/>
          <c:max val="7"/>
          <c:min val="2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10971814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green!$D$7:$D$500</c:f>
              <c:numCache>
                <c:formatCode>General</c:formatCode>
                <c:ptCount val="494"/>
                <c:pt idx="0">
                  <c:v>0</c:v>
                </c:pt>
                <c:pt idx="1">
                  <c:v>0.49999999999999822</c:v>
                </c:pt>
                <c:pt idx="2">
                  <c:v>1.0000000000000022</c:v>
                </c:pt>
                <c:pt idx="3">
                  <c:v>1.4999999999999822</c:v>
                </c:pt>
                <c:pt idx="4">
                  <c:v>1.999999999999962</c:v>
                </c:pt>
                <c:pt idx="5">
                  <c:v>2.5000000000000018</c:v>
                </c:pt>
                <c:pt idx="6">
                  <c:v>2.9999999999999818</c:v>
                </c:pt>
                <c:pt idx="7">
                  <c:v>3.4999999999999618</c:v>
                </c:pt>
                <c:pt idx="8">
                  <c:v>4.0000000000000018</c:v>
                </c:pt>
                <c:pt idx="9">
                  <c:v>4.4999999999999813</c:v>
                </c:pt>
                <c:pt idx="10">
                  <c:v>4.9999999999999618</c:v>
                </c:pt>
                <c:pt idx="11">
                  <c:v>5.5000000000000009</c:v>
                </c:pt>
                <c:pt idx="12">
                  <c:v>5.9999999999999813</c:v>
                </c:pt>
                <c:pt idx="13">
                  <c:v>6.4999999999999627</c:v>
                </c:pt>
                <c:pt idx="14">
                  <c:v>7.0000000000000027</c:v>
                </c:pt>
                <c:pt idx="15">
                  <c:v>7.4999999999999822</c:v>
                </c:pt>
                <c:pt idx="16">
                  <c:v>7.9999999999999618</c:v>
                </c:pt>
                <c:pt idx="17">
                  <c:v>8.5000000000000036</c:v>
                </c:pt>
                <c:pt idx="18">
                  <c:v>8.9999999999999822</c:v>
                </c:pt>
                <c:pt idx="19">
                  <c:v>9.4999999999999627</c:v>
                </c:pt>
                <c:pt idx="20">
                  <c:v>10.000000000000002</c:v>
                </c:pt>
                <c:pt idx="21">
                  <c:v>10.499999999999982</c:v>
                </c:pt>
                <c:pt idx="22">
                  <c:v>10.999999999999961</c:v>
                </c:pt>
                <c:pt idx="23">
                  <c:v>11.500000000000002</c:v>
                </c:pt>
                <c:pt idx="24">
                  <c:v>11.99999999999998</c:v>
                </c:pt>
                <c:pt idx="25">
                  <c:v>12.499999999999963</c:v>
                </c:pt>
                <c:pt idx="26">
                  <c:v>13</c:v>
                </c:pt>
                <c:pt idx="27">
                  <c:v>13.499999999999982</c:v>
                </c:pt>
                <c:pt idx="28">
                  <c:v>13.999999999999961</c:v>
                </c:pt>
                <c:pt idx="29">
                  <c:v>14.500000000000002</c:v>
                </c:pt>
                <c:pt idx="30">
                  <c:v>14.99999999999998</c:v>
                </c:pt>
                <c:pt idx="31">
                  <c:v>15.499999999999961</c:v>
                </c:pt>
                <c:pt idx="32">
                  <c:v>16</c:v>
                </c:pt>
                <c:pt idx="33">
                  <c:v>16.499999999999982</c:v>
                </c:pt>
                <c:pt idx="34">
                  <c:v>16.999999999999961</c:v>
                </c:pt>
                <c:pt idx="35">
                  <c:v>17.5</c:v>
                </c:pt>
                <c:pt idx="36">
                  <c:v>17.999999999999982</c:v>
                </c:pt>
                <c:pt idx="37">
                  <c:v>18.499999999999961</c:v>
                </c:pt>
                <c:pt idx="38">
                  <c:v>19.000000000000004</c:v>
                </c:pt>
                <c:pt idx="39">
                  <c:v>19.499999999999982</c:v>
                </c:pt>
                <c:pt idx="40">
                  <c:v>19.999999999999961</c:v>
                </c:pt>
                <c:pt idx="41">
                  <c:v>20.5</c:v>
                </c:pt>
                <c:pt idx="42">
                  <c:v>20.999999999999982</c:v>
                </c:pt>
                <c:pt idx="43">
                  <c:v>21.499999999999961</c:v>
                </c:pt>
                <c:pt idx="44">
                  <c:v>22</c:v>
                </c:pt>
                <c:pt idx="45">
                  <c:v>22.499999999999979</c:v>
                </c:pt>
                <c:pt idx="46">
                  <c:v>22.999999999999961</c:v>
                </c:pt>
                <c:pt idx="47">
                  <c:v>23.5</c:v>
                </c:pt>
                <c:pt idx="48">
                  <c:v>23.999999999999982</c:v>
                </c:pt>
                <c:pt idx="49">
                  <c:v>24.499999999999961</c:v>
                </c:pt>
                <c:pt idx="50">
                  <c:v>25</c:v>
                </c:pt>
                <c:pt idx="51">
                  <c:v>25.499999999999979</c:v>
                </c:pt>
                <c:pt idx="52">
                  <c:v>25.999999999999964</c:v>
                </c:pt>
                <c:pt idx="53">
                  <c:v>26.500000000000004</c:v>
                </c:pt>
                <c:pt idx="54">
                  <c:v>26.999999999999982</c:v>
                </c:pt>
                <c:pt idx="55">
                  <c:v>27.499999999999957</c:v>
                </c:pt>
                <c:pt idx="56">
                  <c:v>28.000000000000004</c:v>
                </c:pt>
                <c:pt idx="57">
                  <c:v>28.499999999999982</c:v>
                </c:pt>
                <c:pt idx="58">
                  <c:v>28.999999999999961</c:v>
                </c:pt>
                <c:pt idx="59">
                  <c:v>29.5</c:v>
                </c:pt>
                <c:pt idx="60">
                  <c:v>29.999999999999982</c:v>
                </c:pt>
                <c:pt idx="61">
                  <c:v>30.499999999999964</c:v>
                </c:pt>
                <c:pt idx="62">
                  <c:v>31.000000000000004</c:v>
                </c:pt>
                <c:pt idx="63">
                  <c:v>31.499999999999982</c:v>
                </c:pt>
                <c:pt idx="64">
                  <c:v>31.999999999999964</c:v>
                </c:pt>
                <c:pt idx="65">
                  <c:v>32.500000000000007</c:v>
                </c:pt>
                <c:pt idx="66">
                  <c:v>32.999999999999986</c:v>
                </c:pt>
                <c:pt idx="67">
                  <c:v>33.499999999999964</c:v>
                </c:pt>
                <c:pt idx="68">
                  <c:v>34.000000000000007</c:v>
                </c:pt>
                <c:pt idx="69">
                  <c:v>34.499999999999986</c:v>
                </c:pt>
                <c:pt idx="70">
                  <c:v>34.999999999999964</c:v>
                </c:pt>
                <c:pt idx="71">
                  <c:v>35.500000000000007</c:v>
                </c:pt>
                <c:pt idx="72">
                  <c:v>35.999999999999986</c:v>
                </c:pt>
                <c:pt idx="73">
                  <c:v>36.499999999999964</c:v>
                </c:pt>
                <c:pt idx="74">
                  <c:v>37</c:v>
                </c:pt>
                <c:pt idx="75">
                  <c:v>37.499999999999986</c:v>
                </c:pt>
                <c:pt idx="76">
                  <c:v>37.999999999999964</c:v>
                </c:pt>
                <c:pt idx="77">
                  <c:v>38.5</c:v>
                </c:pt>
                <c:pt idx="78">
                  <c:v>38.999999999999979</c:v>
                </c:pt>
                <c:pt idx="79">
                  <c:v>39.499999999999964</c:v>
                </c:pt>
                <c:pt idx="80">
                  <c:v>40.000000000000007</c:v>
                </c:pt>
                <c:pt idx="81">
                  <c:v>40.499999999999986</c:v>
                </c:pt>
                <c:pt idx="82">
                  <c:v>40.999999999999964</c:v>
                </c:pt>
                <c:pt idx="83">
                  <c:v>41.500000000000007</c:v>
                </c:pt>
                <c:pt idx="84">
                  <c:v>41.999999999999986</c:v>
                </c:pt>
                <c:pt idx="85">
                  <c:v>42.499999999999964</c:v>
                </c:pt>
                <c:pt idx="86">
                  <c:v>43.000000000000007</c:v>
                </c:pt>
                <c:pt idx="87">
                  <c:v>43.499999999999986</c:v>
                </c:pt>
                <c:pt idx="88">
                  <c:v>43.999999999999964</c:v>
                </c:pt>
                <c:pt idx="89">
                  <c:v>44.5</c:v>
                </c:pt>
                <c:pt idx="90">
                  <c:v>44.999999999999986</c:v>
                </c:pt>
                <c:pt idx="91">
                  <c:v>45.499999999999964</c:v>
                </c:pt>
                <c:pt idx="92">
                  <c:v>46</c:v>
                </c:pt>
                <c:pt idx="93">
                  <c:v>46.499999999999979</c:v>
                </c:pt>
                <c:pt idx="94">
                  <c:v>46.999999999999964</c:v>
                </c:pt>
                <c:pt idx="95">
                  <c:v>47.500000000000007</c:v>
                </c:pt>
                <c:pt idx="96">
                  <c:v>47.999999999999986</c:v>
                </c:pt>
                <c:pt idx="97">
                  <c:v>48.499999999999964</c:v>
                </c:pt>
                <c:pt idx="98">
                  <c:v>49.000000000000007</c:v>
                </c:pt>
                <c:pt idx="99">
                  <c:v>49.499999999999986</c:v>
                </c:pt>
                <c:pt idx="100">
                  <c:v>49.999999999999964</c:v>
                </c:pt>
                <c:pt idx="101">
                  <c:v>50.500000000000007</c:v>
                </c:pt>
                <c:pt idx="102">
                  <c:v>50.999999999999986</c:v>
                </c:pt>
                <c:pt idx="103">
                  <c:v>51.499999999999964</c:v>
                </c:pt>
                <c:pt idx="104">
                  <c:v>52</c:v>
                </c:pt>
                <c:pt idx="105">
                  <c:v>52.499999999999986</c:v>
                </c:pt>
                <c:pt idx="106">
                  <c:v>52.999999999999964</c:v>
                </c:pt>
                <c:pt idx="107">
                  <c:v>53.5</c:v>
                </c:pt>
                <c:pt idx="108">
                  <c:v>53.999999999999979</c:v>
                </c:pt>
                <c:pt idx="109">
                  <c:v>54.499999999999964</c:v>
                </c:pt>
                <c:pt idx="110">
                  <c:v>55.000000000000007</c:v>
                </c:pt>
                <c:pt idx="111">
                  <c:v>55.499999999999801</c:v>
                </c:pt>
                <c:pt idx="112">
                  <c:v>55.999999999999602</c:v>
                </c:pt>
                <c:pt idx="113">
                  <c:v>56.5</c:v>
                </c:pt>
                <c:pt idx="114">
                  <c:v>56.999999999999808</c:v>
                </c:pt>
                <c:pt idx="115">
                  <c:v>57.499999999999609</c:v>
                </c:pt>
                <c:pt idx="116">
                  <c:v>58.000000000000007</c:v>
                </c:pt>
                <c:pt idx="117">
                  <c:v>58.499999999999808</c:v>
                </c:pt>
                <c:pt idx="118">
                  <c:v>58.999999999999602</c:v>
                </c:pt>
                <c:pt idx="119">
                  <c:v>59.5</c:v>
                </c:pt>
                <c:pt idx="120">
                  <c:v>59.999999999999801</c:v>
                </c:pt>
                <c:pt idx="121">
                  <c:v>60.499999999999602</c:v>
                </c:pt>
                <c:pt idx="122">
                  <c:v>61.000000000000007</c:v>
                </c:pt>
                <c:pt idx="123">
                  <c:v>61.499999999999808</c:v>
                </c:pt>
                <c:pt idx="124">
                  <c:v>61.999999999999609</c:v>
                </c:pt>
                <c:pt idx="125">
                  <c:v>62.500000000000007</c:v>
                </c:pt>
                <c:pt idx="126">
                  <c:v>62.999999999999801</c:v>
                </c:pt>
                <c:pt idx="127">
                  <c:v>63.499999999999602</c:v>
                </c:pt>
                <c:pt idx="128">
                  <c:v>64</c:v>
                </c:pt>
                <c:pt idx="129">
                  <c:v>64.499999999999815</c:v>
                </c:pt>
                <c:pt idx="130">
                  <c:v>64.999999999999602</c:v>
                </c:pt>
                <c:pt idx="131">
                  <c:v>65.5</c:v>
                </c:pt>
                <c:pt idx="132">
                  <c:v>65.999999999999801</c:v>
                </c:pt>
                <c:pt idx="133">
                  <c:v>66.499999999999602</c:v>
                </c:pt>
                <c:pt idx="134">
                  <c:v>67</c:v>
                </c:pt>
                <c:pt idx="135">
                  <c:v>67.499999999999801</c:v>
                </c:pt>
                <c:pt idx="136">
                  <c:v>67.999999999999602</c:v>
                </c:pt>
                <c:pt idx="137">
                  <c:v>68.500000000000014</c:v>
                </c:pt>
                <c:pt idx="138">
                  <c:v>68.999999999999801</c:v>
                </c:pt>
                <c:pt idx="139">
                  <c:v>69.499999999999602</c:v>
                </c:pt>
                <c:pt idx="140">
                  <c:v>70</c:v>
                </c:pt>
                <c:pt idx="141">
                  <c:v>70.499999999999801</c:v>
                </c:pt>
                <c:pt idx="142">
                  <c:v>70.999999999999602</c:v>
                </c:pt>
                <c:pt idx="143">
                  <c:v>71.5</c:v>
                </c:pt>
                <c:pt idx="144">
                  <c:v>71.999999999999815</c:v>
                </c:pt>
                <c:pt idx="145">
                  <c:v>72.499999999999602</c:v>
                </c:pt>
                <c:pt idx="146">
                  <c:v>73</c:v>
                </c:pt>
                <c:pt idx="147">
                  <c:v>73.499999999999801</c:v>
                </c:pt>
                <c:pt idx="148">
                  <c:v>73.999999999999602</c:v>
                </c:pt>
                <c:pt idx="149">
                  <c:v>74.5</c:v>
                </c:pt>
                <c:pt idx="150">
                  <c:v>74.999999999999801</c:v>
                </c:pt>
                <c:pt idx="151">
                  <c:v>75.499999999999602</c:v>
                </c:pt>
                <c:pt idx="152">
                  <c:v>76.000000000000014</c:v>
                </c:pt>
                <c:pt idx="153">
                  <c:v>76.499999999999801</c:v>
                </c:pt>
                <c:pt idx="154">
                  <c:v>76.999999999999602</c:v>
                </c:pt>
                <c:pt idx="155">
                  <c:v>77.5</c:v>
                </c:pt>
                <c:pt idx="156">
                  <c:v>77.999999999999801</c:v>
                </c:pt>
                <c:pt idx="157">
                  <c:v>78.499999999999602</c:v>
                </c:pt>
                <c:pt idx="158">
                  <c:v>79</c:v>
                </c:pt>
                <c:pt idx="159">
                  <c:v>79.499999999999815</c:v>
                </c:pt>
                <c:pt idx="160">
                  <c:v>79.999999999999602</c:v>
                </c:pt>
                <c:pt idx="161">
                  <c:v>80.5</c:v>
                </c:pt>
                <c:pt idx="162">
                  <c:v>80.999999999999801</c:v>
                </c:pt>
                <c:pt idx="163">
                  <c:v>81.499999999999602</c:v>
                </c:pt>
                <c:pt idx="164">
                  <c:v>82</c:v>
                </c:pt>
                <c:pt idx="165">
                  <c:v>82.499999999999801</c:v>
                </c:pt>
                <c:pt idx="166">
                  <c:v>82.999999999999602</c:v>
                </c:pt>
                <c:pt idx="167">
                  <c:v>83.500000000000014</c:v>
                </c:pt>
                <c:pt idx="168">
                  <c:v>83.999999999999801</c:v>
                </c:pt>
                <c:pt idx="169">
                  <c:v>84.499999999999602</c:v>
                </c:pt>
                <c:pt idx="170">
                  <c:v>85</c:v>
                </c:pt>
                <c:pt idx="171">
                  <c:v>85.499999999999801</c:v>
                </c:pt>
                <c:pt idx="172">
                  <c:v>85.999999999999602</c:v>
                </c:pt>
                <c:pt idx="173">
                  <c:v>86.5</c:v>
                </c:pt>
                <c:pt idx="174">
                  <c:v>86.999999999999815</c:v>
                </c:pt>
                <c:pt idx="175">
                  <c:v>87.499999999999602</c:v>
                </c:pt>
                <c:pt idx="176">
                  <c:v>88</c:v>
                </c:pt>
                <c:pt idx="177">
                  <c:v>88.499999999999801</c:v>
                </c:pt>
                <c:pt idx="178">
                  <c:v>88.999999999999602</c:v>
                </c:pt>
                <c:pt idx="179">
                  <c:v>89.5</c:v>
                </c:pt>
                <c:pt idx="180">
                  <c:v>89.999999999999801</c:v>
                </c:pt>
                <c:pt idx="181">
                  <c:v>90.499999999999602</c:v>
                </c:pt>
                <c:pt idx="182">
                  <c:v>91.000000000000014</c:v>
                </c:pt>
                <c:pt idx="183">
                  <c:v>91.499999999999801</c:v>
                </c:pt>
                <c:pt idx="184">
                  <c:v>91.999999999999602</c:v>
                </c:pt>
                <c:pt idx="185">
                  <c:v>92.5</c:v>
                </c:pt>
                <c:pt idx="186">
                  <c:v>92.999999999999801</c:v>
                </c:pt>
                <c:pt idx="187">
                  <c:v>93.499999999999602</c:v>
                </c:pt>
                <c:pt idx="188">
                  <c:v>94</c:v>
                </c:pt>
                <c:pt idx="189">
                  <c:v>94.499999999999815</c:v>
                </c:pt>
                <c:pt idx="190">
                  <c:v>94.999999999999602</c:v>
                </c:pt>
                <c:pt idx="191">
                  <c:v>95.5</c:v>
                </c:pt>
                <c:pt idx="192">
                  <c:v>95.999999999999801</c:v>
                </c:pt>
                <c:pt idx="193">
                  <c:v>96.499999999999602</c:v>
                </c:pt>
                <c:pt idx="194">
                  <c:v>97</c:v>
                </c:pt>
                <c:pt idx="195">
                  <c:v>97.499999999999801</c:v>
                </c:pt>
                <c:pt idx="196">
                  <c:v>97.999999999999602</c:v>
                </c:pt>
                <c:pt idx="197">
                  <c:v>98.500000000000014</c:v>
                </c:pt>
                <c:pt idx="198">
                  <c:v>98.999999999999801</c:v>
                </c:pt>
                <c:pt idx="199">
                  <c:v>99.499999999999602</c:v>
                </c:pt>
                <c:pt idx="200">
                  <c:v>100</c:v>
                </c:pt>
                <c:pt idx="201">
                  <c:v>100.4999999999998</c:v>
                </c:pt>
                <c:pt idx="202">
                  <c:v>100.9999999999996</c:v>
                </c:pt>
                <c:pt idx="203">
                  <c:v>101.5</c:v>
                </c:pt>
                <c:pt idx="204">
                  <c:v>101.99999999999982</c:v>
                </c:pt>
                <c:pt idx="205">
                  <c:v>102.4999999999996</c:v>
                </c:pt>
                <c:pt idx="206">
                  <c:v>103</c:v>
                </c:pt>
                <c:pt idx="207">
                  <c:v>103.4999999999998</c:v>
                </c:pt>
                <c:pt idx="208">
                  <c:v>103.9999999999996</c:v>
                </c:pt>
                <c:pt idx="209">
                  <c:v>104.5</c:v>
                </c:pt>
                <c:pt idx="210">
                  <c:v>104.9999999999998</c:v>
                </c:pt>
                <c:pt idx="211">
                  <c:v>105.4999999999996</c:v>
                </c:pt>
                <c:pt idx="212">
                  <c:v>106.00000000000001</c:v>
                </c:pt>
                <c:pt idx="213">
                  <c:v>106.4999999999998</c:v>
                </c:pt>
                <c:pt idx="214">
                  <c:v>106.9999999999996</c:v>
                </c:pt>
                <c:pt idx="215">
                  <c:v>107.5</c:v>
                </c:pt>
                <c:pt idx="216">
                  <c:v>107.9999999999998</c:v>
                </c:pt>
                <c:pt idx="217">
                  <c:v>108.4999999999996</c:v>
                </c:pt>
                <c:pt idx="218">
                  <c:v>109</c:v>
                </c:pt>
                <c:pt idx="219">
                  <c:v>109.49999999999982</c:v>
                </c:pt>
                <c:pt idx="220">
                  <c:v>109.9999999999996</c:v>
                </c:pt>
                <c:pt idx="221">
                  <c:v>110.5</c:v>
                </c:pt>
                <c:pt idx="222">
                  <c:v>110.9999999999998</c:v>
                </c:pt>
                <c:pt idx="223">
                  <c:v>111.4999999999996</c:v>
                </c:pt>
                <c:pt idx="224">
                  <c:v>112</c:v>
                </c:pt>
                <c:pt idx="225">
                  <c:v>112.4999999999998</c:v>
                </c:pt>
                <c:pt idx="226">
                  <c:v>112.9999999999996</c:v>
                </c:pt>
                <c:pt idx="227">
                  <c:v>113.50000000000001</c:v>
                </c:pt>
                <c:pt idx="228">
                  <c:v>113.9999999999998</c:v>
                </c:pt>
                <c:pt idx="229">
                  <c:v>114.4999999999996</c:v>
                </c:pt>
                <c:pt idx="230">
                  <c:v>115</c:v>
                </c:pt>
                <c:pt idx="231">
                  <c:v>115.49999999999982</c:v>
                </c:pt>
                <c:pt idx="232">
                  <c:v>115.9999999999996</c:v>
                </c:pt>
                <c:pt idx="233">
                  <c:v>116.5</c:v>
                </c:pt>
                <c:pt idx="234">
                  <c:v>116.99999999999982</c:v>
                </c:pt>
                <c:pt idx="235">
                  <c:v>117.4999999999996</c:v>
                </c:pt>
                <c:pt idx="236">
                  <c:v>118</c:v>
                </c:pt>
                <c:pt idx="237">
                  <c:v>118.4999999999998</c:v>
                </c:pt>
                <c:pt idx="238">
                  <c:v>118.99999999999962</c:v>
                </c:pt>
                <c:pt idx="239">
                  <c:v>119.50000000000001</c:v>
                </c:pt>
                <c:pt idx="240">
                  <c:v>119.9999999999998</c:v>
                </c:pt>
                <c:pt idx="241">
                  <c:v>120.4999999999996</c:v>
                </c:pt>
                <c:pt idx="242">
                  <c:v>121</c:v>
                </c:pt>
                <c:pt idx="243">
                  <c:v>121.49999999999979</c:v>
                </c:pt>
                <c:pt idx="244">
                  <c:v>121.99999999999959</c:v>
                </c:pt>
                <c:pt idx="245">
                  <c:v>122.49999999999999</c:v>
                </c:pt>
                <c:pt idx="246">
                  <c:v>122.9999999999998</c:v>
                </c:pt>
                <c:pt idx="247">
                  <c:v>123.49999999999959</c:v>
                </c:pt>
                <c:pt idx="248">
                  <c:v>123.99999999999999</c:v>
                </c:pt>
                <c:pt idx="249">
                  <c:v>124.4999999999998</c:v>
                </c:pt>
                <c:pt idx="250">
                  <c:v>124.99999999999959</c:v>
                </c:pt>
                <c:pt idx="251">
                  <c:v>125.49999999999999</c:v>
                </c:pt>
                <c:pt idx="252">
                  <c:v>125.99999999999979</c:v>
                </c:pt>
                <c:pt idx="253">
                  <c:v>126.4999999999996</c:v>
                </c:pt>
                <c:pt idx="254">
                  <c:v>127</c:v>
                </c:pt>
                <c:pt idx="255">
                  <c:v>127.49999999999979</c:v>
                </c:pt>
                <c:pt idx="256">
                  <c:v>127.9999999999996</c:v>
                </c:pt>
                <c:pt idx="257">
                  <c:v>128.5</c:v>
                </c:pt>
                <c:pt idx="258">
                  <c:v>128.99999999999977</c:v>
                </c:pt>
                <c:pt idx="259">
                  <c:v>129.4999999999996</c:v>
                </c:pt>
                <c:pt idx="260">
                  <c:v>130</c:v>
                </c:pt>
                <c:pt idx="261">
                  <c:v>130.4999999999998</c:v>
                </c:pt>
                <c:pt idx="262">
                  <c:v>130.9999999999996</c:v>
                </c:pt>
                <c:pt idx="263">
                  <c:v>131.5</c:v>
                </c:pt>
                <c:pt idx="264">
                  <c:v>131.9999999999998</c:v>
                </c:pt>
                <c:pt idx="265">
                  <c:v>132.49999999999957</c:v>
                </c:pt>
                <c:pt idx="266">
                  <c:v>132.99999999999997</c:v>
                </c:pt>
                <c:pt idx="267">
                  <c:v>133.4999999999998</c:v>
                </c:pt>
                <c:pt idx="268">
                  <c:v>133.9999999999996</c:v>
                </c:pt>
                <c:pt idx="269">
                  <c:v>134.5</c:v>
                </c:pt>
                <c:pt idx="270">
                  <c:v>134.99999999999977</c:v>
                </c:pt>
                <c:pt idx="271">
                  <c:v>135.4999999999996</c:v>
                </c:pt>
                <c:pt idx="272">
                  <c:v>136</c:v>
                </c:pt>
                <c:pt idx="273">
                  <c:v>136.49999999999977</c:v>
                </c:pt>
                <c:pt idx="274">
                  <c:v>136.9999999999996</c:v>
                </c:pt>
                <c:pt idx="275">
                  <c:v>137.5</c:v>
                </c:pt>
                <c:pt idx="276">
                  <c:v>137.9999999999998</c:v>
                </c:pt>
                <c:pt idx="277">
                  <c:v>138.4999999999996</c:v>
                </c:pt>
                <c:pt idx="278">
                  <c:v>139</c:v>
                </c:pt>
                <c:pt idx="279">
                  <c:v>139.4999999999998</c:v>
                </c:pt>
                <c:pt idx="280">
                  <c:v>139.99999999999957</c:v>
                </c:pt>
                <c:pt idx="281">
                  <c:v>140.49999999999997</c:v>
                </c:pt>
                <c:pt idx="282">
                  <c:v>140.9999999999998</c:v>
                </c:pt>
                <c:pt idx="283">
                  <c:v>141.4999999999996</c:v>
                </c:pt>
                <c:pt idx="284">
                  <c:v>142</c:v>
                </c:pt>
                <c:pt idx="285">
                  <c:v>142.49999999999977</c:v>
                </c:pt>
                <c:pt idx="286">
                  <c:v>142.9999999999996</c:v>
                </c:pt>
                <c:pt idx="287">
                  <c:v>143.5</c:v>
                </c:pt>
                <c:pt idx="288">
                  <c:v>143.99999999999977</c:v>
                </c:pt>
                <c:pt idx="289">
                  <c:v>144.4999999999996</c:v>
                </c:pt>
                <c:pt idx="290">
                  <c:v>145</c:v>
                </c:pt>
                <c:pt idx="291">
                  <c:v>145.4999999999998</c:v>
                </c:pt>
                <c:pt idx="292">
                  <c:v>145.9999999999996</c:v>
                </c:pt>
                <c:pt idx="293">
                  <c:v>146.5</c:v>
                </c:pt>
                <c:pt idx="294">
                  <c:v>146.9999999999998</c:v>
                </c:pt>
                <c:pt idx="295">
                  <c:v>147.49999999999957</c:v>
                </c:pt>
                <c:pt idx="296">
                  <c:v>147.99999999999997</c:v>
                </c:pt>
                <c:pt idx="297">
                  <c:v>148.4999999999998</c:v>
                </c:pt>
                <c:pt idx="298">
                  <c:v>148.9999999999996</c:v>
                </c:pt>
                <c:pt idx="299">
                  <c:v>149.5</c:v>
                </c:pt>
                <c:pt idx="300">
                  <c:v>149.99999999999977</c:v>
                </c:pt>
                <c:pt idx="301">
                  <c:v>150.4999999999996</c:v>
                </c:pt>
                <c:pt idx="302">
                  <c:v>151</c:v>
                </c:pt>
                <c:pt idx="303">
                  <c:v>151.49999999999977</c:v>
                </c:pt>
                <c:pt idx="304">
                  <c:v>151.9999999999996</c:v>
                </c:pt>
                <c:pt idx="305">
                  <c:v>152.5</c:v>
                </c:pt>
                <c:pt idx="306">
                  <c:v>152.9999999999998</c:v>
                </c:pt>
                <c:pt idx="307">
                  <c:v>153.4999999999996</c:v>
                </c:pt>
                <c:pt idx="308">
                  <c:v>154</c:v>
                </c:pt>
                <c:pt idx="309">
                  <c:v>154.4999999999998</c:v>
                </c:pt>
                <c:pt idx="310">
                  <c:v>154.99999999999957</c:v>
                </c:pt>
                <c:pt idx="311">
                  <c:v>155.49999999999997</c:v>
                </c:pt>
                <c:pt idx="312">
                  <c:v>155.9999999999998</c:v>
                </c:pt>
                <c:pt idx="313">
                  <c:v>156.4999999999996</c:v>
                </c:pt>
                <c:pt idx="314">
                  <c:v>157</c:v>
                </c:pt>
                <c:pt idx="315">
                  <c:v>157.49999999999977</c:v>
                </c:pt>
                <c:pt idx="316">
                  <c:v>157.9999999999996</c:v>
                </c:pt>
                <c:pt idx="317">
                  <c:v>158.5</c:v>
                </c:pt>
                <c:pt idx="318">
                  <c:v>158.99999999999977</c:v>
                </c:pt>
                <c:pt idx="319">
                  <c:v>159.4999999999996</c:v>
                </c:pt>
                <c:pt idx="320">
                  <c:v>160</c:v>
                </c:pt>
                <c:pt idx="321">
                  <c:v>160.4999999999998</c:v>
                </c:pt>
                <c:pt idx="322">
                  <c:v>160.9999999999996</c:v>
                </c:pt>
                <c:pt idx="323">
                  <c:v>161.5</c:v>
                </c:pt>
                <c:pt idx="324">
                  <c:v>161.9999999999998</c:v>
                </c:pt>
                <c:pt idx="325">
                  <c:v>162.49999999999957</c:v>
                </c:pt>
                <c:pt idx="326">
                  <c:v>162.99999999999997</c:v>
                </c:pt>
                <c:pt idx="327">
                  <c:v>163.4999999999998</c:v>
                </c:pt>
                <c:pt idx="328">
                  <c:v>163.9999999999996</c:v>
                </c:pt>
                <c:pt idx="329">
                  <c:v>164.5</c:v>
                </c:pt>
                <c:pt idx="330">
                  <c:v>164.99999999999977</c:v>
                </c:pt>
                <c:pt idx="331">
                  <c:v>165.4999999999996</c:v>
                </c:pt>
                <c:pt idx="332">
                  <c:v>166</c:v>
                </c:pt>
                <c:pt idx="333">
                  <c:v>166.49999999999977</c:v>
                </c:pt>
                <c:pt idx="334">
                  <c:v>166.9999999999996</c:v>
                </c:pt>
                <c:pt idx="335">
                  <c:v>167.5</c:v>
                </c:pt>
                <c:pt idx="336">
                  <c:v>167.9999999999998</c:v>
                </c:pt>
                <c:pt idx="337">
                  <c:v>168.4999999999996</c:v>
                </c:pt>
                <c:pt idx="338">
                  <c:v>169</c:v>
                </c:pt>
                <c:pt idx="339">
                  <c:v>169.4999999999998</c:v>
                </c:pt>
                <c:pt idx="340">
                  <c:v>169.99999999999957</c:v>
                </c:pt>
                <c:pt idx="341">
                  <c:v>170.49999999999997</c:v>
                </c:pt>
                <c:pt idx="342">
                  <c:v>170.9999999999998</c:v>
                </c:pt>
                <c:pt idx="343">
                  <c:v>171.4999999999996</c:v>
                </c:pt>
                <c:pt idx="344">
                  <c:v>172</c:v>
                </c:pt>
                <c:pt idx="345">
                  <c:v>172.49999999999977</c:v>
                </c:pt>
                <c:pt idx="346">
                  <c:v>172.9999999999996</c:v>
                </c:pt>
                <c:pt idx="347">
                  <c:v>173.5</c:v>
                </c:pt>
                <c:pt idx="348">
                  <c:v>173.99999999999977</c:v>
                </c:pt>
                <c:pt idx="349">
                  <c:v>174.4999999999996</c:v>
                </c:pt>
                <c:pt idx="350">
                  <c:v>175</c:v>
                </c:pt>
                <c:pt idx="351">
                  <c:v>175.4999999999998</c:v>
                </c:pt>
                <c:pt idx="352">
                  <c:v>175.9999999999996</c:v>
                </c:pt>
                <c:pt idx="353">
                  <c:v>176.5</c:v>
                </c:pt>
                <c:pt idx="354">
                  <c:v>176.9999999999998</c:v>
                </c:pt>
                <c:pt idx="355">
                  <c:v>177.49999999999957</c:v>
                </c:pt>
                <c:pt idx="356">
                  <c:v>177.99999999999997</c:v>
                </c:pt>
                <c:pt idx="357">
                  <c:v>178.4999999999998</c:v>
                </c:pt>
                <c:pt idx="358">
                  <c:v>178.9999999999996</c:v>
                </c:pt>
                <c:pt idx="359">
                  <c:v>179.5</c:v>
                </c:pt>
                <c:pt idx="360">
                  <c:v>179.99999999999977</c:v>
                </c:pt>
                <c:pt idx="361">
                  <c:v>180.4999999999996</c:v>
                </c:pt>
                <c:pt idx="362">
                  <c:v>181</c:v>
                </c:pt>
                <c:pt idx="363">
                  <c:v>181.49999999999977</c:v>
                </c:pt>
                <c:pt idx="364">
                  <c:v>181.9999999999996</c:v>
                </c:pt>
                <c:pt idx="365">
                  <c:v>182.5</c:v>
                </c:pt>
                <c:pt idx="366">
                  <c:v>182.9999999999998</c:v>
                </c:pt>
                <c:pt idx="367">
                  <c:v>183.4999999999996</c:v>
                </c:pt>
                <c:pt idx="368">
                  <c:v>184</c:v>
                </c:pt>
                <c:pt idx="369">
                  <c:v>184.4999999999998</c:v>
                </c:pt>
                <c:pt idx="370">
                  <c:v>184.99999999999957</c:v>
                </c:pt>
                <c:pt idx="371">
                  <c:v>185.49999999999997</c:v>
                </c:pt>
                <c:pt idx="372">
                  <c:v>185.9999999999998</c:v>
                </c:pt>
                <c:pt idx="373">
                  <c:v>186.4999999999996</c:v>
                </c:pt>
                <c:pt idx="374">
                  <c:v>187</c:v>
                </c:pt>
                <c:pt idx="375">
                  <c:v>187.49999999999977</c:v>
                </c:pt>
                <c:pt idx="376">
                  <c:v>187.9999999999996</c:v>
                </c:pt>
                <c:pt idx="377">
                  <c:v>188.5</c:v>
                </c:pt>
                <c:pt idx="378">
                  <c:v>188.99999999999977</c:v>
                </c:pt>
                <c:pt idx="379">
                  <c:v>189.4999999999996</c:v>
                </c:pt>
                <c:pt idx="380">
                  <c:v>190</c:v>
                </c:pt>
                <c:pt idx="381">
                  <c:v>190.4999999999998</c:v>
                </c:pt>
                <c:pt idx="382">
                  <c:v>190.9999999999996</c:v>
                </c:pt>
                <c:pt idx="383">
                  <c:v>191.5</c:v>
                </c:pt>
                <c:pt idx="384">
                  <c:v>191.9999999999998</c:v>
                </c:pt>
                <c:pt idx="385">
                  <c:v>192.49999999999957</c:v>
                </c:pt>
                <c:pt idx="386">
                  <c:v>192.99999999999997</c:v>
                </c:pt>
                <c:pt idx="387">
                  <c:v>193.4999999999998</c:v>
                </c:pt>
                <c:pt idx="388">
                  <c:v>193.9999999999996</c:v>
                </c:pt>
                <c:pt idx="389">
                  <c:v>194.5</c:v>
                </c:pt>
                <c:pt idx="390">
                  <c:v>194.99999999999977</c:v>
                </c:pt>
                <c:pt idx="391">
                  <c:v>195.4999999999996</c:v>
                </c:pt>
                <c:pt idx="392">
                  <c:v>196</c:v>
                </c:pt>
                <c:pt idx="393">
                  <c:v>196.49999999999977</c:v>
                </c:pt>
                <c:pt idx="394">
                  <c:v>196.9999999999996</c:v>
                </c:pt>
                <c:pt idx="395">
                  <c:v>197.5</c:v>
                </c:pt>
                <c:pt idx="396">
                  <c:v>197.9999999999998</c:v>
                </c:pt>
                <c:pt idx="397">
                  <c:v>198.4999999999996</c:v>
                </c:pt>
                <c:pt idx="398">
                  <c:v>199</c:v>
                </c:pt>
                <c:pt idx="399">
                  <c:v>199.4999999999998</c:v>
                </c:pt>
                <c:pt idx="400">
                  <c:v>199.99999999999957</c:v>
                </c:pt>
                <c:pt idx="401">
                  <c:v>200.49999999999997</c:v>
                </c:pt>
                <c:pt idx="402">
                  <c:v>200.9999999999998</c:v>
                </c:pt>
                <c:pt idx="403">
                  <c:v>201.4999999999996</c:v>
                </c:pt>
                <c:pt idx="404">
                  <c:v>202</c:v>
                </c:pt>
                <c:pt idx="405">
                  <c:v>202.49999999999977</c:v>
                </c:pt>
                <c:pt idx="406">
                  <c:v>202.9999999999996</c:v>
                </c:pt>
                <c:pt idx="407">
                  <c:v>203.5</c:v>
                </c:pt>
                <c:pt idx="408">
                  <c:v>203.99999999999977</c:v>
                </c:pt>
                <c:pt idx="409">
                  <c:v>204.4999999999996</c:v>
                </c:pt>
                <c:pt idx="410">
                  <c:v>205</c:v>
                </c:pt>
                <c:pt idx="411">
                  <c:v>205.4999999999998</c:v>
                </c:pt>
                <c:pt idx="412">
                  <c:v>205.9999999999996</c:v>
                </c:pt>
                <c:pt idx="413">
                  <c:v>206.5</c:v>
                </c:pt>
                <c:pt idx="414">
                  <c:v>206.9999999999998</c:v>
                </c:pt>
                <c:pt idx="415">
                  <c:v>207.49999999999957</c:v>
                </c:pt>
                <c:pt idx="416">
                  <c:v>207.99999999999997</c:v>
                </c:pt>
                <c:pt idx="417">
                  <c:v>208.4999999999998</c:v>
                </c:pt>
                <c:pt idx="418">
                  <c:v>208.9999999999996</c:v>
                </c:pt>
                <c:pt idx="419">
                  <c:v>209.5</c:v>
                </c:pt>
                <c:pt idx="420">
                  <c:v>209.99999999999977</c:v>
                </c:pt>
                <c:pt idx="421">
                  <c:v>210.4999999999996</c:v>
                </c:pt>
                <c:pt idx="422">
                  <c:v>211</c:v>
                </c:pt>
                <c:pt idx="423">
                  <c:v>211.49999999999977</c:v>
                </c:pt>
                <c:pt idx="424">
                  <c:v>211.9999999999996</c:v>
                </c:pt>
                <c:pt idx="425">
                  <c:v>212.5</c:v>
                </c:pt>
                <c:pt idx="426">
                  <c:v>212.9999999999998</c:v>
                </c:pt>
                <c:pt idx="427">
                  <c:v>213.4999999999996</c:v>
                </c:pt>
                <c:pt idx="428">
                  <c:v>214</c:v>
                </c:pt>
                <c:pt idx="429">
                  <c:v>214.4999999999998</c:v>
                </c:pt>
                <c:pt idx="430">
                  <c:v>214.99999999999957</c:v>
                </c:pt>
                <c:pt idx="431">
                  <c:v>215.49999999999997</c:v>
                </c:pt>
                <c:pt idx="432">
                  <c:v>215.9999999999998</c:v>
                </c:pt>
                <c:pt idx="433">
                  <c:v>216.4999999999996</c:v>
                </c:pt>
                <c:pt idx="434">
                  <c:v>217</c:v>
                </c:pt>
                <c:pt idx="435">
                  <c:v>217.49999999999977</c:v>
                </c:pt>
                <c:pt idx="436">
                  <c:v>217.9999999999996</c:v>
                </c:pt>
                <c:pt idx="437">
                  <c:v>218.5</c:v>
                </c:pt>
                <c:pt idx="438">
                  <c:v>218.99999999999977</c:v>
                </c:pt>
                <c:pt idx="439">
                  <c:v>219.4999999999996</c:v>
                </c:pt>
                <c:pt idx="440">
                  <c:v>220</c:v>
                </c:pt>
                <c:pt idx="441">
                  <c:v>220.4999999999998</c:v>
                </c:pt>
                <c:pt idx="442">
                  <c:v>220.9999999999996</c:v>
                </c:pt>
                <c:pt idx="443">
                  <c:v>221.5</c:v>
                </c:pt>
                <c:pt idx="444">
                  <c:v>221.9999999999998</c:v>
                </c:pt>
                <c:pt idx="445">
                  <c:v>222.49999999999957</c:v>
                </c:pt>
                <c:pt idx="446">
                  <c:v>222.99999999999997</c:v>
                </c:pt>
                <c:pt idx="447">
                  <c:v>223.4999999999998</c:v>
                </c:pt>
                <c:pt idx="448">
                  <c:v>223.9999999999996</c:v>
                </c:pt>
                <c:pt idx="449">
                  <c:v>224.5</c:v>
                </c:pt>
                <c:pt idx="450">
                  <c:v>224.99999999999977</c:v>
                </c:pt>
                <c:pt idx="451">
                  <c:v>225.4999999999996</c:v>
                </c:pt>
                <c:pt idx="452">
                  <c:v>226</c:v>
                </c:pt>
                <c:pt idx="453">
                  <c:v>226.49999999999977</c:v>
                </c:pt>
                <c:pt idx="454">
                  <c:v>226.9999999999996</c:v>
                </c:pt>
                <c:pt idx="455">
                  <c:v>227.5</c:v>
                </c:pt>
                <c:pt idx="456">
                  <c:v>227.9999999999998</c:v>
                </c:pt>
                <c:pt idx="457">
                  <c:v>228.4999999999996</c:v>
                </c:pt>
                <c:pt idx="458">
                  <c:v>229</c:v>
                </c:pt>
                <c:pt idx="459">
                  <c:v>229.4999999999998</c:v>
                </c:pt>
                <c:pt idx="460">
                  <c:v>229.99999999999957</c:v>
                </c:pt>
                <c:pt idx="461">
                  <c:v>230.49999999999997</c:v>
                </c:pt>
                <c:pt idx="462">
                  <c:v>230.9999999999998</c:v>
                </c:pt>
                <c:pt idx="463">
                  <c:v>231.4999999999996</c:v>
                </c:pt>
                <c:pt idx="464">
                  <c:v>232</c:v>
                </c:pt>
                <c:pt idx="465">
                  <c:v>232.49999999999977</c:v>
                </c:pt>
                <c:pt idx="466">
                  <c:v>232.9999999999996</c:v>
                </c:pt>
                <c:pt idx="467">
                  <c:v>233.5</c:v>
                </c:pt>
                <c:pt idx="468">
                  <c:v>233.99999999999977</c:v>
                </c:pt>
                <c:pt idx="469">
                  <c:v>234.4999999999996</c:v>
                </c:pt>
                <c:pt idx="470">
                  <c:v>235</c:v>
                </c:pt>
                <c:pt idx="471">
                  <c:v>235.4999999999998</c:v>
                </c:pt>
                <c:pt idx="472">
                  <c:v>235.9999999999996</c:v>
                </c:pt>
                <c:pt idx="473">
                  <c:v>236.5</c:v>
                </c:pt>
                <c:pt idx="474">
                  <c:v>236.99999999999977</c:v>
                </c:pt>
                <c:pt idx="475">
                  <c:v>237.49999999999957</c:v>
                </c:pt>
                <c:pt idx="476">
                  <c:v>237.99999999999997</c:v>
                </c:pt>
                <c:pt idx="477">
                  <c:v>238.4999999999998</c:v>
                </c:pt>
                <c:pt idx="478">
                  <c:v>238.9999999999996</c:v>
                </c:pt>
                <c:pt idx="479">
                  <c:v>239.5</c:v>
                </c:pt>
                <c:pt idx="480">
                  <c:v>239.9999999999998</c:v>
                </c:pt>
                <c:pt idx="481">
                  <c:v>240.4999999999996</c:v>
                </c:pt>
                <c:pt idx="482">
                  <c:v>241</c:v>
                </c:pt>
                <c:pt idx="483">
                  <c:v>241.4999999999998</c:v>
                </c:pt>
                <c:pt idx="484">
                  <c:v>241.99999999999963</c:v>
                </c:pt>
                <c:pt idx="485">
                  <c:v>242.50000000000003</c:v>
                </c:pt>
                <c:pt idx="486">
                  <c:v>242.99999999999983</c:v>
                </c:pt>
                <c:pt idx="487">
                  <c:v>243.49999999999963</c:v>
                </c:pt>
                <c:pt idx="488">
                  <c:v>244.00000000000003</c:v>
                </c:pt>
                <c:pt idx="489">
                  <c:v>244.4999999999998</c:v>
                </c:pt>
                <c:pt idx="490">
                  <c:v>244.9999999999996</c:v>
                </c:pt>
                <c:pt idx="491">
                  <c:v>245.5</c:v>
                </c:pt>
                <c:pt idx="492">
                  <c:v>245.99999999999983</c:v>
                </c:pt>
                <c:pt idx="493">
                  <c:v>246.49999999999963</c:v>
                </c:pt>
              </c:numCache>
            </c:numRef>
          </c:xVal>
          <c:yVal>
            <c:numRef>
              <c:f>green!$E$7:$E$500</c:f>
              <c:numCache>
                <c:formatCode>General</c:formatCode>
                <c:ptCount val="494"/>
                <c:pt idx="0">
                  <c:v>4.9609279632568297</c:v>
                </c:pt>
                <c:pt idx="1">
                  <c:v>4.9572649002075098</c:v>
                </c:pt>
                <c:pt idx="2">
                  <c:v>3.9658119678497301</c:v>
                </c:pt>
                <c:pt idx="3">
                  <c:v>3.8498167991638099</c:v>
                </c:pt>
                <c:pt idx="4">
                  <c:v>3.77289366722106</c:v>
                </c:pt>
                <c:pt idx="5">
                  <c:v>3.7130646705627401</c:v>
                </c:pt>
                <c:pt idx="6">
                  <c:v>3.6630036830902002</c:v>
                </c:pt>
                <c:pt idx="7">
                  <c:v>3.6202685832977202</c:v>
                </c:pt>
                <c:pt idx="8">
                  <c:v>3.5824174880981401</c:v>
                </c:pt>
                <c:pt idx="9">
                  <c:v>3.5482294559478702</c:v>
                </c:pt>
                <c:pt idx="10">
                  <c:v>3.5164835453033398</c:v>
                </c:pt>
                <c:pt idx="11">
                  <c:v>3.4884004592895499</c:v>
                </c:pt>
                <c:pt idx="12">
                  <c:v>3.4615385532379102</c:v>
                </c:pt>
                <c:pt idx="13">
                  <c:v>3.43711853027343</c:v>
                </c:pt>
                <c:pt idx="14">
                  <c:v>3.4139194488525302</c:v>
                </c:pt>
                <c:pt idx="15">
                  <c:v>3.39194130897521</c:v>
                </c:pt>
                <c:pt idx="16">
                  <c:v>3.3711843490600502</c:v>
                </c:pt>
                <c:pt idx="17">
                  <c:v>3.3504273891448899</c:v>
                </c:pt>
                <c:pt idx="18">
                  <c:v>3.3321123123168901</c:v>
                </c:pt>
                <c:pt idx="19">
                  <c:v>3.31501841545104</c:v>
                </c:pt>
                <c:pt idx="20">
                  <c:v>3.2967033386230402</c:v>
                </c:pt>
                <c:pt idx="21">
                  <c:v>3.2808303833007799</c:v>
                </c:pt>
                <c:pt idx="22">
                  <c:v>3.2637362480163499</c:v>
                </c:pt>
                <c:pt idx="23">
                  <c:v>3.24786329269409</c:v>
                </c:pt>
                <c:pt idx="24">
                  <c:v>3.2332112789153999</c:v>
                </c:pt>
                <c:pt idx="25">
                  <c:v>3.2185592651367099</c:v>
                </c:pt>
                <c:pt idx="26">
                  <c:v>3.20390725135803</c:v>
                </c:pt>
                <c:pt idx="27">
                  <c:v>3.1904761791229199</c:v>
                </c:pt>
                <c:pt idx="28">
                  <c:v>3.1770451068878098</c:v>
                </c:pt>
                <c:pt idx="29">
                  <c:v>3.1648352146148602</c:v>
                </c:pt>
                <c:pt idx="30">
                  <c:v>3.1514041423797599</c:v>
                </c:pt>
                <c:pt idx="31">
                  <c:v>3.1379730701446502</c:v>
                </c:pt>
                <c:pt idx="32">
                  <c:v>3.1257631778717001</c:v>
                </c:pt>
                <c:pt idx="33">
                  <c:v>3.11355304718017</c:v>
                </c:pt>
                <c:pt idx="34">
                  <c:v>3.1025640964507999</c:v>
                </c:pt>
                <c:pt idx="35">
                  <c:v>3.0903542041778498</c:v>
                </c:pt>
                <c:pt idx="36">
                  <c:v>3.0793650150299001</c:v>
                </c:pt>
                <c:pt idx="37">
                  <c:v>3.06837606430053</c:v>
                </c:pt>
                <c:pt idx="38">
                  <c:v>3.0573871135711599</c:v>
                </c:pt>
                <c:pt idx="39">
                  <c:v>3.0463981628417902</c:v>
                </c:pt>
                <c:pt idx="40">
                  <c:v>3.0366301536560001</c:v>
                </c:pt>
                <c:pt idx="41">
                  <c:v>3.02564096450805</c:v>
                </c:pt>
                <c:pt idx="42">
                  <c:v>3.0158729553222599</c:v>
                </c:pt>
                <c:pt idx="43">
                  <c:v>3.0061049461364702</c:v>
                </c:pt>
                <c:pt idx="44">
                  <c:v>2.99633693695068</c:v>
                </c:pt>
                <c:pt idx="45">
                  <c:v>2.9853479862213099</c:v>
                </c:pt>
                <c:pt idx="46">
                  <c:v>2.9755799770355198</c:v>
                </c:pt>
                <c:pt idx="47">
                  <c:v>2.9670329093933101</c:v>
                </c:pt>
                <c:pt idx="48">
                  <c:v>2.9572649002075102</c:v>
                </c:pt>
                <c:pt idx="49">
                  <c:v>2.9474968910217201</c:v>
                </c:pt>
                <c:pt idx="50">
                  <c:v>2.9389498233795099</c:v>
                </c:pt>
                <c:pt idx="51">
                  <c:v>2.9291818141937198</c:v>
                </c:pt>
                <c:pt idx="52">
                  <c:v>2.9206349849700901</c:v>
                </c:pt>
                <c:pt idx="53">
                  <c:v>2.91208791732788</c:v>
                </c:pt>
                <c:pt idx="54">
                  <c:v>2.9035408496856601</c:v>
                </c:pt>
                <c:pt idx="55">
                  <c:v>2.8949937820434499</c:v>
                </c:pt>
                <c:pt idx="56">
                  <c:v>2.8852257728576598</c:v>
                </c:pt>
                <c:pt idx="57">
                  <c:v>2.8778998851776101</c:v>
                </c:pt>
                <c:pt idx="58">
                  <c:v>2.8693528175353999</c:v>
                </c:pt>
                <c:pt idx="59">
                  <c:v>2.86080574989318</c:v>
                </c:pt>
                <c:pt idx="60">
                  <c:v>2.8522589206695499</c:v>
                </c:pt>
                <c:pt idx="61">
                  <c:v>2.8449327945709202</c:v>
                </c:pt>
                <c:pt idx="62">
                  <c:v>2.83638572692871</c:v>
                </c:pt>
                <c:pt idx="63">
                  <c:v>2.8290598392486501</c:v>
                </c:pt>
                <c:pt idx="64">
                  <c:v>2.82173371315002</c:v>
                </c:pt>
                <c:pt idx="65">
                  <c:v>2.8131868839263898</c:v>
                </c:pt>
                <c:pt idx="66">
                  <c:v>2.8058607578277499</c:v>
                </c:pt>
                <c:pt idx="67">
                  <c:v>2.7973136901855402</c:v>
                </c:pt>
                <c:pt idx="68">
                  <c:v>2.7899878025054901</c:v>
                </c:pt>
                <c:pt idx="69">
                  <c:v>2.7826616764068599</c:v>
                </c:pt>
                <c:pt idx="70">
                  <c:v>2.7753357887268</c:v>
                </c:pt>
                <c:pt idx="71">
                  <c:v>2.7680096626281698</c:v>
                </c:pt>
                <c:pt idx="72">
                  <c:v>2.7606837749481201</c:v>
                </c:pt>
                <c:pt idx="73">
                  <c:v>2.7533576488494802</c:v>
                </c:pt>
                <c:pt idx="74">
                  <c:v>2.74725270271301</c:v>
                </c:pt>
                <c:pt idx="75">
                  <c:v>2.7399268150329501</c:v>
                </c:pt>
                <c:pt idx="76">
                  <c:v>2.73137974739074</c:v>
                </c:pt>
                <c:pt idx="77">
                  <c:v>2.7252748012542698</c:v>
                </c:pt>
                <c:pt idx="78">
                  <c:v>2.7179486751556299</c:v>
                </c:pt>
                <c:pt idx="79">
                  <c:v>2.7118437290191602</c:v>
                </c:pt>
                <c:pt idx="80">
                  <c:v>2.70573878288269</c:v>
                </c:pt>
                <c:pt idx="81">
                  <c:v>2.6984126567840501</c:v>
                </c:pt>
                <c:pt idx="82">
                  <c:v>2.6910867691039999</c:v>
                </c:pt>
                <c:pt idx="83">
                  <c:v>2.6849815845489502</c:v>
                </c:pt>
                <c:pt idx="84">
                  <c:v>2.6776556968688898</c:v>
                </c:pt>
                <c:pt idx="85">
                  <c:v>2.6715507507324201</c:v>
                </c:pt>
                <c:pt idx="86">
                  <c:v>2.6654455661773602</c:v>
                </c:pt>
                <c:pt idx="87">
                  <c:v>2.65934062004089</c:v>
                </c:pt>
                <c:pt idx="88">
                  <c:v>2.6532356739044101</c:v>
                </c:pt>
                <c:pt idx="89">
                  <c:v>2.6459095478057799</c:v>
                </c:pt>
                <c:pt idx="90">
                  <c:v>2.6398046016693102</c:v>
                </c:pt>
                <c:pt idx="91">
                  <c:v>2.6336996555328298</c:v>
                </c:pt>
                <c:pt idx="92">
                  <c:v>2.6275947093963601</c:v>
                </c:pt>
                <c:pt idx="93">
                  <c:v>2.6227107048034601</c:v>
                </c:pt>
                <c:pt idx="94">
                  <c:v>2.61538457870483</c:v>
                </c:pt>
                <c:pt idx="95">
                  <c:v>2.60927963256835</c:v>
                </c:pt>
                <c:pt idx="96">
                  <c:v>2.6031746864318799</c:v>
                </c:pt>
                <c:pt idx="97">
                  <c:v>2.5982906818389799</c:v>
                </c:pt>
                <c:pt idx="98">
                  <c:v>2.5921854972839302</c:v>
                </c:pt>
                <c:pt idx="99">
                  <c:v>2.58730149269104</c:v>
                </c:pt>
                <c:pt idx="100">
                  <c:v>2.5811965465545601</c:v>
                </c:pt>
                <c:pt idx="101">
                  <c:v>2.5750916004180899</c:v>
                </c:pt>
                <c:pt idx="102">
                  <c:v>2.56898665428161</c:v>
                </c:pt>
                <c:pt idx="103">
                  <c:v>2.5628814697265598</c:v>
                </c:pt>
                <c:pt idx="104">
                  <c:v>2.5579974651336599</c:v>
                </c:pt>
                <c:pt idx="105">
                  <c:v>2.5531134605407702</c:v>
                </c:pt>
                <c:pt idx="106">
                  <c:v>2.5470085144042902</c:v>
                </c:pt>
                <c:pt idx="107">
                  <c:v>2.5421245098114</c:v>
                </c:pt>
                <c:pt idx="108">
                  <c:v>2.5360195636749201</c:v>
                </c:pt>
                <c:pt idx="109">
                  <c:v>2.5311355590820299</c:v>
                </c:pt>
                <c:pt idx="110">
                  <c:v>2.52625155448913</c:v>
                </c:pt>
                <c:pt idx="111">
                  <c:v>2.5201466083526598</c:v>
                </c:pt>
                <c:pt idx="112">
                  <c:v>2.5152626037597599</c:v>
                </c:pt>
                <c:pt idx="113">
                  <c:v>2.5103785991668701</c:v>
                </c:pt>
                <c:pt idx="114">
                  <c:v>2.5042734146118102</c:v>
                </c:pt>
                <c:pt idx="115">
                  <c:v>2.49938941001892</c:v>
                </c:pt>
                <c:pt idx="116">
                  <c:v>2.4945054054260201</c:v>
                </c:pt>
                <c:pt idx="117">
                  <c:v>2.4896214008331201</c:v>
                </c:pt>
                <c:pt idx="118">
                  <c:v>2.4847373962402299</c:v>
                </c:pt>
                <c:pt idx="119">
                  <c:v>2.47863245010375</c:v>
                </c:pt>
                <c:pt idx="120">
                  <c:v>2.4749693870544398</c:v>
                </c:pt>
                <c:pt idx="121">
                  <c:v>2.4688644409179599</c:v>
                </c:pt>
                <c:pt idx="122">
                  <c:v>2.4652013778686501</c:v>
                </c:pt>
                <c:pt idx="123">
                  <c:v>2.4590964317321702</c:v>
                </c:pt>
                <c:pt idx="124">
                  <c:v>2.45421242713928</c:v>
                </c:pt>
                <c:pt idx="125">
                  <c:v>2.4493284225463801</c:v>
                </c:pt>
                <c:pt idx="126">
                  <c:v>2.4444444179534899</c:v>
                </c:pt>
                <c:pt idx="127">
                  <c:v>2.4407813549041699</c:v>
                </c:pt>
                <c:pt idx="128">
                  <c:v>2.43589735031127</c:v>
                </c:pt>
                <c:pt idx="129">
                  <c:v>2.4310133457183798</c:v>
                </c:pt>
                <c:pt idx="130">
                  <c:v>2.4261293411254798</c:v>
                </c:pt>
                <c:pt idx="131">
                  <c:v>2.4212453365325901</c:v>
                </c:pt>
                <c:pt idx="132">
                  <c:v>2.4175825119018501</c:v>
                </c:pt>
                <c:pt idx="133">
                  <c:v>2.4126985073089502</c:v>
                </c:pt>
                <c:pt idx="134">
                  <c:v>2.40903544425964</c:v>
                </c:pt>
                <c:pt idx="135">
                  <c:v>2.4041514396667401</c:v>
                </c:pt>
                <c:pt idx="136">
                  <c:v>2.4004883766174299</c:v>
                </c:pt>
                <c:pt idx="137">
                  <c:v>2.3956043720245299</c:v>
                </c:pt>
                <c:pt idx="138">
                  <c:v>2.3907203674316402</c:v>
                </c:pt>
                <c:pt idx="139">
                  <c:v>2.3870573043823198</c:v>
                </c:pt>
                <c:pt idx="140">
                  <c:v>2.3821732997894198</c:v>
                </c:pt>
                <c:pt idx="141">
                  <c:v>2.3772892951965301</c:v>
                </c:pt>
                <c:pt idx="142">
                  <c:v>2.3736264705657901</c:v>
                </c:pt>
                <c:pt idx="143">
                  <c:v>2.3699634075164702</c:v>
                </c:pt>
                <c:pt idx="144">
                  <c:v>2.36507940292358</c:v>
                </c:pt>
                <c:pt idx="145">
                  <c:v>2.36141633987426</c:v>
                </c:pt>
                <c:pt idx="146">
                  <c:v>2.3577532768249498</c:v>
                </c:pt>
                <c:pt idx="147">
                  <c:v>2.3528692722320499</c:v>
                </c:pt>
                <c:pt idx="148">
                  <c:v>2.3492064476013099</c:v>
                </c:pt>
                <c:pt idx="149">
                  <c:v>2.3455433845520002</c:v>
                </c:pt>
                <c:pt idx="150">
                  <c:v>2.3418803215026802</c:v>
                </c:pt>
                <c:pt idx="151">
                  <c:v>2.3382172584533598</c:v>
                </c:pt>
                <c:pt idx="152">
                  <c:v>2.3333332538604701</c:v>
                </c:pt>
                <c:pt idx="153">
                  <c:v>2.3296704292297301</c:v>
                </c:pt>
                <c:pt idx="154">
                  <c:v>2.3260073661804102</c:v>
                </c:pt>
                <c:pt idx="155">
                  <c:v>2.32112336158752</c:v>
                </c:pt>
                <c:pt idx="156">
                  <c:v>2.3174602985382</c:v>
                </c:pt>
                <c:pt idx="157">
                  <c:v>2.3137972354888898</c:v>
                </c:pt>
                <c:pt idx="158">
                  <c:v>2.3101344108581499</c:v>
                </c:pt>
                <c:pt idx="159">
                  <c:v>2.3064713478088299</c:v>
                </c:pt>
                <c:pt idx="160">
                  <c:v>2.3040292263031001</c:v>
                </c:pt>
                <c:pt idx="161">
                  <c:v>2.2991452217102002</c:v>
                </c:pt>
                <c:pt idx="162">
                  <c:v>2.2954823970794598</c:v>
                </c:pt>
                <c:pt idx="163">
                  <c:v>2.29181933403015</c:v>
                </c:pt>
                <c:pt idx="164">
                  <c:v>2.2881562709808301</c:v>
                </c:pt>
                <c:pt idx="165">
                  <c:v>2.2844932079315101</c:v>
                </c:pt>
                <c:pt idx="166">
                  <c:v>2.2808303833007799</c:v>
                </c:pt>
                <c:pt idx="167">
                  <c:v>2.2783882617950399</c:v>
                </c:pt>
                <c:pt idx="168">
                  <c:v>2.27472519874572</c:v>
                </c:pt>
                <c:pt idx="169">
                  <c:v>2.2710623741149898</c:v>
                </c:pt>
                <c:pt idx="170">
                  <c:v>2.2673993110656698</c:v>
                </c:pt>
                <c:pt idx="171">
                  <c:v>2.2637362480163499</c:v>
                </c:pt>
                <c:pt idx="172">
                  <c:v>2.2600731849670401</c:v>
                </c:pt>
                <c:pt idx="173">
                  <c:v>2.2576313018798801</c:v>
                </c:pt>
                <c:pt idx="174">
                  <c:v>2.2539682388305602</c:v>
                </c:pt>
                <c:pt idx="175">
                  <c:v>2.2515263557434002</c:v>
                </c:pt>
                <c:pt idx="176">
                  <c:v>2.24786329269409</c:v>
                </c:pt>
                <c:pt idx="177">
                  <c:v>2.2442002296447701</c:v>
                </c:pt>
                <c:pt idx="178">
                  <c:v>2.2417583465576101</c:v>
                </c:pt>
                <c:pt idx="179">
                  <c:v>2.2380952835082999</c:v>
                </c:pt>
                <c:pt idx="180">
                  <c:v>2.2344322204589799</c:v>
                </c:pt>
                <c:pt idx="181">
                  <c:v>2.23199033737182</c:v>
                </c:pt>
                <c:pt idx="182">
                  <c:v>2.2283272743225</c:v>
                </c:pt>
                <c:pt idx="183">
                  <c:v>2.2246642112731898</c:v>
                </c:pt>
                <c:pt idx="184">
                  <c:v>2.2222223281860298</c:v>
                </c:pt>
                <c:pt idx="185">
                  <c:v>2.2197802066802899</c:v>
                </c:pt>
                <c:pt idx="186">
                  <c:v>2.2161171436309801</c:v>
                </c:pt>
                <c:pt idx="187">
                  <c:v>2.2136752605438201</c:v>
                </c:pt>
                <c:pt idx="188">
                  <c:v>2.2100121974945002</c:v>
                </c:pt>
                <c:pt idx="189">
                  <c:v>2.20634913444519</c:v>
                </c:pt>
                <c:pt idx="190">
                  <c:v>2.20390725135803</c:v>
                </c:pt>
                <c:pt idx="191">
                  <c:v>2.20146512985229</c:v>
                </c:pt>
                <c:pt idx="192">
                  <c:v>2.1978023052215501</c:v>
                </c:pt>
                <c:pt idx="193">
                  <c:v>2.1953601837158199</c:v>
                </c:pt>
                <c:pt idx="194">
                  <c:v>2.1916971206664999</c:v>
                </c:pt>
                <c:pt idx="195">
                  <c:v>2.1892552375793399</c:v>
                </c:pt>
                <c:pt idx="196">
                  <c:v>2.1868131160736</c:v>
                </c:pt>
                <c:pt idx="197">
                  <c:v>2.1831502914428702</c:v>
                </c:pt>
                <c:pt idx="198">
                  <c:v>2.1807081699371298</c:v>
                </c:pt>
                <c:pt idx="199">
                  <c:v>2.1782662868499698</c:v>
                </c:pt>
                <c:pt idx="200">
                  <c:v>2.1758241653442298</c:v>
                </c:pt>
                <c:pt idx="201">
                  <c:v>2.1721611022949201</c:v>
                </c:pt>
                <c:pt idx="202">
                  <c:v>2.1697192192077601</c:v>
                </c:pt>
                <c:pt idx="203">
                  <c:v>2.1672770977020201</c:v>
                </c:pt>
                <c:pt idx="204">
                  <c:v>2.1636142730712802</c:v>
                </c:pt>
                <c:pt idx="205">
                  <c:v>2.16117215156555</c:v>
                </c:pt>
                <c:pt idx="206">
                  <c:v>2.15873026847839</c:v>
                </c:pt>
                <c:pt idx="207">
                  <c:v>2.15628814697265</c:v>
                </c:pt>
                <c:pt idx="208">
                  <c:v>2.1538462638854901</c:v>
                </c:pt>
                <c:pt idx="209">
                  <c:v>2.1501832008361799</c:v>
                </c:pt>
                <c:pt idx="210">
                  <c:v>2.1477410793304399</c:v>
                </c:pt>
                <c:pt idx="211">
                  <c:v>2.1452991962432799</c:v>
                </c:pt>
                <c:pt idx="212">
                  <c:v>2.1428570747375399</c:v>
                </c:pt>
                <c:pt idx="213">
                  <c:v>2.1404151916503902</c:v>
                </c:pt>
                <c:pt idx="214">
                  <c:v>2.1379730701446502</c:v>
                </c:pt>
                <c:pt idx="215">
                  <c:v>2.1355311870574898</c:v>
                </c:pt>
                <c:pt idx="216">
                  <c:v>2.1330890655517498</c:v>
                </c:pt>
                <c:pt idx="217">
                  <c:v>2.1306471824645898</c:v>
                </c:pt>
                <c:pt idx="218">
                  <c:v>2.1282050609588601</c:v>
                </c:pt>
                <c:pt idx="219">
                  <c:v>2.1257631778717001</c:v>
                </c:pt>
                <c:pt idx="220">
                  <c:v>2.1233210563659601</c:v>
                </c:pt>
                <c:pt idx="221">
                  <c:v>2.1196582317352202</c:v>
                </c:pt>
                <c:pt idx="222">
                  <c:v>2.11843705177307</c:v>
                </c:pt>
                <c:pt idx="223">
                  <c:v>2.11599516868591</c:v>
                </c:pt>
                <c:pt idx="224">
                  <c:v>2.11355304718017</c:v>
                </c:pt>
                <c:pt idx="225">
                  <c:v>2.11111116409301</c:v>
                </c:pt>
                <c:pt idx="226">
                  <c:v>2.1086690425872798</c:v>
                </c:pt>
                <c:pt idx="227">
                  <c:v>2.1062271595001198</c:v>
                </c:pt>
                <c:pt idx="228">
                  <c:v>2.1037850379943799</c:v>
                </c:pt>
                <c:pt idx="229">
                  <c:v>2.1013431549072199</c:v>
                </c:pt>
                <c:pt idx="230">
                  <c:v>2.1001222133636399</c:v>
                </c:pt>
                <c:pt idx="231">
                  <c:v>2.0976800918579102</c:v>
                </c:pt>
                <c:pt idx="232">
                  <c:v>2.0952382087707502</c:v>
                </c:pt>
                <c:pt idx="233">
                  <c:v>2.0927960872650102</c:v>
                </c:pt>
                <c:pt idx="234">
                  <c:v>2.0903542041778498</c:v>
                </c:pt>
                <c:pt idx="235">
                  <c:v>2.0879120826721098</c:v>
                </c:pt>
                <c:pt idx="236">
                  <c:v>2.08669114112854</c:v>
                </c:pt>
                <c:pt idx="237">
                  <c:v>2.0842490196228001</c:v>
                </c:pt>
                <c:pt idx="238">
                  <c:v>2.0818071365356401</c:v>
                </c:pt>
                <c:pt idx="239">
                  <c:v>2.0805861949920601</c:v>
                </c:pt>
                <c:pt idx="240">
                  <c:v>2.0769231319427401</c:v>
                </c:pt>
                <c:pt idx="241">
                  <c:v>2.0757021903991602</c:v>
                </c:pt>
                <c:pt idx="242">
                  <c:v>2.07326006889343</c:v>
                </c:pt>
                <c:pt idx="243">
                  <c:v>2.07203912734985</c:v>
                </c:pt>
                <c:pt idx="244">
                  <c:v>2.06959700584411</c:v>
                </c:pt>
                <c:pt idx="245">
                  <c:v>2.06715512275695</c:v>
                </c:pt>
                <c:pt idx="246">
                  <c:v>2.0647130012512198</c:v>
                </c:pt>
                <c:pt idx="247">
                  <c:v>2.0634920597076398</c:v>
                </c:pt>
                <c:pt idx="248">
                  <c:v>2.0610501766204798</c:v>
                </c:pt>
                <c:pt idx="249">
                  <c:v>2.0598289966583199</c:v>
                </c:pt>
                <c:pt idx="250">
                  <c:v>2.0573871135711599</c:v>
                </c:pt>
                <c:pt idx="251">
                  <c:v>2.0549449920654199</c:v>
                </c:pt>
                <c:pt idx="252">
                  <c:v>2.0537240505218501</c:v>
                </c:pt>
                <c:pt idx="253">
                  <c:v>2.0512821674346902</c:v>
                </c:pt>
                <c:pt idx="254">
                  <c:v>2.0488400459289502</c:v>
                </c:pt>
                <c:pt idx="255">
                  <c:v>2.0476191043853702</c:v>
                </c:pt>
                <c:pt idx="256">
                  <c:v>2.0451769828796298</c:v>
                </c:pt>
                <c:pt idx="257">
                  <c:v>2.0439560413360498</c:v>
                </c:pt>
                <c:pt idx="258">
                  <c:v>2.0415141582489</c:v>
                </c:pt>
                <c:pt idx="259">
                  <c:v>2.0390720367431601</c:v>
                </c:pt>
                <c:pt idx="260">
                  <c:v>2.0378510951995801</c:v>
                </c:pt>
                <c:pt idx="261">
                  <c:v>2.0366301536560001</c:v>
                </c:pt>
                <c:pt idx="262">
                  <c:v>2.0341880321502601</c:v>
                </c:pt>
                <c:pt idx="263">
                  <c:v>2.0329670906066801</c:v>
                </c:pt>
                <c:pt idx="264">
                  <c:v>2.0305249691009499</c:v>
                </c:pt>
                <c:pt idx="265">
                  <c:v>2.0293040275573699</c:v>
                </c:pt>
                <c:pt idx="266">
                  <c:v>2.02686214447021</c:v>
                </c:pt>
                <c:pt idx="267">
                  <c:v>2.02564096450805</c:v>
                </c:pt>
                <c:pt idx="268">
                  <c:v>2.02442002296447</c:v>
                </c:pt>
                <c:pt idx="269">
                  <c:v>2.02197813987731</c:v>
                </c:pt>
                <c:pt idx="270">
                  <c:v>2.0195360183715798</c:v>
                </c:pt>
                <c:pt idx="271">
                  <c:v>2.0183150768279998</c:v>
                </c:pt>
                <c:pt idx="272">
                  <c:v>2.0170941352844198</c:v>
                </c:pt>
                <c:pt idx="273">
                  <c:v>2.0146520137786799</c:v>
                </c:pt>
                <c:pt idx="274">
                  <c:v>2.0134310722350999</c:v>
                </c:pt>
                <c:pt idx="275">
                  <c:v>2.0122101306915199</c:v>
                </c:pt>
                <c:pt idx="276">
                  <c:v>2.0097680091857901</c:v>
                </c:pt>
                <c:pt idx="277">
                  <c:v>2.0085470676422101</c:v>
                </c:pt>
                <c:pt idx="278">
                  <c:v>2.0073261260986301</c:v>
                </c:pt>
                <c:pt idx="279">
                  <c:v>2.0048840045928902</c:v>
                </c:pt>
                <c:pt idx="280">
                  <c:v>2.0036630630493102</c:v>
                </c:pt>
                <c:pt idx="281">
                  <c:v>2.0024421215057302</c:v>
                </c:pt>
                <c:pt idx="282">
                  <c:v>2</c:v>
                </c:pt>
                <c:pt idx="283">
                  <c:v>1.99877893924713</c:v>
                </c:pt>
                <c:pt idx="284">
                  <c:v>1.99755799770355</c:v>
                </c:pt>
                <c:pt idx="285">
                  <c:v>1.9951159954071001</c:v>
                </c:pt>
                <c:pt idx="286">
                  <c:v>1.9938949346542301</c:v>
                </c:pt>
                <c:pt idx="287">
                  <c:v>1.9926739931106501</c:v>
                </c:pt>
                <c:pt idx="288">
                  <c:v>1.9902319908142001</c:v>
                </c:pt>
                <c:pt idx="289">
                  <c:v>1.9890109300613401</c:v>
                </c:pt>
                <c:pt idx="290">
                  <c:v>1.9877899885177599</c:v>
                </c:pt>
                <c:pt idx="291">
                  <c:v>1.9865689277648899</c:v>
                </c:pt>
                <c:pt idx="292">
                  <c:v>1.9853479862213099</c:v>
                </c:pt>
                <c:pt idx="293">
                  <c:v>1.9829059839248599</c:v>
                </c:pt>
                <c:pt idx="294">
                  <c:v>1.98168492317199</c:v>
                </c:pt>
                <c:pt idx="295">
                  <c:v>1.98046398162841</c:v>
                </c:pt>
                <c:pt idx="296">
                  <c:v>1.97924292087554</c:v>
                </c:pt>
                <c:pt idx="297">
                  <c:v>1.97802197933197</c:v>
                </c:pt>
                <c:pt idx="298">
                  <c:v>1.97557997703552</c:v>
                </c:pt>
                <c:pt idx="299">
                  <c:v>1.97435891628265</c:v>
                </c:pt>
                <c:pt idx="300">
                  <c:v>1.97313797473907</c:v>
                </c:pt>
                <c:pt idx="301">
                  <c:v>1.9719169139862001</c:v>
                </c:pt>
                <c:pt idx="302">
                  <c:v>1.9694749116897501</c:v>
                </c:pt>
                <c:pt idx="303">
                  <c:v>1.9682539701461701</c:v>
                </c:pt>
                <c:pt idx="304">
                  <c:v>1.9670329093933101</c:v>
                </c:pt>
                <c:pt idx="305">
                  <c:v>1.9658119678497299</c:v>
                </c:pt>
                <c:pt idx="306">
                  <c:v>1.9645909070968599</c:v>
                </c:pt>
                <c:pt idx="307">
                  <c:v>1.9633699655532799</c:v>
                </c:pt>
                <c:pt idx="308">
                  <c:v>1.9621489048004099</c:v>
                </c:pt>
                <c:pt idx="309">
                  <c:v>1.95970690250396</c:v>
                </c:pt>
                <c:pt idx="310">
                  <c:v>1.95848596096038</c:v>
                </c:pt>
                <c:pt idx="311">
                  <c:v>1.95726490020751</c:v>
                </c:pt>
                <c:pt idx="312">
                  <c:v>1.95726490020751</c:v>
                </c:pt>
                <c:pt idx="313">
                  <c:v>1.95482289791107</c:v>
                </c:pt>
                <c:pt idx="314">
                  <c:v>1.95360195636749</c:v>
                </c:pt>
                <c:pt idx="315">
                  <c:v>1.95238089561462</c:v>
                </c:pt>
                <c:pt idx="316">
                  <c:v>1.95115995407104</c:v>
                </c:pt>
                <c:pt idx="317">
                  <c:v>1.9499388933181701</c:v>
                </c:pt>
                <c:pt idx="318">
                  <c:v>1.9487179517745901</c:v>
                </c:pt>
                <c:pt idx="319">
                  <c:v>1.9474968910217201</c:v>
                </c:pt>
                <c:pt idx="320">
                  <c:v>1.9462759494781401</c:v>
                </c:pt>
                <c:pt idx="321">
                  <c:v>1.9450548887252801</c:v>
                </c:pt>
                <c:pt idx="322">
                  <c:v>1.9438339471817001</c:v>
                </c:pt>
                <c:pt idx="323">
                  <c:v>1.9426128864288299</c:v>
                </c:pt>
                <c:pt idx="324">
                  <c:v>1.9413919448852499</c:v>
                </c:pt>
                <c:pt idx="325">
                  <c:v>1.9401708841323799</c:v>
                </c:pt>
                <c:pt idx="326">
                  <c:v>1.9389499425887999</c:v>
                </c:pt>
                <c:pt idx="327">
                  <c:v>1.93772888183593</c:v>
                </c:pt>
                <c:pt idx="328">
                  <c:v>1.93650794029235</c:v>
                </c:pt>
                <c:pt idx="329">
                  <c:v>1.93528687953948</c:v>
                </c:pt>
                <c:pt idx="330">
                  <c:v>1.93406593799591</c:v>
                </c:pt>
                <c:pt idx="331">
                  <c:v>1.93284487724304</c:v>
                </c:pt>
                <c:pt idx="332">
                  <c:v>1.93162393569946</c:v>
                </c:pt>
                <c:pt idx="333">
                  <c:v>1.93040287494659</c:v>
                </c:pt>
                <c:pt idx="334">
                  <c:v>1.92918193340301</c:v>
                </c:pt>
                <c:pt idx="335">
                  <c:v>1.92796087265014</c:v>
                </c:pt>
                <c:pt idx="336">
                  <c:v>1.9267399311065601</c:v>
                </c:pt>
                <c:pt idx="337">
                  <c:v>1.9267399311065601</c:v>
                </c:pt>
                <c:pt idx="338">
                  <c:v>1.9255188703536901</c:v>
                </c:pt>
                <c:pt idx="339">
                  <c:v>1.9242979288101101</c:v>
                </c:pt>
                <c:pt idx="340">
                  <c:v>1.9230768680572501</c:v>
                </c:pt>
                <c:pt idx="341">
                  <c:v>1.9218559265136701</c:v>
                </c:pt>
                <c:pt idx="342">
                  <c:v>1.9206348657607999</c:v>
                </c:pt>
                <c:pt idx="343">
                  <c:v>1.9194139242172199</c:v>
                </c:pt>
                <c:pt idx="344">
                  <c:v>1.9181928634643499</c:v>
                </c:pt>
                <c:pt idx="345">
                  <c:v>1.9169719219207699</c:v>
                </c:pt>
                <c:pt idx="346">
                  <c:v>1.9169719219207699</c:v>
                </c:pt>
                <c:pt idx="347">
                  <c:v>1.9157508611678999</c:v>
                </c:pt>
                <c:pt idx="348">
                  <c:v>1.91452991962432</c:v>
                </c:pt>
                <c:pt idx="349">
                  <c:v>1.91330885887145</c:v>
                </c:pt>
                <c:pt idx="350">
                  <c:v>1.91208791732788</c:v>
                </c:pt>
                <c:pt idx="351">
                  <c:v>1.91086685657501</c:v>
                </c:pt>
                <c:pt idx="352">
                  <c:v>1.90964591503143</c:v>
                </c:pt>
                <c:pt idx="353">
                  <c:v>1.90842485427856</c:v>
                </c:pt>
                <c:pt idx="354">
                  <c:v>1.90842485427856</c:v>
                </c:pt>
                <c:pt idx="355">
                  <c:v>1.90720391273498</c:v>
                </c:pt>
                <c:pt idx="356">
                  <c:v>1.90598285198211</c:v>
                </c:pt>
                <c:pt idx="357">
                  <c:v>1.90476191043853</c:v>
                </c:pt>
                <c:pt idx="358">
                  <c:v>1.9035408496856601</c:v>
                </c:pt>
                <c:pt idx="359">
                  <c:v>1.9023199081420801</c:v>
                </c:pt>
                <c:pt idx="360">
                  <c:v>1.9023199081420801</c:v>
                </c:pt>
                <c:pt idx="361">
                  <c:v>1.9010988473892201</c:v>
                </c:pt>
                <c:pt idx="362">
                  <c:v>1.8998779058456401</c:v>
                </c:pt>
                <c:pt idx="363">
                  <c:v>1.8986568450927701</c:v>
                </c:pt>
                <c:pt idx="364">
                  <c:v>1.8974359035491899</c:v>
                </c:pt>
                <c:pt idx="365">
                  <c:v>1.8962148427963199</c:v>
                </c:pt>
                <c:pt idx="366">
                  <c:v>1.8962148427963199</c:v>
                </c:pt>
                <c:pt idx="367">
                  <c:v>1.8949939012527399</c:v>
                </c:pt>
                <c:pt idx="368">
                  <c:v>1.8937728404998699</c:v>
                </c:pt>
                <c:pt idx="369">
                  <c:v>1.8925518989562899</c:v>
                </c:pt>
                <c:pt idx="370">
                  <c:v>1.89133083820343</c:v>
                </c:pt>
                <c:pt idx="371">
                  <c:v>1.89133083820343</c:v>
                </c:pt>
                <c:pt idx="372">
                  <c:v>1.89010989665985</c:v>
                </c:pt>
                <c:pt idx="373">
                  <c:v>1.88888883590698</c:v>
                </c:pt>
                <c:pt idx="374">
                  <c:v>1.8876678943634</c:v>
                </c:pt>
                <c:pt idx="375">
                  <c:v>1.8876678943634</c:v>
                </c:pt>
                <c:pt idx="376">
                  <c:v>1.88644683361053</c:v>
                </c:pt>
                <c:pt idx="377">
                  <c:v>1.88522589206695</c:v>
                </c:pt>
                <c:pt idx="378">
                  <c:v>1.88522589206695</c:v>
                </c:pt>
                <c:pt idx="379">
                  <c:v>1.88400483131408</c:v>
                </c:pt>
                <c:pt idx="380">
                  <c:v>1.8827838897705</c:v>
                </c:pt>
                <c:pt idx="381">
                  <c:v>1.8815628290176301</c:v>
                </c:pt>
                <c:pt idx="382">
                  <c:v>1.8815628290176301</c:v>
                </c:pt>
                <c:pt idx="383">
                  <c:v>1.8803418874740601</c:v>
                </c:pt>
                <c:pt idx="384">
                  <c:v>1.8791208267211901</c:v>
                </c:pt>
                <c:pt idx="385">
                  <c:v>1.8791208267211901</c:v>
                </c:pt>
                <c:pt idx="386">
                  <c:v>1.8778998851776101</c:v>
                </c:pt>
                <c:pt idx="387">
                  <c:v>1.8766788244247401</c:v>
                </c:pt>
                <c:pt idx="388">
                  <c:v>1.8766788244247401</c:v>
                </c:pt>
                <c:pt idx="389">
                  <c:v>1.8754578828811601</c:v>
                </c:pt>
                <c:pt idx="390">
                  <c:v>1.8742368221282899</c:v>
                </c:pt>
                <c:pt idx="391">
                  <c:v>1.8742368221282899</c:v>
                </c:pt>
                <c:pt idx="392">
                  <c:v>1.8730158805847099</c:v>
                </c:pt>
                <c:pt idx="393">
                  <c:v>1.8717948198318399</c:v>
                </c:pt>
                <c:pt idx="394">
                  <c:v>1.8705738782882599</c:v>
                </c:pt>
                <c:pt idx="395">
                  <c:v>1.8705738782882599</c:v>
                </c:pt>
                <c:pt idx="396">
                  <c:v>1.8693528175353999</c:v>
                </c:pt>
                <c:pt idx="397">
                  <c:v>1.8693528175353999</c:v>
                </c:pt>
                <c:pt idx="398">
                  <c:v>1.86813187599182</c:v>
                </c:pt>
                <c:pt idx="399">
                  <c:v>1.86691081523895</c:v>
                </c:pt>
                <c:pt idx="400">
                  <c:v>1.86691081523895</c:v>
                </c:pt>
                <c:pt idx="401">
                  <c:v>1.86568987369537</c:v>
                </c:pt>
                <c:pt idx="402">
                  <c:v>1.8644688129425</c:v>
                </c:pt>
                <c:pt idx="403">
                  <c:v>1.8644688129425</c:v>
                </c:pt>
                <c:pt idx="404">
                  <c:v>1.86324787139892</c:v>
                </c:pt>
                <c:pt idx="405">
                  <c:v>1.86324787139892</c:v>
                </c:pt>
                <c:pt idx="406">
                  <c:v>1.86202681064605</c:v>
                </c:pt>
                <c:pt idx="407">
                  <c:v>1.86080586910247</c:v>
                </c:pt>
                <c:pt idx="408">
                  <c:v>1.86080586910247</c:v>
                </c:pt>
                <c:pt idx="409">
                  <c:v>1.8595848083496</c:v>
                </c:pt>
                <c:pt idx="410">
                  <c:v>1.8583638668060301</c:v>
                </c:pt>
                <c:pt idx="411">
                  <c:v>1.8583638668060301</c:v>
                </c:pt>
                <c:pt idx="412">
                  <c:v>1.8571428060531601</c:v>
                </c:pt>
                <c:pt idx="413">
                  <c:v>1.8571428060531601</c:v>
                </c:pt>
                <c:pt idx="414">
                  <c:v>1.8559218645095801</c:v>
                </c:pt>
                <c:pt idx="415">
                  <c:v>1.8559218645095801</c:v>
                </c:pt>
                <c:pt idx="416">
                  <c:v>1.8547008037567101</c:v>
                </c:pt>
                <c:pt idx="417">
                  <c:v>1.8534798622131301</c:v>
                </c:pt>
                <c:pt idx="418">
                  <c:v>1.8534798622131301</c:v>
                </c:pt>
                <c:pt idx="419">
                  <c:v>1.8522588014602599</c:v>
                </c:pt>
                <c:pt idx="420">
                  <c:v>1.8522588014602599</c:v>
                </c:pt>
                <c:pt idx="421">
                  <c:v>1.8510378599166799</c:v>
                </c:pt>
                <c:pt idx="422">
                  <c:v>1.8498167991638099</c:v>
                </c:pt>
                <c:pt idx="423">
                  <c:v>1.8498167991638099</c:v>
                </c:pt>
                <c:pt idx="424">
                  <c:v>1.8485958576202299</c:v>
                </c:pt>
                <c:pt idx="425">
                  <c:v>1.8473747968673699</c:v>
                </c:pt>
                <c:pt idx="426">
                  <c:v>1.8473747968673699</c:v>
                </c:pt>
                <c:pt idx="427">
                  <c:v>1.8473747968673699</c:v>
                </c:pt>
                <c:pt idx="428">
                  <c:v>1.8461538553237899</c:v>
                </c:pt>
                <c:pt idx="429">
                  <c:v>1.84493279457092</c:v>
                </c:pt>
                <c:pt idx="430">
                  <c:v>1.84493279457092</c:v>
                </c:pt>
                <c:pt idx="431">
                  <c:v>1.84371185302734</c:v>
                </c:pt>
                <c:pt idx="432">
                  <c:v>1.84371185302734</c:v>
                </c:pt>
                <c:pt idx="433">
                  <c:v>1.84249079227447</c:v>
                </c:pt>
                <c:pt idx="434">
                  <c:v>1.84249079227447</c:v>
                </c:pt>
                <c:pt idx="435">
                  <c:v>1.84126985073089</c:v>
                </c:pt>
                <c:pt idx="436">
                  <c:v>1.84004878997802</c:v>
                </c:pt>
                <c:pt idx="437">
                  <c:v>1.84004878997802</c:v>
                </c:pt>
                <c:pt idx="438">
                  <c:v>1.83882784843444</c:v>
                </c:pt>
                <c:pt idx="439">
                  <c:v>1.83882784843444</c:v>
                </c:pt>
                <c:pt idx="440">
                  <c:v>1.83760678768157</c:v>
                </c:pt>
                <c:pt idx="441">
                  <c:v>1.836385846138</c:v>
                </c:pt>
                <c:pt idx="442">
                  <c:v>1.836385846138</c:v>
                </c:pt>
                <c:pt idx="443">
                  <c:v>1.836385846138</c:v>
                </c:pt>
                <c:pt idx="444">
                  <c:v>1.8351647853851301</c:v>
                </c:pt>
                <c:pt idx="445">
                  <c:v>1.8351647853851301</c:v>
                </c:pt>
                <c:pt idx="446">
                  <c:v>1.8339438438415501</c:v>
                </c:pt>
                <c:pt idx="447">
                  <c:v>1.8339438438415501</c:v>
                </c:pt>
                <c:pt idx="448">
                  <c:v>1.8327227830886801</c:v>
                </c:pt>
                <c:pt idx="449">
                  <c:v>1.8327227830886801</c:v>
                </c:pt>
                <c:pt idx="450">
                  <c:v>1.8315018415451001</c:v>
                </c:pt>
                <c:pt idx="451">
                  <c:v>1.8315018415451001</c:v>
                </c:pt>
                <c:pt idx="452">
                  <c:v>1.8302807807922301</c:v>
                </c:pt>
                <c:pt idx="453">
                  <c:v>1.8302807807922301</c:v>
                </c:pt>
                <c:pt idx="454">
                  <c:v>1.8290598392486499</c:v>
                </c:pt>
                <c:pt idx="455">
                  <c:v>1.8290598392486499</c:v>
                </c:pt>
                <c:pt idx="456">
                  <c:v>1.8278387784957799</c:v>
                </c:pt>
                <c:pt idx="457">
                  <c:v>1.8278387784957799</c:v>
                </c:pt>
                <c:pt idx="458">
                  <c:v>1.8266178369521999</c:v>
                </c:pt>
                <c:pt idx="459">
                  <c:v>1.8266178369521999</c:v>
                </c:pt>
                <c:pt idx="460">
                  <c:v>1.8253967761993399</c:v>
                </c:pt>
                <c:pt idx="461">
                  <c:v>1.8253967761993399</c:v>
                </c:pt>
                <c:pt idx="462">
                  <c:v>1.8241758346557599</c:v>
                </c:pt>
                <c:pt idx="463">
                  <c:v>1.8241758346557599</c:v>
                </c:pt>
                <c:pt idx="464">
                  <c:v>1.8241758346557599</c:v>
                </c:pt>
                <c:pt idx="465">
                  <c:v>1.82295477390289</c:v>
                </c:pt>
                <c:pt idx="466">
                  <c:v>1.82295477390289</c:v>
                </c:pt>
                <c:pt idx="467">
                  <c:v>1.82173383235931</c:v>
                </c:pt>
                <c:pt idx="468">
                  <c:v>1.82173383235931</c:v>
                </c:pt>
                <c:pt idx="469">
                  <c:v>1.82051277160644</c:v>
                </c:pt>
                <c:pt idx="470">
                  <c:v>1.82051277160644</c:v>
                </c:pt>
                <c:pt idx="471">
                  <c:v>1.82051277160644</c:v>
                </c:pt>
                <c:pt idx="472">
                  <c:v>1.81929183006286</c:v>
                </c:pt>
                <c:pt idx="473">
                  <c:v>1.81929183006286</c:v>
                </c:pt>
                <c:pt idx="474">
                  <c:v>1.81807076930999</c:v>
                </c:pt>
                <c:pt idx="475">
                  <c:v>1.81684982776641</c:v>
                </c:pt>
                <c:pt idx="476">
                  <c:v>1.81684982776641</c:v>
                </c:pt>
                <c:pt idx="477">
                  <c:v>1.81684982776641</c:v>
                </c:pt>
                <c:pt idx="478">
                  <c:v>1.81562876701354</c:v>
                </c:pt>
                <c:pt idx="479">
                  <c:v>1.81562876701354</c:v>
                </c:pt>
                <c:pt idx="480">
                  <c:v>1.81440782546997</c:v>
                </c:pt>
                <c:pt idx="481">
                  <c:v>1.81440782546997</c:v>
                </c:pt>
                <c:pt idx="482">
                  <c:v>1.81440782546997</c:v>
                </c:pt>
                <c:pt idx="483">
                  <c:v>1.8131867647171001</c:v>
                </c:pt>
                <c:pt idx="484">
                  <c:v>1.8131867647171001</c:v>
                </c:pt>
                <c:pt idx="485">
                  <c:v>1.8119658231735201</c:v>
                </c:pt>
                <c:pt idx="486">
                  <c:v>1.8119658231735201</c:v>
                </c:pt>
                <c:pt idx="487">
                  <c:v>1.8107447624206501</c:v>
                </c:pt>
                <c:pt idx="488">
                  <c:v>1.8107447624206501</c:v>
                </c:pt>
                <c:pt idx="489">
                  <c:v>1.8107447624206501</c:v>
                </c:pt>
                <c:pt idx="490">
                  <c:v>1.8095238208770701</c:v>
                </c:pt>
                <c:pt idx="491">
                  <c:v>1.8095238208770701</c:v>
                </c:pt>
                <c:pt idx="492">
                  <c:v>1.8083027601242001</c:v>
                </c:pt>
                <c:pt idx="493">
                  <c:v>1.8083027601242001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green!$D$7:$D$500</c:f>
              <c:numCache>
                <c:formatCode>General</c:formatCode>
                <c:ptCount val="494"/>
                <c:pt idx="0">
                  <c:v>0</c:v>
                </c:pt>
                <c:pt idx="1">
                  <c:v>0.49999999999999822</c:v>
                </c:pt>
                <c:pt idx="2">
                  <c:v>1.0000000000000022</c:v>
                </c:pt>
                <c:pt idx="3">
                  <c:v>1.4999999999999822</c:v>
                </c:pt>
                <c:pt idx="4">
                  <c:v>1.999999999999962</c:v>
                </c:pt>
                <c:pt idx="5">
                  <c:v>2.5000000000000018</c:v>
                </c:pt>
                <c:pt idx="6">
                  <c:v>2.9999999999999818</c:v>
                </c:pt>
                <c:pt idx="7">
                  <c:v>3.4999999999999618</c:v>
                </c:pt>
                <c:pt idx="8">
                  <c:v>4.0000000000000018</c:v>
                </c:pt>
                <c:pt idx="9">
                  <c:v>4.4999999999999813</c:v>
                </c:pt>
                <c:pt idx="10">
                  <c:v>4.9999999999999618</c:v>
                </c:pt>
                <c:pt idx="11">
                  <c:v>5.5000000000000009</c:v>
                </c:pt>
                <c:pt idx="12">
                  <c:v>5.9999999999999813</c:v>
                </c:pt>
                <c:pt idx="13">
                  <c:v>6.4999999999999627</c:v>
                </c:pt>
                <c:pt idx="14">
                  <c:v>7.0000000000000027</c:v>
                </c:pt>
                <c:pt idx="15">
                  <c:v>7.4999999999999822</c:v>
                </c:pt>
                <c:pt idx="16">
                  <c:v>7.9999999999999618</c:v>
                </c:pt>
                <c:pt idx="17">
                  <c:v>8.5000000000000036</c:v>
                </c:pt>
                <c:pt idx="18">
                  <c:v>8.9999999999999822</c:v>
                </c:pt>
                <c:pt idx="19">
                  <c:v>9.4999999999999627</c:v>
                </c:pt>
                <c:pt idx="20">
                  <c:v>10.000000000000002</c:v>
                </c:pt>
                <c:pt idx="21">
                  <c:v>10.499999999999982</c:v>
                </c:pt>
                <c:pt idx="22">
                  <c:v>10.999999999999961</c:v>
                </c:pt>
                <c:pt idx="23">
                  <c:v>11.500000000000002</c:v>
                </c:pt>
                <c:pt idx="24">
                  <c:v>11.99999999999998</c:v>
                </c:pt>
                <c:pt idx="25">
                  <c:v>12.499999999999963</c:v>
                </c:pt>
                <c:pt idx="26">
                  <c:v>13</c:v>
                </c:pt>
                <c:pt idx="27">
                  <c:v>13.499999999999982</c:v>
                </c:pt>
                <c:pt idx="28">
                  <c:v>13.999999999999961</c:v>
                </c:pt>
                <c:pt idx="29">
                  <c:v>14.500000000000002</c:v>
                </c:pt>
                <c:pt idx="30">
                  <c:v>14.99999999999998</c:v>
                </c:pt>
                <c:pt idx="31">
                  <c:v>15.499999999999961</c:v>
                </c:pt>
                <c:pt idx="32">
                  <c:v>16</c:v>
                </c:pt>
                <c:pt idx="33">
                  <c:v>16.499999999999982</c:v>
                </c:pt>
                <c:pt idx="34">
                  <c:v>16.999999999999961</c:v>
                </c:pt>
                <c:pt idx="35">
                  <c:v>17.5</c:v>
                </c:pt>
                <c:pt idx="36">
                  <c:v>17.999999999999982</c:v>
                </c:pt>
                <c:pt idx="37">
                  <c:v>18.499999999999961</c:v>
                </c:pt>
                <c:pt idx="38">
                  <c:v>19.000000000000004</c:v>
                </c:pt>
                <c:pt idx="39">
                  <c:v>19.499999999999982</c:v>
                </c:pt>
                <c:pt idx="40">
                  <c:v>19.999999999999961</c:v>
                </c:pt>
                <c:pt idx="41">
                  <c:v>20.5</c:v>
                </c:pt>
                <c:pt idx="42">
                  <c:v>20.999999999999982</c:v>
                </c:pt>
                <c:pt idx="43">
                  <c:v>21.499999999999961</c:v>
                </c:pt>
                <c:pt idx="44">
                  <c:v>22</c:v>
                </c:pt>
                <c:pt idx="45">
                  <c:v>22.499999999999979</c:v>
                </c:pt>
                <c:pt idx="46">
                  <c:v>22.999999999999961</c:v>
                </c:pt>
                <c:pt idx="47">
                  <c:v>23.5</c:v>
                </c:pt>
                <c:pt idx="48">
                  <c:v>23.999999999999982</c:v>
                </c:pt>
                <c:pt idx="49">
                  <c:v>24.499999999999961</c:v>
                </c:pt>
                <c:pt idx="50">
                  <c:v>25</c:v>
                </c:pt>
                <c:pt idx="51">
                  <c:v>25.499999999999979</c:v>
                </c:pt>
                <c:pt idx="52">
                  <c:v>25.999999999999964</c:v>
                </c:pt>
                <c:pt idx="53">
                  <c:v>26.500000000000004</c:v>
                </c:pt>
                <c:pt idx="54">
                  <c:v>26.999999999999982</c:v>
                </c:pt>
                <c:pt idx="55">
                  <c:v>27.499999999999957</c:v>
                </c:pt>
                <c:pt idx="56">
                  <c:v>28.000000000000004</c:v>
                </c:pt>
                <c:pt idx="57">
                  <c:v>28.499999999999982</c:v>
                </c:pt>
                <c:pt idx="58">
                  <c:v>28.999999999999961</c:v>
                </c:pt>
                <c:pt idx="59">
                  <c:v>29.5</c:v>
                </c:pt>
                <c:pt idx="60">
                  <c:v>29.999999999999982</c:v>
                </c:pt>
                <c:pt idx="61">
                  <c:v>30.499999999999964</c:v>
                </c:pt>
                <c:pt idx="62">
                  <c:v>31.000000000000004</c:v>
                </c:pt>
                <c:pt idx="63">
                  <c:v>31.499999999999982</c:v>
                </c:pt>
                <c:pt idx="64">
                  <c:v>31.999999999999964</c:v>
                </c:pt>
                <c:pt idx="65">
                  <c:v>32.500000000000007</c:v>
                </c:pt>
                <c:pt idx="66">
                  <c:v>32.999999999999986</c:v>
                </c:pt>
                <c:pt idx="67">
                  <c:v>33.499999999999964</c:v>
                </c:pt>
                <c:pt idx="68">
                  <c:v>34.000000000000007</c:v>
                </c:pt>
                <c:pt idx="69">
                  <c:v>34.499999999999986</c:v>
                </c:pt>
                <c:pt idx="70">
                  <c:v>34.999999999999964</c:v>
                </c:pt>
                <c:pt idx="71">
                  <c:v>35.500000000000007</c:v>
                </c:pt>
                <c:pt idx="72">
                  <c:v>35.999999999999986</c:v>
                </c:pt>
                <c:pt idx="73">
                  <c:v>36.499999999999964</c:v>
                </c:pt>
                <c:pt idx="74">
                  <c:v>37</c:v>
                </c:pt>
                <c:pt idx="75">
                  <c:v>37.499999999999986</c:v>
                </c:pt>
                <c:pt idx="76">
                  <c:v>37.999999999999964</c:v>
                </c:pt>
                <c:pt idx="77">
                  <c:v>38.5</c:v>
                </c:pt>
                <c:pt idx="78">
                  <c:v>38.999999999999979</c:v>
                </c:pt>
                <c:pt idx="79">
                  <c:v>39.499999999999964</c:v>
                </c:pt>
                <c:pt idx="80">
                  <c:v>40.000000000000007</c:v>
                </c:pt>
                <c:pt idx="81">
                  <c:v>40.499999999999986</c:v>
                </c:pt>
                <c:pt idx="82">
                  <c:v>40.999999999999964</c:v>
                </c:pt>
                <c:pt idx="83">
                  <c:v>41.500000000000007</c:v>
                </c:pt>
                <c:pt idx="84">
                  <c:v>41.999999999999986</c:v>
                </c:pt>
                <c:pt idx="85">
                  <c:v>42.499999999999964</c:v>
                </c:pt>
                <c:pt idx="86">
                  <c:v>43.000000000000007</c:v>
                </c:pt>
                <c:pt idx="87">
                  <c:v>43.499999999999986</c:v>
                </c:pt>
                <c:pt idx="88">
                  <c:v>43.999999999999964</c:v>
                </c:pt>
                <c:pt idx="89">
                  <c:v>44.5</c:v>
                </c:pt>
                <c:pt idx="90">
                  <c:v>44.999999999999986</c:v>
                </c:pt>
                <c:pt idx="91">
                  <c:v>45.499999999999964</c:v>
                </c:pt>
                <c:pt idx="92">
                  <c:v>46</c:v>
                </c:pt>
                <c:pt idx="93">
                  <c:v>46.499999999999979</c:v>
                </c:pt>
                <c:pt idx="94">
                  <c:v>46.999999999999964</c:v>
                </c:pt>
                <c:pt idx="95">
                  <c:v>47.500000000000007</c:v>
                </c:pt>
                <c:pt idx="96">
                  <c:v>47.999999999999986</c:v>
                </c:pt>
                <c:pt idx="97">
                  <c:v>48.499999999999964</c:v>
                </c:pt>
                <c:pt idx="98">
                  <c:v>49.000000000000007</c:v>
                </c:pt>
                <c:pt idx="99">
                  <c:v>49.499999999999986</c:v>
                </c:pt>
                <c:pt idx="100">
                  <c:v>49.999999999999964</c:v>
                </c:pt>
                <c:pt idx="101">
                  <c:v>50.500000000000007</c:v>
                </c:pt>
                <c:pt idx="102">
                  <c:v>50.999999999999986</c:v>
                </c:pt>
                <c:pt idx="103">
                  <c:v>51.499999999999964</c:v>
                </c:pt>
                <c:pt idx="104">
                  <c:v>52</c:v>
                </c:pt>
                <c:pt idx="105">
                  <c:v>52.499999999999986</c:v>
                </c:pt>
                <c:pt idx="106">
                  <c:v>52.999999999999964</c:v>
                </c:pt>
                <c:pt idx="107">
                  <c:v>53.5</c:v>
                </c:pt>
                <c:pt idx="108">
                  <c:v>53.999999999999979</c:v>
                </c:pt>
                <c:pt idx="109">
                  <c:v>54.499999999999964</c:v>
                </c:pt>
                <c:pt idx="110">
                  <c:v>55.000000000000007</c:v>
                </c:pt>
                <c:pt idx="111">
                  <c:v>55.499999999999801</c:v>
                </c:pt>
                <c:pt idx="112">
                  <c:v>55.999999999999602</c:v>
                </c:pt>
                <c:pt idx="113">
                  <c:v>56.5</c:v>
                </c:pt>
                <c:pt idx="114">
                  <c:v>56.999999999999808</c:v>
                </c:pt>
                <c:pt idx="115">
                  <c:v>57.499999999999609</c:v>
                </c:pt>
                <c:pt idx="116">
                  <c:v>58.000000000000007</c:v>
                </c:pt>
                <c:pt idx="117">
                  <c:v>58.499999999999808</c:v>
                </c:pt>
                <c:pt idx="118">
                  <c:v>58.999999999999602</c:v>
                </c:pt>
                <c:pt idx="119">
                  <c:v>59.5</c:v>
                </c:pt>
                <c:pt idx="120">
                  <c:v>59.999999999999801</c:v>
                </c:pt>
                <c:pt idx="121">
                  <c:v>60.499999999999602</c:v>
                </c:pt>
                <c:pt idx="122">
                  <c:v>61.000000000000007</c:v>
                </c:pt>
                <c:pt idx="123">
                  <c:v>61.499999999999808</c:v>
                </c:pt>
                <c:pt idx="124">
                  <c:v>61.999999999999609</c:v>
                </c:pt>
                <c:pt idx="125">
                  <c:v>62.500000000000007</c:v>
                </c:pt>
                <c:pt idx="126">
                  <c:v>62.999999999999801</c:v>
                </c:pt>
                <c:pt idx="127">
                  <c:v>63.499999999999602</c:v>
                </c:pt>
                <c:pt idx="128">
                  <c:v>64</c:v>
                </c:pt>
                <c:pt idx="129">
                  <c:v>64.499999999999815</c:v>
                </c:pt>
                <c:pt idx="130">
                  <c:v>64.999999999999602</c:v>
                </c:pt>
                <c:pt idx="131">
                  <c:v>65.5</c:v>
                </c:pt>
                <c:pt idx="132">
                  <c:v>65.999999999999801</c:v>
                </c:pt>
                <c:pt idx="133">
                  <c:v>66.499999999999602</c:v>
                </c:pt>
                <c:pt idx="134">
                  <c:v>67</c:v>
                </c:pt>
                <c:pt idx="135">
                  <c:v>67.499999999999801</c:v>
                </c:pt>
                <c:pt idx="136">
                  <c:v>67.999999999999602</c:v>
                </c:pt>
                <c:pt idx="137">
                  <c:v>68.500000000000014</c:v>
                </c:pt>
                <c:pt idx="138">
                  <c:v>68.999999999999801</c:v>
                </c:pt>
                <c:pt idx="139">
                  <c:v>69.499999999999602</c:v>
                </c:pt>
                <c:pt idx="140">
                  <c:v>70</c:v>
                </c:pt>
                <c:pt idx="141">
                  <c:v>70.499999999999801</c:v>
                </c:pt>
                <c:pt idx="142">
                  <c:v>70.999999999999602</c:v>
                </c:pt>
                <c:pt idx="143">
                  <c:v>71.5</c:v>
                </c:pt>
                <c:pt idx="144">
                  <c:v>71.999999999999815</c:v>
                </c:pt>
                <c:pt idx="145">
                  <c:v>72.499999999999602</c:v>
                </c:pt>
                <c:pt idx="146">
                  <c:v>73</c:v>
                </c:pt>
                <c:pt idx="147">
                  <c:v>73.499999999999801</c:v>
                </c:pt>
                <c:pt idx="148">
                  <c:v>73.999999999999602</c:v>
                </c:pt>
                <c:pt idx="149">
                  <c:v>74.5</c:v>
                </c:pt>
                <c:pt idx="150">
                  <c:v>74.999999999999801</c:v>
                </c:pt>
                <c:pt idx="151">
                  <c:v>75.499999999999602</c:v>
                </c:pt>
                <c:pt idx="152">
                  <c:v>76.000000000000014</c:v>
                </c:pt>
                <c:pt idx="153">
                  <c:v>76.499999999999801</c:v>
                </c:pt>
                <c:pt idx="154">
                  <c:v>76.999999999999602</c:v>
                </c:pt>
                <c:pt idx="155">
                  <c:v>77.5</c:v>
                </c:pt>
                <c:pt idx="156">
                  <c:v>77.999999999999801</c:v>
                </c:pt>
                <c:pt idx="157">
                  <c:v>78.499999999999602</c:v>
                </c:pt>
                <c:pt idx="158">
                  <c:v>79</c:v>
                </c:pt>
                <c:pt idx="159">
                  <c:v>79.499999999999815</c:v>
                </c:pt>
                <c:pt idx="160">
                  <c:v>79.999999999999602</c:v>
                </c:pt>
                <c:pt idx="161">
                  <c:v>80.5</c:v>
                </c:pt>
                <c:pt idx="162">
                  <c:v>80.999999999999801</c:v>
                </c:pt>
                <c:pt idx="163">
                  <c:v>81.499999999999602</c:v>
                </c:pt>
                <c:pt idx="164">
                  <c:v>82</c:v>
                </c:pt>
                <c:pt idx="165">
                  <c:v>82.499999999999801</c:v>
                </c:pt>
                <c:pt idx="166">
                  <c:v>82.999999999999602</c:v>
                </c:pt>
                <c:pt idx="167">
                  <c:v>83.500000000000014</c:v>
                </c:pt>
                <c:pt idx="168">
                  <c:v>83.999999999999801</c:v>
                </c:pt>
                <c:pt idx="169">
                  <c:v>84.499999999999602</c:v>
                </c:pt>
                <c:pt idx="170">
                  <c:v>85</c:v>
                </c:pt>
                <c:pt idx="171">
                  <c:v>85.499999999999801</c:v>
                </c:pt>
                <c:pt idx="172">
                  <c:v>85.999999999999602</c:v>
                </c:pt>
                <c:pt idx="173">
                  <c:v>86.5</c:v>
                </c:pt>
                <c:pt idx="174">
                  <c:v>86.999999999999815</c:v>
                </c:pt>
                <c:pt idx="175">
                  <c:v>87.499999999999602</c:v>
                </c:pt>
                <c:pt idx="176">
                  <c:v>88</c:v>
                </c:pt>
                <c:pt idx="177">
                  <c:v>88.499999999999801</c:v>
                </c:pt>
                <c:pt idx="178">
                  <c:v>88.999999999999602</c:v>
                </c:pt>
                <c:pt idx="179">
                  <c:v>89.5</c:v>
                </c:pt>
                <c:pt idx="180">
                  <c:v>89.999999999999801</c:v>
                </c:pt>
                <c:pt idx="181">
                  <c:v>90.499999999999602</c:v>
                </c:pt>
                <c:pt idx="182">
                  <c:v>91.000000000000014</c:v>
                </c:pt>
                <c:pt idx="183">
                  <c:v>91.499999999999801</c:v>
                </c:pt>
                <c:pt idx="184">
                  <c:v>91.999999999999602</c:v>
                </c:pt>
                <c:pt idx="185">
                  <c:v>92.5</c:v>
                </c:pt>
                <c:pt idx="186">
                  <c:v>92.999999999999801</c:v>
                </c:pt>
                <c:pt idx="187">
                  <c:v>93.499999999999602</c:v>
                </c:pt>
                <c:pt idx="188">
                  <c:v>94</c:v>
                </c:pt>
                <c:pt idx="189">
                  <c:v>94.499999999999815</c:v>
                </c:pt>
                <c:pt idx="190">
                  <c:v>94.999999999999602</c:v>
                </c:pt>
                <c:pt idx="191">
                  <c:v>95.5</c:v>
                </c:pt>
                <c:pt idx="192">
                  <c:v>95.999999999999801</c:v>
                </c:pt>
                <c:pt idx="193">
                  <c:v>96.499999999999602</c:v>
                </c:pt>
                <c:pt idx="194">
                  <c:v>97</c:v>
                </c:pt>
                <c:pt idx="195">
                  <c:v>97.499999999999801</c:v>
                </c:pt>
                <c:pt idx="196">
                  <c:v>97.999999999999602</c:v>
                </c:pt>
                <c:pt idx="197">
                  <c:v>98.500000000000014</c:v>
                </c:pt>
                <c:pt idx="198">
                  <c:v>98.999999999999801</c:v>
                </c:pt>
                <c:pt idx="199">
                  <c:v>99.499999999999602</c:v>
                </c:pt>
                <c:pt idx="200">
                  <c:v>100</c:v>
                </c:pt>
                <c:pt idx="201">
                  <c:v>100.4999999999998</c:v>
                </c:pt>
                <c:pt idx="202">
                  <c:v>100.9999999999996</c:v>
                </c:pt>
                <c:pt idx="203">
                  <c:v>101.5</c:v>
                </c:pt>
                <c:pt idx="204">
                  <c:v>101.99999999999982</c:v>
                </c:pt>
                <c:pt idx="205">
                  <c:v>102.4999999999996</c:v>
                </c:pt>
                <c:pt idx="206">
                  <c:v>103</c:v>
                </c:pt>
                <c:pt idx="207">
                  <c:v>103.4999999999998</c:v>
                </c:pt>
                <c:pt idx="208">
                  <c:v>103.9999999999996</c:v>
                </c:pt>
                <c:pt idx="209">
                  <c:v>104.5</c:v>
                </c:pt>
                <c:pt idx="210">
                  <c:v>104.9999999999998</c:v>
                </c:pt>
                <c:pt idx="211">
                  <c:v>105.4999999999996</c:v>
                </c:pt>
                <c:pt idx="212">
                  <c:v>106.00000000000001</c:v>
                </c:pt>
                <c:pt idx="213">
                  <c:v>106.4999999999998</c:v>
                </c:pt>
                <c:pt idx="214">
                  <c:v>106.9999999999996</c:v>
                </c:pt>
                <c:pt idx="215">
                  <c:v>107.5</c:v>
                </c:pt>
                <c:pt idx="216">
                  <c:v>107.9999999999998</c:v>
                </c:pt>
                <c:pt idx="217">
                  <c:v>108.4999999999996</c:v>
                </c:pt>
                <c:pt idx="218">
                  <c:v>109</c:v>
                </c:pt>
                <c:pt idx="219">
                  <c:v>109.49999999999982</c:v>
                </c:pt>
                <c:pt idx="220">
                  <c:v>109.9999999999996</c:v>
                </c:pt>
                <c:pt idx="221">
                  <c:v>110.5</c:v>
                </c:pt>
                <c:pt idx="222">
                  <c:v>110.9999999999998</c:v>
                </c:pt>
                <c:pt idx="223">
                  <c:v>111.4999999999996</c:v>
                </c:pt>
                <c:pt idx="224">
                  <c:v>112</c:v>
                </c:pt>
                <c:pt idx="225">
                  <c:v>112.4999999999998</c:v>
                </c:pt>
                <c:pt idx="226">
                  <c:v>112.9999999999996</c:v>
                </c:pt>
                <c:pt idx="227">
                  <c:v>113.50000000000001</c:v>
                </c:pt>
                <c:pt idx="228">
                  <c:v>113.9999999999998</c:v>
                </c:pt>
                <c:pt idx="229">
                  <c:v>114.4999999999996</c:v>
                </c:pt>
                <c:pt idx="230">
                  <c:v>115</c:v>
                </c:pt>
                <c:pt idx="231">
                  <c:v>115.49999999999982</c:v>
                </c:pt>
                <c:pt idx="232">
                  <c:v>115.9999999999996</c:v>
                </c:pt>
                <c:pt idx="233">
                  <c:v>116.5</c:v>
                </c:pt>
                <c:pt idx="234">
                  <c:v>116.99999999999982</c:v>
                </c:pt>
                <c:pt idx="235">
                  <c:v>117.4999999999996</c:v>
                </c:pt>
                <c:pt idx="236">
                  <c:v>118</c:v>
                </c:pt>
                <c:pt idx="237">
                  <c:v>118.4999999999998</c:v>
                </c:pt>
                <c:pt idx="238">
                  <c:v>118.99999999999962</c:v>
                </c:pt>
                <c:pt idx="239">
                  <c:v>119.50000000000001</c:v>
                </c:pt>
                <c:pt idx="240">
                  <c:v>119.9999999999998</c:v>
                </c:pt>
                <c:pt idx="241">
                  <c:v>120.4999999999996</c:v>
                </c:pt>
                <c:pt idx="242">
                  <c:v>121</c:v>
                </c:pt>
                <c:pt idx="243">
                  <c:v>121.49999999999979</c:v>
                </c:pt>
                <c:pt idx="244">
                  <c:v>121.99999999999959</c:v>
                </c:pt>
                <c:pt idx="245">
                  <c:v>122.49999999999999</c:v>
                </c:pt>
                <c:pt idx="246">
                  <c:v>122.9999999999998</c:v>
                </c:pt>
                <c:pt idx="247">
                  <c:v>123.49999999999959</c:v>
                </c:pt>
                <c:pt idx="248">
                  <c:v>123.99999999999999</c:v>
                </c:pt>
                <c:pt idx="249">
                  <c:v>124.4999999999998</c:v>
                </c:pt>
                <c:pt idx="250">
                  <c:v>124.99999999999959</c:v>
                </c:pt>
                <c:pt idx="251">
                  <c:v>125.49999999999999</c:v>
                </c:pt>
                <c:pt idx="252">
                  <c:v>125.99999999999979</c:v>
                </c:pt>
                <c:pt idx="253">
                  <c:v>126.4999999999996</c:v>
                </c:pt>
                <c:pt idx="254">
                  <c:v>127</c:v>
                </c:pt>
                <c:pt idx="255">
                  <c:v>127.49999999999979</c:v>
                </c:pt>
                <c:pt idx="256">
                  <c:v>127.9999999999996</c:v>
                </c:pt>
                <c:pt idx="257">
                  <c:v>128.5</c:v>
                </c:pt>
                <c:pt idx="258">
                  <c:v>128.99999999999977</c:v>
                </c:pt>
                <c:pt idx="259">
                  <c:v>129.4999999999996</c:v>
                </c:pt>
                <c:pt idx="260">
                  <c:v>130</c:v>
                </c:pt>
                <c:pt idx="261">
                  <c:v>130.4999999999998</c:v>
                </c:pt>
                <c:pt idx="262">
                  <c:v>130.9999999999996</c:v>
                </c:pt>
                <c:pt idx="263">
                  <c:v>131.5</c:v>
                </c:pt>
                <c:pt idx="264">
                  <c:v>131.9999999999998</c:v>
                </c:pt>
                <c:pt idx="265">
                  <c:v>132.49999999999957</c:v>
                </c:pt>
                <c:pt idx="266">
                  <c:v>132.99999999999997</c:v>
                </c:pt>
                <c:pt idx="267">
                  <c:v>133.4999999999998</c:v>
                </c:pt>
                <c:pt idx="268">
                  <c:v>133.9999999999996</c:v>
                </c:pt>
                <c:pt idx="269">
                  <c:v>134.5</c:v>
                </c:pt>
                <c:pt idx="270">
                  <c:v>134.99999999999977</c:v>
                </c:pt>
                <c:pt idx="271">
                  <c:v>135.4999999999996</c:v>
                </c:pt>
                <c:pt idx="272">
                  <c:v>136</c:v>
                </c:pt>
                <c:pt idx="273">
                  <c:v>136.49999999999977</c:v>
                </c:pt>
                <c:pt idx="274">
                  <c:v>136.9999999999996</c:v>
                </c:pt>
                <c:pt idx="275">
                  <c:v>137.5</c:v>
                </c:pt>
                <c:pt idx="276">
                  <c:v>137.9999999999998</c:v>
                </c:pt>
                <c:pt idx="277">
                  <c:v>138.4999999999996</c:v>
                </c:pt>
                <c:pt idx="278">
                  <c:v>139</c:v>
                </c:pt>
                <c:pt idx="279">
                  <c:v>139.4999999999998</c:v>
                </c:pt>
                <c:pt idx="280">
                  <c:v>139.99999999999957</c:v>
                </c:pt>
                <c:pt idx="281">
                  <c:v>140.49999999999997</c:v>
                </c:pt>
                <c:pt idx="282">
                  <c:v>140.9999999999998</c:v>
                </c:pt>
                <c:pt idx="283">
                  <c:v>141.4999999999996</c:v>
                </c:pt>
                <c:pt idx="284">
                  <c:v>142</c:v>
                </c:pt>
                <c:pt idx="285">
                  <c:v>142.49999999999977</c:v>
                </c:pt>
                <c:pt idx="286">
                  <c:v>142.9999999999996</c:v>
                </c:pt>
                <c:pt idx="287">
                  <c:v>143.5</c:v>
                </c:pt>
                <c:pt idx="288">
                  <c:v>143.99999999999977</c:v>
                </c:pt>
                <c:pt idx="289">
                  <c:v>144.4999999999996</c:v>
                </c:pt>
                <c:pt idx="290">
                  <c:v>145</c:v>
                </c:pt>
                <c:pt idx="291">
                  <c:v>145.4999999999998</c:v>
                </c:pt>
                <c:pt idx="292">
                  <c:v>145.9999999999996</c:v>
                </c:pt>
                <c:pt idx="293">
                  <c:v>146.5</c:v>
                </c:pt>
                <c:pt idx="294">
                  <c:v>146.9999999999998</c:v>
                </c:pt>
                <c:pt idx="295">
                  <c:v>147.49999999999957</c:v>
                </c:pt>
                <c:pt idx="296">
                  <c:v>147.99999999999997</c:v>
                </c:pt>
                <c:pt idx="297">
                  <c:v>148.4999999999998</c:v>
                </c:pt>
                <c:pt idx="298">
                  <c:v>148.9999999999996</c:v>
                </c:pt>
                <c:pt idx="299">
                  <c:v>149.5</c:v>
                </c:pt>
                <c:pt idx="300">
                  <c:v>149.99999999999977</c:v>
                </c:pt>
                <c:pt idx="301">
                  <c:v>150.4999999999996</c:v>
                </c:pt>
                <c:pt idx="302">
                  <c:v>151</c:v>
                </c:pt>
                <c:pt idx="303">
                  <c:v>151.49999999999977</c:v>
                </c:pt>
                <c:pt idx="304">
                  <c:v>151.9999999999996</c:v>
                </c:pt>
                <c:pt idx="305">
                  <c:v>152.5</c:v>
                </c:pt>
                <c:pt idx="306">
                  <c:v>152.9999999999998</c:v>
                </c:pt>
                <c:pt idx="307">
                  <c:v>153.4999999999996</c:v>
                </c:pt>
                <c:pt idx="308">
                  <c:v>154</c:v>
                </c:pt>
                <c:pt idx="309">
                  <c:v>154.4999999999998</c:v>
                </c:pt>
                <c:pt idx="310">
                  <c:v>154.99999999999957</c:v>
                </c:pt>
                <c:pt idx="311">
                  <c:v>155.49999999999997</c:v>
                </c:pt>
                <c:pt idx="312">
                  <c:v>155.9999999999998</c:v>
                </c:pt>
                <c:pt idx="313">
                  <c:v>156.4999999999996</c:v>
                </c:pt>
                <c:pt idx="314">
                  <c:v>157</c:v>
                </c:pt>
                <c:pt idx="315">
                  <c:v>157.49999999999977</c:v>
                </c:pt>
                <c:pt idx="316">
                  <c:v>157.9999999999996</c:v>
                </c:pt>
                <c:pt idx="317">
                  <c:v>158.5</c:v>
                </c:pt>
                <c:pt idx="318">
                  <c:v>158.99999999999977</c:v>
                </c:pt>
                <c:pt idx="319">
                  <c:v>159.4999999999996</c:v>
                </c:pt>
                <c:pt idx="320">
                  <c:v>160</c:v>
                </c:pt>
                <c:pt idx="321">
                  <c:v>160.4999999999998</c:v>
                </c:pt>
                <c:pt idx="322">
                  <c:v>160.9999999999996</c:v>
                </c:pt>
                <c:pt idx="323">
                  <c:v>161.5</c:v>
                </c:pt>
                <c:pt idx="324">
                  <c:v>161.9999999999998</c:v>
                </c:pt>
                <c:pt idx="325">
                  <c:v>162.49999999999957</c:v>
                </c:pt>
                <c:pt idx="326">
                  <c:v>162.99999999999997</c:v>
                </c:pt>
                <c:pt idx="327">
                  <c:v>163.4999999999998</c:v>
                </c:pt>
                <c:pt idx="328">
                  <c:v>163.9999999999996</c:v>
                </c:pt>
                <c:pt idx="329">
                  <c:v>164.5</c:v>
                </c:pt>
                <c:pt idx="330">
                  <c:v>164.99999999999977</c:v>
                </c:pt>
                <c:pt idx="331">
                  <c:v>165.4999999999996</c:v>
                </c:pt>
                <c:pt idx="332">
                  <c:v>166</c:v>
                </c:pt>
                <c:pt idx="333">
                  <c:v>166.49999999999977</c:v>
                </c:pt>
                <c:pt idx="334">
                  <c:v>166.9999999999996</c:v>
                </c:pt>
                <c:pt idx="335">
                  <c:v>167.5</c:v>
                </c:pt>
                <c:pt idx="336">
                  <c:v>167.9999999999998</c:v>
                </c:pt>
                <c:pt idx="337">
                  <c:v>168.4999999999996</c:v>
                </c:pt>
                <c:pt idx="338">
                  <c:v>169</c:v>
                </c:pt>
                <c:pt idx="339">
                  <c:v>169.4999999999998</c:v>
                </c:pt>
                <c:pt idx="340">
                  <c:v>169.99999999999957</c:v>
                </c:pt>
                <c:pt idx="341">
                  <c:v>170.49999999999997</c:v>
                </c:pt>
                <c:pt idx="342">
                  <c:v>170.9999999999998</c:v>
                </c:pt>
                <c:pt idx="343">
                  <c:v>171.4999999999996</c:v>
                </c:pt>
                <c:pt idx="344">
                  <c:v>172</c:v>
                </c:pt>
                <c:pt idx="345">
                  <c:v>172.49999999999977</c:v>
                </c:pt>
                <c:pt idx="346">
                  <c:v>172.9999999999996</c:v>
                </c:pt>
                <c:pt idx="347">
                  <c:v>173.5</c:v>
                </c:pt>
                <c:pt idx="348">
                  <c:v>173.99999999999977</c:v>
                </c:pt>
                <c:pt idx="349">
                  <c:v>174.4999999999996</c:v>
                </c:pt>
                <c:pt idx="350">
                  <c:v>175</c:v>
                </c:pt>
                <c:pt idx="351">
                  <c:v>175.4999999999998</c:v>
                </c:pt>
                <c:pt idx="352">
                  <c:v>175.9999999999996</c:v>
                </c:pt>
                <c:pt idx="353">
                  <c:v>176.5</c:v>
                </c:pt>
                <c:pt idx="354">
                  <c:v>176.9999999999998</c:v>
                </c:pt>
                <c:pt idx="355">
                  <c:v>177.49999999999957</c:v>
                </c:pt>
                <c:pt idx="356">
                  <c:v>177.99999999999997</c:v>
                </c:pt>
                <c:pt idx="357">
                  <c:v>178.4999999999998</c:v>
                </c:pt>
                <c:pt idx="358">
                  <c:v>178.9999999999996</c:v>
                </c:pt>
                <c:pt idx="359">
                  <c:v>179.5</c:v>
                </c:pt>
                <c:pt idx="360">
                  <c:v>179.99999999999977</c:v>
                </c:pt>
                <c:pt idx="361">
                  <c:v>180.4999999999996</c:v>
                </c:pt>
                <c:pt idx="362">
                  <c:v>181</c:v>
                </c:pt>
                <c:pt idx="363">
                  <c:v>181.49999999999977</c:v>
                </c:pt>
                <c:pt idx="364">
                  <c:v>181.9999999999996</c:v>
                </c:pt>
                <c:pt idx="365">
                  <c:v>182.5</c:v>
                </c:pt>
                <c:pt idx="366">
                  <c:v>182.9999999999998</c:v>
                </c:pt>
                <c:pt idx="367">
                  <c:v>183.4999999999996</c:v>
                </c:pt>
                <c:pt idx="368">
                  <c:v>184</c:v>
                </c:pt>
                <c:pt idx="369">
                  <c:v>184.4999999999998</c:v>
                </c:pt>
                <c:pt idx="370">
                  <c:v>184.99999999999957</c:v>
                </c:pt>
                <c:pt idx="371">
                  <c:v>185.49999999999997</c:v>
                </c:pt>
                <c:pt idx="372">
                  <c:v>185.9999999999998</c:v>
                </c:pt>
                <c:pt idx="373">
                  <c:v>186.4999999999996</c:v>
                </c:pt>
                <c:pt idx="374">
                  <c:v>187</c:v>
                </c:pt>
                <c:pt idx="375">
                  <c:v>187.49999999999977</c:v>
                </c:pt>
                <c:pt idx="376">
                  <c:v>187.9999999999996</c:v>
                </c:pt>
                <c:pt idx="377">
                  <c:v>188.5</c:v>
                </c:pt>
                <c:pt idx="378">
                  <c:v>188.99999999999977</c:v>
                </c:pt>
                <c:pt idx="379">
                  <c:v>189.4999999999996</c:v>
                </c:pt>
                <c:pt idx="380">
                  <c:v>190</c:v>
                </c:pt>
                <c:pt idx="381">
                  <c:v>190.4999999999998</c:v>
                </c:pt>
                <c:pt idx="382">
                  <c:v>190.9999999999996</c:v>
                </c:pt>
                <c:pt idx="383">
                  <c:v>191.5</c:v>
                </c:pt>
                <c:pt idx="384">
                  <c:v>191.9999999999998</c:v>
                </c:pt>
                <c:pt idx="385">
                  <c:v>192.49999999999957</c:v>
                </c:pt>
                <c:pt idx="386">
                  <c:v>192.99999999999997</c:v>
                </c:pt>
                <c:pt idx="387">
                  <c:v>193.4999999999998</c:v>
                </c:pt>
                <c:pt idx="388">
                  <c:v>193.9999999999996</c:v>
                </c:pt>
                <c:pt idx="389">
                  <c:v>194.5</c:v>
                </c:pt>
                <c:pt idx="390">
                  <c:v>194.99999999999977</c:v>
                </c:pt>
                <c:pt idx="391">
                  <c:v>195.4999999999996</c:v>
                </c:pt>
                <c:pt idx="392">
                  <c:v>196</c:v>
                </c:pt>
                <c:pt idx="393">
                  <c:v>196.49999999999977</c:v>
                </c:pt>
                <c:pt idx="394">
                  <c:v>196.9999999999996</c:v>
                </c:pt>
                <c:pt idx="395">
                  <c:v>197.5</c:v>
                </c:pt>
                <c:pt idx="396">
                  <c:v>197.9999999999998</c:v>
                </c:pt>
                <c:pt idx="397">
                  <c:v>198.4999999999996</c:v>
                </c:pt>
                <c:pt idx="398">
                  <c:v>199</c:v>
                </c:pt>
                <c:pt idx="399">
                  <c:v>199.4999999999998</c:v>
                </c:pt>
                <c:pt idx="400">
                  <c:v>199.99999999999957</c:v>
                </c:pt>
                <c:pt idx="401">
                  <c:v>200.49999999999997</c:v>
                </c:pt>
                <c:pt idx="402">
                  <c:v>200.9999999999998</c:v>
                </c:pt>
                <c:pt idx="403">
                  <c:v>201.4999999999996</c:v>
                </c:pt>
                <c:pt idx="404">
                  <c:v>202</c:v>
                </c:pt>
                <c:pt idx="405">
                  <c:v>202.49999999999977</c:v>
                </c:pt>
                <c:pt idx="406">
                  <c:v>202.9999999999996</c:v>
                </c:pt>
                <c:pt idx="407">
                  <c:v>203.5</c:v>
                </c:pt>
                <c:pt idx="408">
                  <c:v>203.99999999999977</c:v>
                </c:pt>
                <c:pt idx="409">
                  <c:v>204.4999999999996</c:v>
                </c:pt>
                <c:pt idx="410">
                  <c:v>205</c:v>
                </c:pt>
                <c:pt idx="411">
                  <c:v>205.4999999999998</c:v>
                </c:pt>
                <c:pt idx="412">
                  <c:v>205.9999999999996</c:v>
                </c:pt>
                <c:pt idx="413">
                  <c:v>206.5</c:v>
                </c:pt>
                <c:pt idx="414">
                  <c:v>206.9999999999998</c:v>
                </c:pt>
                <c:pt idx="415">
                  <c:v>207.49999999999957</c:v>
                </c:pt>
                <c:pt idx="416">
                  <c:v>207.99999999999997</c:v>
                </c:pt>
                <c:pt idx="417">
                  <c:v>208.4999999999998</c:v>
                </c:pt>
                <c:pt idx="418">
                  <c:v>208.9999999999996</c:v>
                </c:pt>
                <c:pt idx="419">
                  <c:v>209.5</c:v>
                </c:pt>
                <c:pt idx="420">
                  <c:v>209.99999999999977</c:v>
                </c:pt>
                <c:pt idx="421">
                  <c:v>210.4999999999996</c:v>
                </c:pt>
                <c:pt idx="422">
                  <c:v>211</c:v>
                </c:pt>
                <c:pt idx="423">
                  <c:v>211.49999999999977</c:v>
                </c:pt>
                <c:pt idx="424">
                  <c:v>211.9999999999996</c:v>
                </c:pt>
                <c:pt idx="425">
                  <c:v>212.5</c:v>
                </c:pt>
                <c:pt idx="426">
                  <c:v>212.9999999999998</c:v>
                </c:pt>
                <c:pt idx="427">
                  <c:v>213.4999999999996</c:v>
                </c:pt>
                <c:pt idx="428">
                  <c:v>214</c:v>
                </c:pt>
                <c:pt idx="429">
                  <c:v>214.4999999999998</c:v>
                </c:pt>
                <c:pt idx="430">
                  <c:v>214.99999999999957</c:v>
                </c:pt>
                <c:pt idx="431">
                  <c:v>215.49999999999997</c:v>
                </c:pt>
                <c:pt idx="432">
                  <c:v>215.9999999999998</c:v>
                </c:pt>
                <c:pt idx="433">
                  <c:v>216.4999999999996</c:v>
                </c:pt>
                <c:pt idx="434">
                  <c:v>217</c:v>
                </c:pt>
                <c:pt idx="435">
                  <c:v>217.49999999999977</c:v>
                </c:pt>
                <c:pt idx="436">
                  <c:v>217.9999999999996</c:v>
                </c:pt>
                <c:pt idx="437">
                  <c:v>218.5</c:v>
                </c:pt>
                <c:pt idx="438">
                  <c:v>218.99999999999977</c:v>
                </c:pt>
                <c:pt idx="439">
                  <c:v>219.4999999999996</c:v>
                </c:pt>
                <c:pt idx="440">
                  <c:v>220</c:v>
                </c:pt>
                <c:pt idx="441">
                  <c:v>220.4999999999998</c:v>
                </c:pt>
                <c:pt idx="442">
                  <c:v>220.9999999999996</c:v>
                </c:pt>
                <c:pt idx="443">
                  <c:v>221.5</c:v>
                </c:pt>
                <c:pt idx="444">
                  <c:v>221.9999999999998</c:v>
                </c:pt>
                <c:pt idx="445">
                  <c:v>222.49999999999957</c:v>
                </c:pt>
                <c:pt idx="446">
                  <c:v>222.99999999999997</c:v>
                </c:pt>
                <c:pt idx="447">
                  <c:v>223.4999999999998</c:v>
                </c:pt>
                <c:pt idx="448">
                  <c:v>223.9999999999996</c:v>
                </c:pt>
                <c:pt idx="449">
                  <c:v>224.5</c:v>
                </c:pt>
                <c:pt idx="450">
                  <c:v>224.99999999999977</c:v>
                </c:pt>
                <c:pt idx="451">
                  <c:v>225.4999999999996</c:v>
                </c:pt>
                <c:pt idx="452">
                  <c:v>226</c:v>
                </c:pt>
                <c:pt idx="453">
                  <c:v>226.49999999999977</c:v>
                </c:pt>
                <c:pt idx="454">
                  <c:v>226.9999999999996</c:v>
                </c:pt>
                <c:pt idx="455">
                  <c:v>227.5</c:v>
                </c:pt>
                <c:pt idx="456">
                  <c:v>227.9999999999998</c:v>
                </c:pt>
                <c:pt idx="457">
                  <c:v>228.4999999999996</c:v>
                </c:pt>
                <c:pt idx="458">
                  <c:v>229</c:v>
                </c:pt>
                <c:pt idx="459">
                  <c:v>229.4999999999998</c:v>
                </c:pt>
                <c:pt idx="460">
                  <c:v>229.99999999999957</c:v>
                </c:pt>
                <c:pt idx="461">
                  <c:v>230.49999999999997</c:v>
                </c:pt>
                <c:pt idx="462">
                  <c:v>230.9999999999998</c:v>
                </c:pt>
                <c:pt idx="463">
                  <c:v>231.4999999999996</c:v>
                </c:pt>
                <c:pt idx="464">
                  <c:v>232</c:v>
                </c:pt>
                <c:pt idx="465">
                  <c:v>232.49999999999977</c:v>
                </c:pt>
                <c:pt idx="466">
                  <c:v>232.9999999999996</c:v>
                </c:pt>
                <c:pt idx="467">
                  <c:v>233.5</c:v>
                </c:pt>
                <c:pt idx="468">
                  <c:v>233.99999999999977</c:v>
                </c:pt>
                <c:pt idx="469">
                  <c:v>234.4999999999996</c:v>
                </c:pt>
                <c:pt idx="470">
                  <c:v>235</c:v>
                </c:pt>
                <c:pt idx="471">
                  <c:v>235.4999999999998</c:v>
                </c:pt>
                <c:pt idx="472">
                  <c:v>235.9999999999996</c:v>
                </c:pt>
                <c:pt idx="473">
                  <c:v>236.5</c:v>
                </c:pt>
                <c:pt idx="474">
                  <c:v>236.99999999999977</c:v>
                </c:pt>
                <c:pt idx="475">
                  <c:v>237.49999999999957</c:v>
                </c:pt>
                <c:pt idx="476">
                  <c:v>237.99999999999997</c:v>
                </c:pt>
                <c:pt idx="477">
                  <c:v>238.4999999999998</c:v>
                </c:pt>
                <c:pt idx="478">
                  <c:v>238.9999999999996</c:v>
                </c:pt>
                <c:pt idx="479">
                  <c:v>239.5</c:v>
                </c:pt>
                <c:pt idx="480">
                  <c:v>239.9999999999998</c:v>
                </c:pt>
                <c:pt idx="481">
                  <c:v>240.4999999999996</c:v>
                </c:pt>
                <c:pt idx="482">
                  <c:v>241</c:v>
                </c:pt>
                <c:pt idx="483">
                  <c:v>241.4999999999998</c:v>
                </c:pt>
                <c:pt idx="484">
                  <c:v>241.99999999999963</c:v>
                </c:pt>
                <c:pt idx="485">
                  <c:v>242.50000000000003</c:v>
                </c:pt>
                <c:pt idx="486">
                  <c:v>242.99999999999983</c:v>
                </c:pt>
                <c:pt idx="487">
                  <c:v>243.49999999999963</c:v>
                </c:pt>
                <c:pt idx="488">
                  <c:v>244.00000000000003</c:v>
                </c:pt>
                <c:pt idx="489">
                  <c:v>244.4999999999998</c:v>
                </c:pt>
                <c:pt idx="490">
                  <c:v>244.9999999999996</c:v>
                </c:pt>
                <c:pt idx="491">
                  <c:v>245.5</c:v>
                </c:pt>
                <c:pt idx="492">
                  <c:v>245.99999999999983</c:v>
                </c:pt>
                <c:pt idx="493">
                  <c:v>246.49999999999963</c:v>
                </c:pt>
              </c:numCache>
            </c:numRef>
          </c:xVal>
          <c:yVal>
            <c:numRef>
              <c:f>green!$F$7:$F$500</c:f>
              <c:numCache>
                <c:formatCode>General</c:formatCode>
                <c:ptCount val="494"/>
                <c:pt idx="0">
                  <c:v>3.7158968334090097</c:v>
                </c:pt>
                <c:pt idx="1">
                  <c:v>3.6987093251020013</c:v>
                </c:pt>
                <c:pt idx="2">
                  <c:v>3.6816789274200392</c:v>
                </c:pt>
                <c:pt idx="3">
                  <c:v>3.6648042042184503</c:v>
                </c:pt>
                <c:pt idx="4">
                  <c:v>3.6480837324803268</c:v>
                </c:pt>
                <c:pt idx="5">
                  <c:v>3.6315161021965254</c:v>
                </c:pt>
                <c:pt idx="6">
                  <c:v>3.6150999162467685</c:v>
                </c:pt>
                <c:pt idx="7">
                  <c:v>3.5988337902818199</c:v>
                </c:pt>
                <c:pt idx="8">
                  <c:v>3.5827163526067469</c:v>
                </c:pt>
                <c:pt idx="9">
                  <c:v>3.5667462440652566</c:v>
                </c:pt>
                <c:pt idx="10">
                  <c:v>3.5509221179250652</c:v>
                </c:pt>
                <c:pt idx="11">
                  <c:v>3.5352426397643391</c:v>
                </c:pt>
                <c:pt idx="12">
                  <c:v>3.519706487359171</c:v>
                </c:pt>
                <c:pt idx="13">
                  <c:v>3.5043123505720661</c:v>
                </c:pt>
                <c:pt idx="14">
                  <c:v>3.489058931241467</c:v>
                </c:pt>
                <c:pt idx="15">
                  <c:v>3.4739449430722873</c:v>
                </c:pt>
                <c:pt idx="16">
                  <c:v>3.4589691115274297</c:v>
                </c:pt>
                <c:pt idx="17">
                  <c:v>3.4441301737203105</c:v>
                </c:pt>
                <c:pt idx="18">
                  <c:v>3.4294268783083708</c:v>
                </c:pt>
                <c:pt idx="19">
                  <c:v>3.4148579853875392</c:v>
                </c:pt>
                <c:pt idx="20">
                  <c:v>3.4004222663876797</c:v>
                </c:pt>
                <c:pt idx="21">
                  <c:v>3.3861185039689943</c:v>
                </c:pt>
                <c:pt idx="22">
                  <c:v>3.3719454919193543</c:v>
                </c:pt>
                <c:pt idx="23">
                  <c:v>3.3579020350525886</c:v>
                </c:pt>
                <c:pt idx="24">
                  <c:v>3.3439869491077019</c:v>
                </c:pt>
                <c:pt idx="25">
                  <c:v>3.3301990606489964</c:v>
                </c:pt>
                <c:pt idx="26">
                  <c:v>3.3165372069671237</c:v>
                </c:pt>
                <c:pt idx="27">
                  <c:v>3.3030002359810395</c:v>
                </c:pt>
                <c:pt idx="28">
                  <c:v>3.2895870061408425</c:v>
                </c:pt>
                <c:pt idx="29">
                  <c:v>3.2762963863315129</c:v>
                </c:pt>
                <c:pt idx="30">
                  <c:v>3.2631272557775324</c:v>
                </c:pt>
                <c:pt idx="31">
                  <c:v>3.2500785039483606</c:v>
                </c:pt>
                <c:pt idx="32">
                  <c:v>3.2371490304647939</c:v>
                </c:pt>
                <c:pt idx="33">
                  <c:v>3.2243377450061725</c:v>
                </c:pt>
                <c:pt idx="34">
                  <c:v>3.2116435672184309</c:v>
                </c:pt>
                <c:pt idx="35">
                  <c:v>3.199065426622993</c:v>
                </c:pt>
                <c:pt idx="36">
                  <c:v>3.1866022625265096</c:v>
                </c:pt>
                <c:pt idx="37">
                  <c:v>3.1742530239314002</c:v>
                </c:pt>
                <c:pt idx="38">
                  <c:v>3.1620166694472305</c:v>
                </c:pt>
                <c:pt idx="39">
                  <c:v>3.1498921672028946</c:v>
                </c:pt>
                <c:pt idx="40">
                  <c:v>3.1378784947595961</c:v>
                </c:pt>
                <c:pt idx="41">
                  <c:v>3.1259746390246255</c:v>
                </c:pt>
                <c:pt idx="42">
                  <c:v>3.1141795961659366</c:v>
                </c:pt>
                <c:pt idx="43">
                  <c:v>3.102492371527485</c:v>
                </c:pt>
                <c:pt idx="44">
                  <c:v>3.0909119795453543</c:v>
                </c:pt>
                <c:pt idx="45">
                  <c:v>3.0794374436646503</c:v>
                </c:pt>
                <c:pt idx="46">
                  <c:v>3.0680677962571403</c:v>
                </c:pt>
                <c:pt idx="47">
                  <c:v>3.056802078539659</c:v>
                </c:pt>
                <c:pt idx="48">
                  <c:v>3.0456393404932616</c:v>
                </c:pt>
                <c:pt idx="49">
                  <c:v>3.034578640783101</c:v>
                </c:pt>
                <c:pt idx="50">
                  <c:v>3.0236190466790491</c:v>
                </c:pt>
                <c:pt idx="51">
                  <c:v>3.012759633977049</c:v>
                </c:pt>
                <c:pt idx="52">
                  <c:v>3.0019994869211657</c:v>
                </c:pt>
                <c:pt idx="53">
                  <c:v>2.9913376981263706</c:v>
                </c:pt>
                <c:pt idx="54">
                  <c:v>2.9807733685020246</c:v>
                </c:pt>
                <c:pt idx="55">
                  <c:v>2.9703056071760505</c:v>
                </c:pt>
                <c:pt idx="56">
                  <c:v>2.9599335314198152</c:v>
                </c:pt>
                <c:pt idx="57">
                  <c:v>2.9496562665736894</c:v>
                </c:pt>
                <c:pt idx="58">
                  <c:v>2.9394729459732849</c:v>
                </c:pt>
                <c:pt idx="59">
                  <c:v>2.9293827108763746</c:v>
                </c:pt>
                <c:pt idx="60">
                  <c:v>2.9193847103904753</c:v>
                </c:pt>
                <c:pt idx="61">
                  <c:v>2.909478101401092</c:v>
                </c:pt>
                <c:pt idx="62">
                  <c:v>2.8996620485006179</c:v>
                </c:pt>
                <c:pt idx="63">
                  <c:v>2.889935723917894</c:v>
                </c:pt>
                <c:pt idx="64">
                  <c:v>2.8802983074483937</c:v>
                </c:pt>
                <c:pt idx="65">
                  <c:v>2.8707489863850615</c:v>
                </c:pt>
                <c:pt idx="66">
                  <c:v>2.861286955449784</c:v>
                </c:pt>
                <c:pt idx="67">
                  <c:v>2.8519114167254704</c:v>
                </c:pt>
                <c:pt idx="68">
                  <c:v>2.8426215795887746</c:v>
                </c:pt>
                <c:pt idx="69">
                  <c:v>2.8334166606434232</c:v>
                </c:pt>
                <c:pt idx="70">
                  <c:v>2.8242958836541461</c:v>
                </c:pt>
                <c:pt idx="71">
                  <c:v>2.8152584794812237</c:v>
                </c:pt>
                <c:pt idx="72">
                  <c:v>2.8063036860156272</c:v>
                </c:pt>
                <c:pt idx="73">
                  <c:v>2.7974307481147473</c:v>
                </c:pt>
                <c:pt idx="74">
                  <c:v>2.7886389175387158</c:v>
                </c:pt>
                <c:pt idx="75">
                  <c:v>2.7799274528873101</c:v>
                </c:pt>
                <c:pt idx="76">
                  <c:v>2.7712956195374292</c:v>
                </c:pt>
                <c:pt idx="77">
                  <c:v>2.7627426895811436</c:v>
                </c:pt>
                <c:pt idx="78">
                  <c:v>2.7542679417643181</c:v>
                </c:pt>
                <c:pt idx="79">
                  <c:v>2.7458706614257808</c:v>
                </c:pt>
                <c:pt idx="80">
                  <c:v>2.737550140437063</c:v>
                </c:pt>
                <c:pt idx="81">
                  <c:v>2.7293056771426838</c:v>
                </c:pt>
                <c:pt idx="82">
                  <c:v>2.7211365763009776</c:v>
                </c:pt>
                <c:pt idx="83">
                  <c:v>2.7130421490254664</c:v>
                </c:pt>
                <c:pt idx="84">
                  <c:v>2.7050217127267704</c:v>
                </c:pt>
                <c:pt idx="85">
                  <c:v>2.697074591055042</c:v>
                </c:pt>
                <c:pt idx="86">
                  <c:v>2.689200113842932</c:v>
                </c:pt>
                <c:pt idx="87">
                  <c:v>2.6813976170490781</c:v>
                </c:pt>
                <c:pt idx="88">
                  <c:v>2.6736664427021024</c:v>
                </c:pt>
                <c:pt idx="89">
                  <c:v>2.6660059388451298</c:v>
                </c:pt>
                <c:pt idx="90">
                  <c:v>2.6584154594808087</c:v>
                </c:pt>
                <c:pt idx="91">
                  <c:v>2.6508943645168341</c:v>
                </c:pt>
                <c:pt idx="92">
                  <c:v>2.6434420197119692</c:v>
                </c:pt>
                <c:pt idx="93">
                  <c:v>2.6360577966225649</c:v>
                </c:pt>
                <c:pt idx="94">
                  <c:v>2.6287410725495581</c:v>
                </c:pt>
                <c:pt idx="95">
                  <c:v>2.6214912304859652</c:v>
                </c:pt>
                <c:pt idx="96">
                  <c:v>2.6143076590648509</c:v>
                </c:pt>
                <c:pt idx="97">
                  <c:v>2.607189752507769</c:v>
                </c:pt>
                <c:pt idx="98">
                  <c:v>2.60013691057368</c:v>
                </c:pt>
                <c:pt idx="99">
                  <c:v>2.5931485385083377</c:v>
                </c:pt>
                <c:pt idx="100">
                  <c:v>2.5862240469941273</c:v>
                </c:pt>
                <c:pt idx="101">
                  <c:v>2.579362852100374</c:v>
                </c:pt>
                <c:pt idx="102">
                  <c:v>2.5725643752341014</c:v>
                </c:pt>
                <c:pt idx="103">
                  <c:v>2.5658280430912379</c:v>
                </c:pt>
                <c:pt idx="104">
                  <c:v>2.5591532876082699</c:v>
                </c:pt>
                <c:pt idx="105">
                  <c:v>2.5525395459143416</c:v>
                </c:pt>
                <c:pt idx="106">
                  <c:v>2.5459862602837862</c:v>
                </c:pt>
                <c:pt idx="107">
                  <c:v>2.539492878089094</c:v>
                </c:pt>
                <c:pt idx="108">
                  <c:v>2.5330588517543116</c:v>
                </c:pt>
                <c:pt idx="109">
                  <c:v>2.5266836387088651</c:v>
                </c:pt>
                <c:pt idx="110">
                  <c:v>2.5203667013418052</c:v>
                </c:pt>
                <c:pt idx="111">
                  <c:v>2.5141075069564756</c:v>
                </c:pt>
                <c:pt idx="112">
                  <c:v>2.5079055277255824</c:v>
                </c:pt>
                <c:pt idx="113">
                  <c:v>2.5017602406466848</c:v>
                </c:pt>
                <c:pt idx="114">
                  <c:v>2.4956711274981163</c:v>
                </c:pt>
                <c:pt idx="115">
                  <c:v>2.4896376747952429</c:v>
                </c:pt>
                <c:pt idx="116">
                  <c:v>2.4836593737471802</c:v>
                </c:pt>
                <c:pt idx="117">
                  <c:v>2.4777357202139125</c:v>
                </c:pt>
                <c:pt idx="118">
                  <c:v>2.4718662146637356</c:v>
                </c:pt>
                <c:pt idx="119">
                  <c:v>2.4660503621311509</c:v>
                </c:pt>
                <c:pt idx="120">
                  <c:v>2.4602876721751525</c:v>
                </c:pt>
                <c:pt idx="121">
                  <c:v>2.4545776588378216</c:v>
                </c:pt>
                <c:pt idx="122">
                  <c:v>2.4489198406033701</c:v>
                </c:pt>
                <c:pt idx="123">
                  <c:v>2.4433137403575564</c:v>
                </c:pt>
                <c:pt idx="124">
                  <c:v>2.4377588853474075</c:v>
                </c:pt>
                <c:pt idx="125">
                  <c:v>2.4322548071413763</c:v>
                </c:pt>
                <c:pt idx="126">
                  <c:v>2.4268010415898571</c:v>
                </c:pt>
                <c:pt idx="127">
                  <c:v>2.4213971287860039</c:v>
                </c:pt>
                <c:pt idx="128">
                  <c:v>2.4160426130269719</c:v>
                </c:pt>
                <c:pt idx="129">
                  <c:v>2.4107370427755028</c:v>
                </c:pt>
                <c:pt idx="130">
                  <c:v>2.405479970621812</c:v>
                </c:pt>
                <c:pt idx="131">
                  <c:v>2.4002709532458768</c:v>
                </c:pt>
                <c:pt idx="132">
                  <c:v>2.3951095513800724</c:v>
                </c:pt>
                <c:pt idx="133">
                  <c:v>2.3899953297720904</c:v>
                </c:pt>
                <c:pt idx="134">
                  <c:v>2.3849278571482544</c:v>
                </c:pt>
                <c:pt idx="135">
                  <c:v>2.3799067061771684</c:v>
                </c:pt>
                <c:pt idx="136">
                  <c:v>2.374931453433645</c:v>
                </c:pt>
                <c:pt idx="137">
                  <c:v>2.3700016793630185</c:v>
                </c:pt>
                <c:pt idx="138">
                  <c:v>2.3651169682457787</c:v>
                </c:pt>
                <c:pt idx="139">
                  <c:v>2.3602769081624806</c:v>
                </c:pt>
                <c:pt idx="140">
                  <c:v>2.3554810909590271</c:v>
                </c:pt>
                <c:pt idx="141">
                  <c:v>2.3507291122122642</c:v>
                </c:pt>
                <c:pt idx="142">
                  <c:v>2.3460205711958446</c:v>
                </c:pt>
                <c:pt idx="143">
                  <c:v>2.341355070846451</c:v>
                </c:pt>
                <c:pt idx="144">
                  <c:v>2.3367322177303294</c:v>
                </c:pt>
                <c:pt idx="145">
                  <c:v>2.3321516220100795</c:v>
                </c:pt>
                <c:pt idx="146">
                  <c:v>2.3276128974117944</c:v>
                </c:pt>
                <c:pt idx="147">
                  <c:v>2.3231156611925057</c:v>
                </c:pt>
                <c:pt idx="148">
                  <c:v>2.3186595341078724</c:v>
                </c:pt>
                <c:pt idx="149">
                  <c:v>2.314244140380219</c:v>
                </c:pt>
                <c:pt idx="150">
                  <c:v>2.3098691076668603</c:v>
                </c:pt>
                <c:pt idx="151">
                  <c:v>2.3055340670286713</c:v>
                </c:pt>
                <c:pt idx="152">
                  <c:v>2.301238652898991</c:v>
                </c:pt>
                <c:pt idx="153">
                  <c:v>2.2969825030528113</c:v>
                </c:pt>
                <c:pt idx="154">
                  <c:v>2.2927652585761988</c:v>
                </c:pt>
                <c:pt idx="155">
                  <c:v>2.2885865638360445</c:v>
                </c:pt>
                <c:pt idx="156">
                  <c:v>2.2844460664500881</c:v>
                </c:pt>
                <c:pt idx="157">
                  <c:v>2.2803434172571735</c:v>
                </c:pt>
                <c:pt idx="158">
                  <c:v>2.2762782702878184</c:v>
                </c:pt>
                <c:pt idx="159">
                  <c:v>2.2722502827350546</c:v>
                </c:pt>
                <c:pt idx="160">
                  <c:v>2.2682591149254892</c:v>
                </c:pt>
                <c:pt idx="161">
                  <c:v>2.2643044302906778</c:v>
                </c:pt>
                <c:pt idx="162">
                  <c:v>2.2603858953387528</c:v>
                </c:pt>
                <c:pt idx="163">
                  <c:v>2.256503179626276</c:v>
                </c:pt>
                <c:pt idx="164">
                  <c:v>2.2526559557303845</c:v>
                </c:pt>
                <c:pt idx="165">
                  <c:v>2.2488438992211934</c:v>
                </c:pt>
                <c:pt idx="166">
                  <c:v>2.2450666886344113</c:v>
                </c:pt>
                <c:pt idx="167">
                  <c:v>2.2413240054442438</c:v>
                </c:pt>
                <c:pt idx="168">
                  <c:v>2.2376155340365491</c:v>
                </c:pt>
                <c:pt idx="169">
                  <c:v>2.2339409616821908</c:v>
                </c:pt>
                <c:pt idx="170">
                  <c:v>2.2302999785106845</c:v>
                </c:pt>
                <c:pt idx="171">
                  <c:v>2.2266922774840778</c:v>
                </c:pt>
                <c:pt idx="172">
                  <c:v>2.2231175543710311</c:v>
                </c:pt>
                <c:pt idx="173">
                  <c:v>2.2195755077211787</c:v>
                </c:pt>
                <c:pt idx="174">
                  <c:v>2.2160658388397163</c:v>
                </c:pt>
                <c:pt idx="175">
                  <c:v>2.2125882517621909</c:v>
                </c:pt>
                <c:pt idx="176">
                  <c:v>2.2091424532295538</c:v>
                </c:pt>
                <c:pt idx="177">
                  <c:v>2.205728152663442</c:v>
                </c:pt>
                <c:pt idx="178">
                  <c:v>2.202345062141652</c:v>
                </c:pt>
                <c:pt idx="179">
                  <c:v>2.1989928963738694</c:v>
                </c:pt>
                <c:pt idx="180">
                  <c:v>2.1956713726776251</c:v>
                </c:pt>
                <c:pt idx="181">
                  <c:v>2.1923802109544308</c:v>
                </c:pt>
                <c:pt idx="182">
                  <c:v>2.1891191336661735</c:v>
                </c:pt>
                <c:pt idx="183">
                  <c:v>2.1858878658117216</c:v>
                </c:pt>
                <c:pt idx="184">
                  <c:v>2.1826861349037094</c:v>
                </c:pt>
                <c:pt idx="185">
                  <c:v>2.1795136709455738</c:v>
                </c:pt>
                <c:pt idx="186">
                  <c:v>2.1763702064087944</c:v>
                </c:pt>
                <c:pt idx="187">
                  <c:v>2.1732554762103127</c:v>
                </c:pt>
                <c:pt idx="188">
                  <c:v>2.1701692176901877</c:v>
                </c:pt>
                <c:pt idx="189">
                  <c:v>2.1671111705894579</c:v>
                </c:pt>
                <c:pt idx="190">
                  <c:v>2.1640810770281731</c:v>
                </c:pt>
                <c:pt idx="191">
                  <c:v>2.1610786814836569</c:v>
                </c:pt>
                <c:pt idx="192">
                  <c:v>2.1581037307689712</c:v>
                </c:pt>
                <c:pt idx="193">
                  <c:v>2.1551559740115431</c:v>
                </c:pt>
                <c:pt idx="194">
                  <c:v>2.15223516263202</c:v>
                </c:pt>
                <c:pt idx="195">
                  <c:v>2.149341050323319</c:v>
                </c:pt>
                <c:pt idx="196">
                  <c:v>2.146473393029833</c:v>
                </c:pt>
                <c:pt idx="197">
                  <c:v>2.1436319489268625</c:v>
                </c:pt>
                <c:pt idx="198">
                  <c:v>2.1408164784002324</c:v>
                </c:pt>
                <c:pt idx="199">
                  <c:v>2.1380267440260647</c:v>
                </c:pt>
                <c:pt idx="200">
                  <c:v>2.1352625105507679</c:v>
                </c:pt>
                <c:pt idx="201">
                  <c:v>2.1325235448712081</c:v>
                </c:pt>
                <c:pt idx="202">
                  <c:v>2.1298096160150326</c:v>
                </c:pt>
                <c:pt idx="203">
                  <c:v>2.127120495121201</c:v>
                </c:pt>
                <c:pt idx="204">
                  <c:v>2.1244559554206965</c:v>
                </c:pt>
                <c:pt idx="205">
                  <c:v>2.121815772217384</c:v>
                </c:pt>
                <c:pt idx="206">
                  <c:v>2.1191997228690687</c:v>
                </c:pt>
                <c:pt idx="207">
                  <c:v>2.1166075867687346</c:v>
                </c:pt>
                <c:pt idx="208">
                  <c:v>2.1140391453259189</c:v>
                </c:pt>
                <c:pt idx="209">
                  <c:v>2.1114941819482889</c:v>
                </c:pt>
                <c:pt idx="210">
                  <c:v>2.1089724820233884</c:v>
                </c:pt>
                <c:pt idx="211">
                  <c:v>2.1064738329005182</c:v>
                </c:pt>
                <c:pt idx="212">
                  <c:v>2.1039980238728151</c:v>
                </c:pt>
                <c:pt idx="213">
                  <c:v>2.1015448461594906</c:v>
                </c:pt>
                <c:pt idx="214">
                  <c:v>2.0991140928882093</c:v>
                </c:pt>
                <c:pt idx="215">
                  <c:v>2.0967055590776495</c:v>
                </c:pt>
                <c:pt idx="216">
                  <c:v>2.0943190416202291</c:v>
                </c:pt>
                <c:pt idx="217">
                  <c:v>2.0919543392649582</c:v>
                </c:pt>
                <c:pt idx="218">
                  <c:v>2.0896112526004789</c:v>
                </c:pt>
                <c:pt idx="219">
                  <c:v>2.0872895840382553</c:v>
                </c:pt>
                <c:pt idx="220">
                  <c:v>2.0849891377958958</c:v>
                </c:pt>
                <c:pt idx="221">
                  <c:v>2.0827097198806515</c:v>
                </c:pt>
                <c:pt idx="222">
                  <c:v>2.080451138073065</c:v>
                </c:pt>
                <c:pt idx="223">
                  <c:v>2.078213201910744</c:v>
                </c:pt>
                <c:pt idx="224">
                  <c:v>2.0759957226723094</c:v>
                </c:pt>
                <c:pt idx="225">
                  <c:v>2.0737985133614871</c:v>
                </c:pt>
                <c:pt idx="226">
                  <c:v>2.0716213886913244</c:v>
                </c:pt>
                <c:pt idx="227">
                  <c:v>2.0694641650685721</c:v>
                </c:pt>
                <c:pt idx="228">
                  <c:v>2.0673266605782112</c:v>
                </c:pt>
                <c:pt idx="229">
                  <c:v>2.0652086949680952</c:v>
                </c:pt>
                <c:pt idx="230">
                  <c:v>2.0631100896337591</c:v>
                </c:pt>
                <c:pt idx="231">
                  <c:v>2.0610306676033634</c:v>
                </c:pt>
                <c:pt idx="232">
                  <c:v>2.0589702535227592</c:v>
                </c:pt>
                <c:pt idx="233">
                  <c:v>2.0569286736407038</c:v>
                </c:pt>
                <c:pt idx="234">
                  <c:v>2.054905755794219</c:v>
                </c:pt>
                <c:pt idx="235">
                  <c:v>2.0529013293940563</c:v>
                </c:pt>
                <c:pt idx="236">
                  <c:v>2.0509152254103213</c:v>
                </c:pt>
                <c:pt idx="237">
                  <c:v>2.0489472763582235</c:v>
                </c:pt>
                <c:pt idx="238">
                  <c:v>2.046997316283941</c:v>
                </c:pt>
                <c:pt idx="239">
                  <c:v>2.0450651807506315</c:v>
                </c:pt>
                <c:pt idx="240">
                  <c:v>2.0431507068245738</c:v>
                </c:pt>
                <c:pt idx="241">
                  <c:v>2.0412537330614127</c:v>
                </c:pt>
                <c:pt idx="242">
                  <c:v>2.039374099492552</c:v>
                </c:pt>
                <c:pt idx="243">
                  <c:v>2.0375116476116721</c:v>
                </c:pt>
                <c:pt idx="244">
                  <c:v>2.0356662203613496</c:v>
                </c:pt>
                <c:pt idx="245">
                  <c:v>2.0338376621198182</c:v>
                </c:pt>
                <c:pt idx="246">
                  <c:v>2.0320258186878553</c:v>
                </c:pt>
                <c:pt idx="247">
                  <c:v>2.0302305372757612</c:v>
                </c:pt>
                <c:pt idx="248">
                  <c:v>2.0284516664904846</c:v>
                </c:pt>
                <c:pt idx="249">
                  <c:v>2.0266890563228608</c:v>
                </c:pt>
                <c:pt idx="250">
                  <c:v>2.0249425581349496</c:v>
                </c:pt>
                <c:pt idx="251">
                  <c:v>2.0232120246475063</c:v>
                </c:pt>
                <c:pt idx="252">
                  <c:v>2.0214973099275682</c:v>
                </c:pt>
                <c:pt idx="253">
                  <c:v>2.019798269376138</c:v>
                </c:pt>
                <c:pt idx="254">
                  <c:v>2.0181147597159925</c:v>
                </c:pt>
                <c:pt idx="255">
                  <c:v>2.0164466389796103</c:v>
                </c:pt>
                <c:pt idx="256">
                  <c:v>2.014793766497184</c:v>
                </c:pt>
                <c:pt idx="257">
                  <c:v>2.0131560028847679</c:v>
                </c:pt>
                <c:pt idx="258">
                  <c:v>2.0115332100325265</c:v>
                </c:pt>
                <c:pt idx="259">
                  <c:v>2.0099252510930761</c:v>
                </c:pt>
                <c:pt idx="260">
                  <c:v>2.0083319904699546</c:v>
                </c:pt>
                <c:pt idx="261">
                  <c:v>2.0067532938061876</c:v>
                </c:pt>
                <c:pt idx="262">
                  <c:v>2.0051890279729503</c:v>
                </c:pt>
                <c:pt idx="263">
                  <c:v>2.0036390610583448</c:v>
                </c:pt>
                <c:pt idx="264">
                  <c:v>2.0021032623562824</c:v>
                </c:pt>
                <c:pt idx="265">
                  <c:v>2.0005815023554514</c:v>
                </c:pt>
                <c:pt idx="266">
                  <c:v>1.9990736527283985</c:v>
                </c:pt>
                <c:pt idx="267">
                  <c:v>1.9975795863207151</c:v>
                </c:pt>
                <c:pt idx="268">
                  <c:v>1.9960991771403027</c:v>
                </c:pt>
                <c:pt idx="269">
                  <c:v>1.9946323003467541</c:v>
                </c:pt>
                <c:pt idx="270">
                  <c:v>1.9931788322408295</c:v>
                </c:pt>
                <c:pt idx="271">
                  <c:v>1.9917386502540171</c:v>
                </c:pt>
                <c:pt idx="272">
                  <c:v>1.9903116329382005</c:v>
                </c:pt>
                <c:pt idx="273">
                  <c:v>1.9888976599554229</c:v>
                </c:pt>
                <c:pt idx="274">
                  <c:v>1.9874966120677291</c:v>
                </c:pt>
                <c:pt idx="275">
                  <c:v>1.9861083711271155</c:v>
                </c:pt>
                <c:pt idx="276">
                  <c:v>1.9847328200655712</c:v>
                </c:pt>
                <c:pt idx="277">
                  <c:v>1.9833698428851971</c:v>
                </c:pt>
                <c:pt idx="278">
                  <c:v>1.9820193246484279</c:v>
                </c:pt>
                <c:pt idx="279">
                  <c:v>1.9806811514683447</c:v>
                </c:pt>
                <c:pt idx="280">
                  <c:v>1.9793552104990619</c:v>
                </c:pt>
                <c:pt idx="281">
                  <c:v>1.9780413899262153</c:v>
                </c:pt>
                <c:pt idx="282">
                  <c:v>1.9767395789575377</c:v>
                </c:pt>
                <c:pt idx="283">
                  <c:v>1.9754496678135078</c:v>
                </c:pt>
                <c:pt idx="284">
                  <c:v>1.9741715477180957</c:v>
                </c:pt>
                <c:pt idx="285">
                  <c:v>1.9729051108895956</c:v>
                </c:pt>
                <c:pt idx="286">
                  <c:v>1.9716502505315265</c:v>
                </c:pt>
                <c:pt idx="287">
                  <c:v>1.9704068608236331</c:v>
                </c:pt>
                <c:pt idx="288">
                  <c:v>1.9691748369129642</c:v>
                </c:pt>
                <c:pt idx="289">
                  <c:v>1.9679540749050222</c:v>
                </c:pt>
                <c:pt idx="290">
                  <c:v>1.9667444718550076</c:v>
                </c:pt>
                <c:pt idx="291">
                  <c:v>1.9655459257591412</c:v>
                </c:pt>
                <c:pt idx="292">
                  <c:v>1.9643583355460534</c:v>
                </c:pt>
                <c:pt idx="293">
                  <c:v>1.9631816010682659</c:v>
                </c:pt>
                <c:pt idx="294">
                  <c:v>1.9620156230937504</c:v>
                </c:pt>
                <c:pt idx="295">
                  <c:v>1.9608603032975522</c:v>
                </c:pt>
                <c:pt idx="296">
                  <c:v>1.9597155442535028</c:v>
                </c:pt>
                <c:pt idx="297">
                  <c:v>1.9585812494260082</c:v>
                </c:pt>
                <c:pt idx="298">
                  <c:v>1.9574573231618997</c:v>
                </c:pt>
                <c:pt idx="299">
                  <c:v>1.9563436706823727</c:v>
                </c:pt>
                <c:pt idx="300">
                  <c:v>1.9552401980749972</c:v>
                </c:pt>
                <c:pt idx="301">
                  <c:v>1.9541468122857901</c:v>
                </c:pt>
                <c:pt idx="302">
                  <c:v>1.9530634211113735</c:v>
                </c:pt>
                <c:pt idx="303">
                  <c:v>1.9519899331912023</c:v>
                </c:pt>
                <c:pt idx="304">
                  <c:v>1.9509262579998514</c:v>
                </c:pt>
                <c:pt idx="305">
                  <c:v>1.9498723058393874</c:v>
                </c:pt>
                <c:pt idx="306">
                  <c:v>1.9488279878318071</c:v>
                </c:pt>
                <c:pt idx="307">
                  <c:v>1.9477932159115356</c:v>
                </c:pt>
                <c:pt idx="308">
                  <c:v>1.9467679028180032</c:v>
                </c:pt>
                <c:pt idx="309">
                  <c:v>1.9457519620882908</c:v>
                </c:pt>
                <c:pt idx="310">
                  <c:v>1.9447453080498314</c:v>
                </c:pt>
                <c:pt idx="311">
                  <c:v>1.9437478558131889</c:v>
                </c:pt>
                <c:pt idx="312">
                  <c:v>1.9427595212649031</c:v>
                </c:pt>
                <c:pt idx="313">
                  <c:v>1.9417802210603896</c:v>
                </c:pt>
                <c:pt idx="314">
                  <c:v>1.9408098726169152</c:v>
                </c:pt>
                <c:pt idx="315">
                  <c:v>1.9398483941066367</c:v>
                </c:pt>
                <c:pt idx="316">
                  <c:v>1.9388957044496937</c:v>
                </c:pt>
                <c:pt idx="317">
                  <c:v>1.9379517233073758</c:v>
                </c:pt>
                <c:pt idx="318">
                  <c:v>1.9370163710753496</c:v>
                </c:pt>
                <c:pt idx="319">
                  <c:v>1.9360895688769402</c:v>
                </c:pt>
                <c:pt idx="320">
                  <c:v>1.9351712385564823</c:v>
                </c:pt>
                <c:pt idx="321">
                  <c:v>1.9342613026727331</c:v>
                </c:pt>
                <c:pt idx="322">
                  <c:v>1.9333596844923353</c:v>
                </c:pt>
                <c:pt idx="323">
                  <c:v>1.9324663079833495</c:v>
                </c:pt>
                <c:pt idx="324">
                  <c:v>1.9315810978088457</c:v>
                </c:pt>
                <c:pt idx="325">
                  <c:v>1.9307039793205438</c:v>
                </c:pt>
                <c:pt idx="326">
                  <c:v>1.9298348785525221</c:v>
                </c:pt>
                <c:pt idx="327">
                  <c:v>1.9289737222149825</c:v>
                </c:pt>
                <c:pt idx="328">
                  <c:v>1.928120437688065</c:v>
                </c:pt>
                <c:pt idx="329">
                  <c:v>1.9272749530157249</c:v>
                </c:pt>
                <c:pt idx="330">
                  <c:v>1.9264371968996705</c:v>
                </c:pt>
                <c:pt idx="331">
                  <c:v>1.925607098693342</c:v>
                </c:pt>
                <c:pt idx="332">
                  <c:v>1.9247845883959585</c:v>
                </c:pt>
                <c:pt idx="333">
                  <c:v>1.9239695966466182</c:v>
                </c:pt>
                <c:pt idx="334">
                  <c:v>1.923162054718442</c:v>
                </c:pt>
                <c:pt idx="335">
                  <c:v>1.9223618945127823</c:v>
                </c:pt>
                <c:pt idx="336">
                  <c:v>1.9215690485534822</c:v>
                </c:pt>
                <c:pt idx="337">
                  <c:v>1.92078344998118</c:v>
                </c:pt>
                <c:pt idx="338">
                  <c:v>1.9200050325476739</c:v>
                </c:pt>
                <c:pt idx="339">
                  <c:v>1.9192337306103384</c:v>
                </c:pt>
                <c:pt idx="340">
                  <c:v>1.9184694791265828</c:v>
                </c:pt>
                <c:pt idx="341">
                  <c:v>1.9177122136483697</c:v>
                </c:pt>
                <c:pt idx="342">
                  <c:v>1.9169618703167817</c:v>
                </c:pt>
                <c:pt idx="343">
                  <c:v>1.916218385856632</c:v>
                </c:pt>
                <c:pt idx="344">
                  <c:v>1.9154816975711311</c:v>
                </c:pt>
                <c:pt idx="345">
                  <c:v>1.9147517433366019</c:v>
                </c:pt>
                <c:pt idx="346">
                  <c:v>1.9140284615972354</c:v>
                </c:pt>
                <c:pt idx="347">
                  <c:v>1.9133117913599038</c:v>
                </c:pt>
                <c:pt idx="348">
                  <c:v>1.9126016721890178</c:v>
                </c:pt>
                <c:pt idx="349">
                  <c:v>1.911898044201426</c:v>
                </c:pt>
                <c:pt idx="350">
                  <c:v>1.911200848061368</c:v>
                </c:pt>
                <c:pt idx="351">
                  <c:v>1.9105100249754725</c:v>
                </c:pt>
                <c:pt idx="352">
                  <c:v>1.9098255166877947</c:v>
                </c:pt>
                <c:pt idx="353">
                  <c:v>1.9091472654749055</c:v>
                </c:pt>
                <c:pt idx="354">
                  <c:v>1.9084752141410279</c:v>
                </c:pt>
                <c:pt idx="355">
                  <c:v>1.9078093060132069</c:v>
                </c:pt>
                <c:pt idx="356">
                  <c:v>1.9071494849365336</c:v>
                </c:pt>
                <c:pt idx="357">
                  <c:v>1.906495695269413</c:v>
                </c:pt>
                <c:pt idx="358">
                  <c:v>1.905847881878866</c:v>
                </c:pt>
                <c:pt idx="359">
                  <c:v>1.9052059901358822</c:v>
                </c:pt>
                <c:pt idx="360">
                  <c:v>1.9045699659108171</c:v>
                </c:pt>
                <c:pt idx="361">
                  <c:v>1.9039397555688209</c:v>
                </c:pt>
                <c:pt idx="362">
                  <c:v>1.9033153059653192</c:v>
                </c:pt>
                <c:pt idx="363">
                  <c:v>1.902696564441533</c:v>
                </c:pt>
                <c:pt idx="364">
                  <c:v>1.902083478820034</c:v>
                </c:pt>
                <c:pt idx="365">
                  <c:v>1.9014759974003463</c:v>
                </c:pt>
                <c:pt idx="366">
                  <c:v>1.9008740689545895</c:v>
                </c:pt>
                <c:pt idx="367">
                  <c:v>1.9002776427231536</c:v>
                </c:pt>
                <c:pt idx="368">
                  <c:v>1.8996866684104208</c:v>
                </c:pt>
                <c:pt idx="369">
                  <c:v>1.8991010961805272</c:v>
                </c:pt>
                <c:pt idx="370">
                  <c:v>1.8985208766531549</c:v>
                </c:pt>
                <c:pt idx="371">
                  <c:v>1.8979459608993701</c:v>
                </c:pt>
                <c:pt idx="372">
                  <c:v>1.8973763004374999</c:v>
                </c:pt>
                <c:pt idx="373">
                  <c:v>1.8968118472290392</c:v>
                </c:pt>
                <c:pt idx="374">
                  <c:v>1.8962525536746011</c:v>
                </c:pt>
                <c:pt idx="375">
                  <c:v>1.8956983726099066</c:v>
                </c:pt>
                <c:pt idx="376">
                  <c:v>1.8951492573018014</c:v>
                </c:pt>
                <c:pt idx="377">
                  <c:v>1.8946051614443185</c:v>
                </c:pt>
                <c:pt idx="378">
                  <c:v>1.8940660391547746</c:v>
                </c:pt>
                <c:pt idx="379">
                  <c:v>1.8935318449698966</c:v>
                </c:pt>
                <c:pt idx="380">
                  <c:v>1.8930025338419909</c:v>
                </c:pt>
                <c:pt idx="381">
                  <c:v>1.8924780611351451</c:v>
                </c:pt>
                <c:pt idx="382">
                  <c:v>1.8919583826214608</c:v>
                </c:pt>
                <c:pt idx="383">
                  <c:v>1.8914434544773264</c:v>
                </c:pt>
                <c:pt idx="384">
                  <c:v>1.8909332332797222</c:v>
                </c:pt>
                <c:pt idx="385">
                  <c:v>1.8904276760025558</c:v>
                </c:pt>
                <c:pt idx="386">
                  <c:v>1.8899267400130351</c:v>
                </c:pt>
                <c:pt idx="387">
                  <c:v>1.8894303830680754</c:v>
                </c:pt>
                <c:pt idx="388">
                  <c:v>1.8889385633107336</c:v>
                </c:pt>
                <c:pt idx="389">
                  <c:v>1.8884512392666792</c:v>
                </c:pt>
                <c:pt idx="390">
                  <c:v>1.8879683698407002</c:v>
                </c:pt>
                <c:pt idx="391">
                  <c:v>1.8874899143132324</c:v>
                </c:pt>
                <c:pt idx="392">
                  <c:v>1.8870158323369288</c:v>
                </c:pt>
                <c:pt idx="393">
                  <c:v>1.8865460839332586</c:v>
                </c:pt>
                <c:pt idx="394">
                  <c:v>1.886080629489131</c:v>
                </c:pt>
                <c:pt idx="395">
                  <c:v>1.8856194297535589</c:v>
                </c:pt>
                <c:pt idx="396">
                  <c:v>1.8851624458343483</c:v>
                </c:pt>
                <c:pt idx="397">
                  <c:v>1.8847096391948168</c:v>
                </c:pt>
                <c:pt idx="398">
                  <c:v>1.8842609716505445</c:v>
                </c:pt>
                <c:pt idx="399">
                  <c:v>1.8838164053661566</c:v>
                </c:pt>
                <c:pt idx="400">
                  <c:v>1.883375902852128</c:v>
                </c:pt>
                <c:pt idx="401">
                  <c:v>1.8829394269616258</c:v>
                </c:pt>
                <c:pt idx="402">
                  <c:v>1.8825069408873758</c:v>
                </c:pt>
                <c:pt idx="403">
                  <c:v>1.8820784081585578</c:v>
                </c:pt>
                <c:pt idx="404">
                  <c:v>1.8816537926377297</c:v>
                </c:pt>
                <c:pt idx="405">
                  <c:v>1.881233058517783</c:v>
                </c:pt>
                <c:pt idx="406">
                  <c:v>1.8808161703189192</c:v>
                </c:pt>
                <c:pt idx="407">
                  <c:v>1.8804030928856603</c:v>
                </c:pt>
                <c:pt idx="408">
                  <c:v>1.8799937913838851</c:v>
                </c:pt>
                <c:pt idx="409">
                  <c:v>1.8795882312978884</c:v>
                </c:pt>
                <c:pt idx="410">
                  <c:v>1.8791863784274729</c:v>
                </c:pt>
                <c:pt idx="411">
                  <c:v>1.8787881988850657</c:v>
                </c:pt>
                <c:pt idx="412">
                  <c:v>1.8783936590928578</c:v>
                </c:pt>
                <c:pt idx="413">
                  <c:v>1.8780027257799745</c:v>
                </c:pt>
                <c:pt idx="414">
                  <c:v>1.8776153659796708</c:v>
                </c:pt>
                <c:pt idx="415">
                  <c:v>1.8772315470265486</c:v>
                </c:pt>
                <c:pt idx="416">
                  <c:v>1.876851236553803</c:v>
                </c:pt>
                <c:pt idx="417">
                  <c:v>1.8764744024904956</c:v>
                </c:pt>
                <c:pt idx="418">
                  <c:v>1.8761010130588451</c:v>
                </c:pt>
                <c:pt idx="419">
                  <c:v>1.8757310367715516</c:v>
                </c:pt>
                <c:pt idx="420">
                  <c:v>1.8753644424291405</c:v>
                </c:pt>
                <c:pt idx="421">
                  <c:v>1.875001199117329</c:v>
                </c:pt>
                <c:pt idx="422">
                  <c:v>1.8746412762044222</c:v>
                </c:pt>
                <c:pt idx="423">
                  <c:v>1.8742846433387297</c:v>
                </c:pt>
                <c:pt idx="424">
                  <c:v>1.8739312704460034</c:v>
                </c:pt>
                <c:pt idx="425">
                  <c:v>1.8735811277269039</c:v>
                </c:pt>
                <c:pt idx="426">
                  <c:v>1.8732341856544878</c:v>
                </c:pt>
                <c:pt idx="427">
                  <c:v>1.8728904149717158</c:v>
                </c:pt>
                <c:pt idx="428">
                  <c:v>1.8725497866889866</c:v>
                </c:pt>
                <c:pt idx="429">
                  <c:v>1.8722122720816929</c:v>
                </c:pt>
                <c:pt idx="430">
                  <c:v>1.8718778426877976</c:v>
                </c:pt>
                <c:pt idx="431">
                  <c:v>1.8715464703054343</c:v>
                </c:pt>
                <c:pt idx="432">
                  <c:v>1.8712181269905304</c:v>
                </c:pt>
                <c:pt idx="433">
                  <c:v>1.8708927850544486</c:v>
                </c:pt>
                <c:pt idx="434">
                  <c:v>1.8705704170616524</c:v>
                </c:pt>
                <c:pt idx="435">
                  <c:v>1.8702509958273941</c:v>
                </c:pt>
                <c:pt idx="436">
                  <c:v>1.8699344944154199</c:v>
                </c:pt>
                <c:pt idx="437">
                  <c:v>1.8696208861357004</c:v>
                </c:pt>
                <c:pt idx="438">
                  <c:v>1.8693101445421796</c:v>
                </c:pt>
                <c:pt idx="439">
                  <c:v>1.8690022434305431</c:v>
                </c:pt>
                <c:pt idx="440">
                  <c:v>1.86869715683601</c:v>
                </c:pt>
                <c:pt idx="441">
                  <c:v>1.8683948590311441</c:v>
                </c:pt>
                <c:pt idx="442">
                  <c:v>1.8680953245236811</c:v>
                </c:pt>
                <c:pt idx="443">
                  <c:v>1.8677985280543821</c:v>
                </c:pt>
                <c:pt idx="444">
                  <c:v>1.8675044445949025</c:v>
                </c:pt>
                <c:pt idx="445">
                  <c:v>1.8672130493456804</c:v>
                </c:pt>
                <c:pt idx="446">
                  <c:v>1.8669243177338466</c:v>
                </c:pt>
                <c:pt idx="447">
                  <c:v>1.8666382254111522</c:v>
                </c:pt>
                <c:pt idx="448">
                  <c:v>1.8663547482519149</c:v>
                </c:pt>
                <c:pt idx="449">
                  <c:v>1.8660738623509838</c:v>
                </c:pt>
                <c:pt idx="450">
                  <c:v>1.8657955440217266</c:v>
                </c:pt>
                <c:pt idx="451">
                  <c:v>1.8655197697940278</c:v>
                </c:pt>
                <c:pt idx="452">
                  <c:v>1.8652465164123122</c:v>
                </c:pt>
                <c:pt idx="453">
                  <c:v>1.8649757608335846</c:v>
                </c:pt>
                <c:pt idx="454">
                  <c:v>1.8647074802254837</c:v>
                </c:pt>
                <c:pt idx="455">
                  <c:v>1.864441651964359</c:v>
                </c:pt>
                <c:pt idx="456">
                  <c:v>1.8641782536333624</c:v>
                </c:pt>
                <c:pt idx="457">
                  <c:v>1.8639172630205576</c:v>
                </c:pt>
                <c:pt idx="458">
                  <c:v>1.8636586581170462</c:v>
                </c:pt>
                <c:pt idx="459">
                  <c:v>1.8634024171151147</c:v>
                </c:pt>
                <c:pt idx="460">
                  <c:v>1.8631485184063914</c:v>
                </c:pt>
                <c:pt idx="461">
                  <c:v>1.8628969405800269</c:v>
                </c:pt>
                <c:pt idx="462">
                  <c:v>1.8626476624208883</c:v>
                </c:pt>
                <c:pt idx="463">
                  <c:v>1.8624006629077696</c:v>
                </c:pt>
                <c:pt idx="464">
                  <c:v>1.8621559212116185</c:v>
                </c:pt>
                <c:pt idx="465">
                  <c:v>1.8619134166937819</c:v>
                </c:pt>
                <c:pt idx="466">
                  <c:v>1.861673128904263</c:v>
                </c:pt>
                <c:pt idx="467">
                  <c:v>1.8614350375799977</c:v>
                </c:pt>
                <c:pt idx="468">
                  <c:v>1.8611991226431477</c:v>
                </c:pt>
                <c:pt idx="469">
                  <c:v>1.8609653641994046</c:v>
                </c:pt>
                <c:pt idx="470">
                  <c:v>1.8607337425363131</c:v>
                </c:pt>
                <c:pt idx="471">
                  <c:v>1.8605042381216101</c:v>
                </c:pt>
                <c:pt idx="472">
                  <c:v>1.8602768316015759</c:v>
                </c:pt>
                <c:pt idx="473">
                  <c:v>1.8600515037994023</c:v>
                </c:pt>
                <c:pt idx="474">
                  <c:v>1.8598282357135769</c:v>
                </c:pt>
                <c:pt idx="475">
                  <c:v>1.8596070085162788</c:v>
                </c:pt>
                <c:pt idx="476">
                  <c:v>1.8593878035517919</c:v>
                </c:pt>
                <c:pt idx="477">
                  <c:v>1.8591706023349321</c:v>
                </c:pt>
                <c:pt idx="478">
                  <c:v>1.8589553865494877</c:v>
                </c:pt>
                <c:pt idx="479">
                  <c:v>1.8587421380466742</c:v>
                </c:pt>
                <c:pt idx="480">
                  <c:v>1.8585308388436066</c:v>
                </c:pt>
                <c:pt idx="481">
                  <c:v>1.8583214711217795</c:v>
                </c:pt>
                <c:pt idx="482">
                  <c:v>1.8581140172255661</c:v>
                </c:pt>
                <c:pt idx="483">
                  <c:v>1.8579084596607305</c:v>
                </c:pt>
                <c:pt idx="484">
                  <c:v>1.8577047810929501</c:v>
                </c:pt>
                <c:pt idx="485">
                  <c:v>1.8575029643463548</c:v>
                </c:pt>
                <c:pt idx="486">
                  <c:v>1.8573029924020801</c:v>
                </c:pt>
                <c:pt idx="487">
                  <c:v>1.8571048483968291</c:v>
                </c:pt>
                <c:pt idx="488">
                  <c:v>1.8569085156214524</c:v>
                </c:pt>
                <c:pt idx="489">
                  <c:v>1.8567139775195391</c:v>
                </c:pt>
                <c:pt idx="490">
                  <c:v>1.8565212176860193</c:v>
                </c:pt>
                <c:pt idx="491">
                  <c:v>1.8563302198657818</c:v>
                </c:pt>
                <c:pt idx="492">
                  <c:v>1.8561409679523031</c:v>
                </c:pt>
                <c:pt idx="493">
                  <c:v>1.8559534459862892</c:v>
                </c:pt>
              </c:numCache>
            </c:numRef>
          </c:yVal>
        </c:ser>
        <c:axId val="136002176"/>
        <c:axId val="136496640"/>
      </c:scatterChart>
      <c:valAx>
        <c:axId val="136002176"/>
        <c:scaling>
          <c:orientation val="minMax"/>
          <c:max val="22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</c:title>
        <c:numFmt formatCode="General" sourceLinked="1"/>
        <c:tickLblPos val="nextTo"/>
        <c:crossAx val="136496640"/>
        <c:crosses val="autoZero"/>
        <c:crossBetween val="midCat"/>
      </c:valAx>
      <c:valAx>
        <c:axId val="136496640"/>
        <c:scaling>
          <c:orientation val="minMax"/>
          <c:max val="7"/>
          <c:min val="1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1360021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ir!$D$8:$D$500</c:f>
              <c:numCache>
                <c:formatCode>General</c:formatCode>
                <c:ptCount val="493"/>
                <c:pt idx="0">
                  <c:v>0</c:v>
                </c:pt>
                <c:pt idx="1">
                  <c:v>0.4999999999999799</c:v>
                </c:pt>
                <c:pt idx="2">
                  <c:v>0.99999999999995981</c:v>
                </c:pt>
                <c:pt idx="3">
                  <c:v>1.4999999999999996</c:v>
                </c:pt>
                <c:pt idx="4">
                  <c:v>1.9999999999999813</c:v>
                </c:pt>
                <c:pt idx="5">
                  <c:v>2.4999999999999596</c:v>
                </c:pt>
                <c:pt idx="6">
                  <c:v>3.0000000000000009</c:v>
                </c:pt>
                <c:pt idx="7">
                  <c:v>3.4999999999999791</c:v>
                </c:pt>
                <c:pt idx="8">
                  <c:v>3.9999999999999609</c:v>
                </c:pt>
                <c:pt idx="9">
                  <c:v>4.4999999999999991</c:v>
                </c:pt>
                <c:pt idx="10">
                  <c:v>4.9999999999999805</c:v>
                </c:pt>
                <c:pt idx="11">
                  <c:v>5.4999999999999591</c:v>
                </c:pt>
                <c:pt idx="12">
                  <c:v>6</c:v>
                </c:pt>
                <c:pt idx="13">
                  <c:v>6.4999999999999787</c:v>
                </c:pt>
                <c:pt idx="14">
                  <c:v>6.99999999999996</c:v>
                </c:pt>
                <c:pt idx="15">
                  <c:v>7.4999999999999982</c:v>
                </c:pt>
                <c:pt idx="16">
                  <c:v>7.9999999999999796</c:v>
                </c:pt>
                <c:pt idx="17">
                  <c:v>8.4999999999999574</c:v>
                </c:pt>
                <c:pt idx="18">
                  <c:v>9</c:v>
                </c:pt>
                <c:pt idx="19">
                  <c:v>9.4999999999999805</c:v>
                </c:pt>
                <c:pt idx="20">
                  <c:v>9.9999999999999591</c:v>
                </c:pt>
                <c:pt idx="21">
                  <c:v>10.500000000000002</c:v>
                </c:pt>
                <c:pt idx="22">
                  <c:v>10.999999999999979</c:v>
                </c:pt>
                <c:pt idx="23">
                  <c:v>11.499999999999961</c:v>
                </c:pt>
                <c:pt idx="24">
                  <c:v>11.999999999999998</c:v>
                </c:pt>
                <c:pt idx="25">
                  <c:v>12.49999999999998</c:v>
                </c:pt>
                <c:pt idx="26">
                  <c:v>12.999999999999959</c:v>
                </c:pt>
                <c:pt idx="27">
                  <c:v>13.5</c:v>
                </c:pt>
                <c:pt idx="28">
                  <c:v>13.999999999999979</c:v>
                </c:pt>
                <c:pt idx="29">
                  <c:v>14.499999999999961</c:v>
                </c:pt>
                <c:pt idx="30">
                  <c:v>14.999999999999998</c:v>
                </c:pt>
                <c:pt idx="31">
                  <c:v>15.499999999999979</c:v>
                </c:pt>
                <c:pt idx="32">
                  <c:v>15.999999999999957</c:v>
                </c:pt>
                <c:pt idx="33">
                  <c:v>16.5</c:v>
                </c:pt>
                <c:pt idx="34">
                  <c:v>16.999999999999979</c:v>
                </c:pt>
                <c:pt idx="35">
                  <c:v>17.499999999999964</c:v>
                </c:pt>
                <c:pt idx="36">
                  <c:v>18.000000000000004</c:v>
                </c:pt>
                <c:pt idx="37">
                  <c:v>18.499999999999982</c:v>
                </c:pt>
                <c:pt idx="38">
                  <c:v>18.999999999999957</c:v>
                </c:pt>
                <c:pt idx="39">
                  <c:v>19.500000000000004</c:v>
                </c:pt>
                <c:pt idx="40">
                  <c:v>19.999999999999982</c:v>
                </c:pt>
                <c:pt idx="41">
                  <c:v>20.499999999999961</c:v>
                </c:pt>
                <c:pt idx="42">
                  <c:v>21</c:v>
                </c:pt>
                <c:pt idx="43">
                  <c:v>21.499999999999982</c:v>
                </c:pt>
                <c:pt idx="44">
                  <c:v>21.999999999999961</c:v>
                </c:pt>
                <c:pt idx="45">
                  <c:v>22.5</c:v>
                </c:pt>
                <c:pt idx="46">
                  <c:v>22.999999999999979</c:v>
                </c:pt>
                <c:pt idx="47">
                  <c:v>23.499999999999964</c:v>
                </c:pt>
                <c:pt idx="48">
                  <c:v>24</c:v>
                </c:pt>
                <c:pt idx="49">
                  <c:v>24.499999999999979</c:v>
                </c:pt>
                <c:pt idx="50">
                  <c:v>24.999999999999964</c:v>
                </c:pt>
                <c:pt idx="51">
                  <c:v>25.500000000000004</c:v>
                </c:pt>
                <c:pt idx="52">
                  <c:v>25.999999999999982</c:v>
                </c:pt>
                <c:pt idx="53">
                  <c:v>26.499999999999957</c:v>
                </c:pt>
                <c:pt idx="54">
                  <c:v>27.000000000000004</c:v>
                </c:pt>
                <c:pt idx="55">
                  <c:v>27.499999999999982</c:v>
                </c:pt>
                <c:pt idx="56">
                  <c:v>27.999999999999961</c:v>
                </c:pt>
                <c:pt idx="57">
                  <c:v>28.5</c:v>
                </c:pt>
                <c:pt idx="58">
                  <c:v>28.999999999999982</c:v>
                </c:pt>
                <c:pt idx="59">
                  <c:v>29.499999999999961</c:v>
                </c:pt>
                <c:pt idx="60">
                  <c:v>30</c:v>
                </c:pt>
                <c:pt idx="61">
                  <c:v>30.499999999999979</c:v>
                </c:pt>
                <c:pt idx="62">
                  <c:v>30.999999999999964</c:v>
                </c:pt>
                <c:pt idx="63">
                  <c:v>31.5</c:v>
                </c:pt>
                <c:pt idx="64">
                  <c:v>31.999999999999979</c:v>
                </c:pt>
                <c:pt idx="65">
                  <c:v>32.499999999999964</c:v>
                </c:pt>
                <c:pt idx="66">
                  <c:v>33</c:v>
                </c:pt>
                <c:pt idx="67">
                  <c:v>33.499999999999979</c:v>
                </c:pt>
                <c:pt idx="68">
                  <c:v>33.999999999999957</c:v>
                </c:pt>
                <c:pt idx="69">
                  <c:v>34.500000000000007</c:v>
                </c:pt>
                <c:pt idx="70">
                  <c:v>34.999999999999986</c:v>
                </c:pt>
                <c:pt idx="71">
                  <c:v>35.499999999999957</c:v>
                </c:pt>
                <c:pt idx="72">
                  <c:v>36</c:v>
                </c:pt>
                <c:pt idx="73">
                  <c:v>36.499999999999986</c:v>
                </c:pt>
                <c:pt idx="74">
                  <c:v>36.999999999999964</c:v>
                </c:pt>
                <c:pt idx="75">
                  <c:v>37.5</c:v>
                </c:pt>
                <c:pt idx="76">
                  <c:v>37.999999999999979</c:v>
                </c:pt>
                <c:pt idx="77">
                  <c:v>38.499999999999964</c:v>
                </c:pt>
                <c:pt idx="78">
                  <c:v>39</c:v>
                </c:pt>
                <c:pt idx="79">
                  <c:v>39.499999999999979</c:v>
                </c:pt>
                <c:pt idx="80">
                  <c:v>39.999999999999964</c:v>
                </c:pt>
                <c:pt idx="81">
                  <c:v>40.5</c:v>
                </c:pt>
                <c:pt idx="82">
                  <c:v>40.999999999999979</c:v>
                </c:pt>
                <c:pt idx="83">
                  <c:v>41.499999999999957</c:v>
                </c:pt>
                <c:pt idx="84">
                  <c:v>42.000000000000007</c:v>
                </c:pt>
                <c:pt idx="85">
                  <c:v>42.499999999999986</c:v>
                </c:pt>
                <c:pt idx="86">
                  <c:v>42.999999999999957</c:v>
                </c:pt>
                <c:pt idx="87">
                  <c:v>43.5</c:v>
                </c:pt>
                <c:pt idx="88">
                  <c:v>43.999999999999986</c:v>
                </c:pt>
                <c:pt idx="89">
                  <c:v>44.499999999999964</c:v>
                </c:pt>
                <c:pt idx="90">
                  <c:v>45</c:v>
                </c:pt>
                <c:pt idx="91">
                  <c:v>45.499999999999979</c:v>
                </c:pt>
                <c:pt idx="92">
                  <c:v>45.999999999999964</c:v>
                </c:pt>
                <c:pt idx="93">
                  <c:v>46.5</c:v>
                </c:pt>
                <c:pt idx="94">
                  <c:v>46.999999999999801</c:v>
                </c:pt>
                <c:pt idx="95">
                  <c:v>47.499999999999595</c:v>
                </c:pt>
                <c:pt idx="96">
                  <c:v>47.999999999999993</c:v>
                </c:pt>
                <c:pt idx="97">
                  <c:v>48.499999999999808</c:v>
                </c:pt>
                <c:pt idx="98">
                  <c:v>48.999999999999609</c:v>
                </c:pt>
                <c:pt idx="99">
                  <c:v>49.500000000000007</c:v>
                </c:pt>
                <c:pt idx="100">
                  <c:v>49.999999999999801</c:v>
                </c:pt>
                <c:pt idx="101">
                  <c:v>50.499999999999602</c:v>
                </c:pt>
                <c:pt idx="102">
                  <c:v>51</c:v>
                </c:pt>
                <c:pt idx="103">
                  <c:v>51.499999999999794</c:v>
                </c:pt>
                <c:pt idx="104">
                  <c:v>51.999999999999595</c:v>
                </c:pt>
                <c:pt idx="105">
                  <c:v>52.500000000000007</c:v>
                </c:pt>
                <c:pt idx="106">
                  <c:v>52.999999999999808</c:v>
                </c:pt>
                <c:pt idx="107">
                  <c:v>53.499999999999602</c:v>
                </c:pt>
                <c:pt idx="108">
                  <c:v>54</c:v>
                </c:pt>
                <c:pt idx="109">
                  <c:v>54.499999999999801</c:v>
                </c:pt>
                <c:pt idx="110">
                  <c:v>54.999999999999595</c:v>
                </c:pt>
                <c:pt idx="111">
                  <c:v>55.499999999999993</c:v>
                </c:pt>
                <c:pt idx="112">
                  <c:v>55.999999999999808</c:v>
                </c:pt>
                <c:pt idx="113">
                  <c:v>56.499999999999609</c:v>
                </c:pt>
                <c:pt idx="114">
                  <c:v>57.000000000000007</c:v>
                </c:pt>
                <c:pt idx="115">
                  <c:v>57.499999999999801</c:v>
                </c:pt>
                <c:pt idx="116">
                  <c:v>57.999999999999602</c:v>
                </c:pt>
                <c:pt idx="117">
                  <c:v>58.5</c:v>
                </c:pt>
                <c:pt idx="118">
                  <c:v>58.999999999999794</c:v>
                </c:pt>
                <c:pt idx="119">
                  <c:v>59.499999999999595</c:v>
                </c:pt>
                <c:pt idx="120">
                  <c:v>60</c:v>
                </c:pt>
                <c:pt idx="121">
                  <c:v>60.499999999999801</c:v>
                </c:pt>
                <c:pt idx="122">
                  <c:v>60.999999999999595</c:v>
                </c:pt>
                <c:pt idx="123">
                  <c:v>61.499999999999993</c:v>
                </c:pt>
                <c:pt idx="124">
                  <c:v>61.999999999999794</c:v>
                </c:pt>
                <c:pt idx="125">
                  <c:v>62.499999999999588</c:v>
                </c:pt>
                <c:pt idx="126">
                  <c:v>62.999999999999986</c:v>
                </c:pt>
                <c:pt idx="127">
                  <c:v>63.499999999999801</c:v>
                </c:pt>
                <c:pt idx="128">
                  <c:v>63.999999999999602</c:v>
                </c:pt>
                <c:pt idx="129">
                  <c:v>64.5</c:v>
                </c:pt>
                <c:pt idx="130">
                  <c:v>64.999999999999801</c:v>
                </c:pt>
                <c:pt idx="131">
                  <c:v>65.499999999999588</c:v>
                </c:pt>
                <c:pt idx="132">
                  <c:v>65.999999999999986</c:v>
                </c:pt>
                <c:pt idx="133">
                  <c:v>66.499999999999787</c:v>
                </c:pt>
                <c:pt idx="134">
                  <c:v>66.999999999999588</c:v>
                </c:pt>
                <c:pt idx="135">
                  <c:v>67.5</c:v>
                </c:pt>
                <c:pt idx="136">
                  <c:v>67.999999999999801</c:v>
                </c:pt>
                <c:pt idx="137">
                  <c:v>68.499999999999602</c:v>
                </c:pt>
                <c:pt idx="138">
                  <c:v>69</c:v>
                </c:pt>
                <c:pt idx="139">
                  <c:v>69.499999999999787</c:v>
                </c:pt>
                <c:pt idx="140">
                  <c:v>69.999999999999588</c:v>
                </c:pt>
                <c:pt idx="141">
                  <c:v>70.499999999999986</c:v>
                </c:pt>
                <c:pt idx="142">
                  <c:v>70.999999999999801</c:v>
                </c:pt>
                <c:pt idx="143">
                  <c:v>71.499999999999602</c:v>
                </c:pt>
                <c:pt idx="144">
                  <c:v>72</c:v>
                </c:pt>
                <c:pt idx="145">
                  <c:v>72.499999999999801</c:v>
                </c:pt>
                <c:pt idx="146">
                  <c:v>72.999999999999588</c:v>
                </c:pt>
                <c:pt idx="147">
                  <c:v>73.499999999999986</c:v>
                </c:pt>
                <c:pt idx="148">
                  <c:v>73.999999999999787</c:v>
                </c:pt>
                <c:pt idx="149">
                  <c:v>74.499999999999588</c:v>
                </c:pt>
                <c:pt idx="150">
                  <c:v>75</c:v>
                </c:pt>
                <c:pt idx="151">
                  <c:v>75.499999999999801</c:v>
                </c:pt>
                <c:pt idx="152">
                  <c:v>75.999999999999602</c:v>
                </c:pt>
                <c:pt idx="153">
                  <c:v>76.5</c:v>
                </c:pt>
                <c:pt idx="154">
                  <c:v>76.999999999999787</c:v>
                </c:pt>
                <c:pt idx="155">
                  <c:v>77.499999999999588</c:v>
                </c:pt>
                <c:pt idx="156">
                  <c:v>77.999999999999986</c:v>
                </c:pt>
                <c:pt idx="157">
                  <c:v>78.499999999999801</c:v>
                </c:pt>
                <c:pt idx="158">
                  <c:v>78.999999999999602</c:v>
                </c:pt>
                <c:pt idx="159">
                  <c:v>79.5</c:v>
                </c:pt>
                <c:pt idx="160">
                  <c:v>79.999999999999801</c:v>
                </c:pt>
                <c:pt idx="161">
                  <c:v>80.499999999999588</c:v>
                </c:pt>
                <c:pt idx="162">
                  <c:v>80.999999999999986</c:v>
                </c:pt>
                <c:pt idx="163">
                  <c:v>81.499999999999787</c:v>
                </c:pt>
                <c:pt idx="164">
                  <c:v>81.999999999999588</c:v>
                </c:pt>
                <c:pt idx="165">
                  <c:v>82.5</c:v>
                </c:pt>
                <c:pt idx="166">
                  <c:v>82.999999999999801</c:v>
                </c:pt>
                <c:pt idx="167">
                  <c:v>83.499999999999602</c:v>
                </c:pt>
                <c:pt idx="168">
                  <c:v>84</c:v>
                </c:pt>
                <c:pt idx="169">
                  <c:v>84.499999999999787</c:v>
                </c:pt>
                <c:pt idx="170">
                  <c:v>84.999999999999588</c:v>
                </c:pt>
                <c:pt idx="171">
                  <c:v>85.499999999999986</c:v>
                </c:pt>
                <c:pt idx="172">
                  <c:v>85.999999999999801</c:v>
                </c:pt>
                <c:pt idx="173">
                  <c:v>86.499999999999602</c:v>
                </c:pt>
                <c:pt idx="174">
                  <c:v>87</c:v>
                </c:pt>
                <c:pt idx="175">
                  <c:v>87.499999999999801</c:v>
                </c:pt>
                <c:pt idx="176">
                  <c:v>87.999999999999588</c:v>
                </c:pt>
                <c:pt idx="177">
                  <c:v>88.499999999999986</c:v>
                </c:pt>
                <c:pt idx="178">
                  <c:v>88.999999999999787</c:v>
                </c:pt>
                <c:pt idx="179">
                  <c:v>89.499999999999588</c:v>
                </c:pt>
                <c:pt idx="180">
                  <c:v>90</c:v>
                </c:pt>
                <c:pt idx="181">
                  <c:v>90.499999999999801</c:v>
                </c:pt>
                <c:pt idx="182">
                  <c:v>90.999999999999602</c:v>
                </c:pt>
                <c:pt idx="183">
                  <c:v>91.5</c:v>
                </c:pt>
                <c:pt idx="184">
                  <c:v>91.999999999999787</c:v>
                </c:pt>
                <c:pt idx="185">
                  <c:v>92.499999999999588</c:v>
                </c:pt>
                <c:pt idx="186">
                  <c:v>92.999999999999986</c:v>
                </c:pt>
                <c:pt idx="187">
                  <c:v>93.499999999999801</c:v>
                </c:pt>
                <c:pt idx="188">
                  <c:v>93.999999999999602</c:v>
                </c:pt>
                <c:pt idx="189">
                  <c:v>94.5</c:v>
                </c:pt>
                <c:pt idx="190">
                  <c:v>94.999999999999801</c:v>
                </c:pt>
                <c:pt idx="191">
                  <c:v>95.499999999999588</c:v>
                </c:pt>
                <c:pt idx="192">
                  <c:v>95.999999999999986</c:v>
                </c:pt>
                <c:pt idx="193">
                  <c:v>96.499999999999787</c:v>
                </c:pt>
                <c:pt idx="194">
                  <c:v>96.999999999999588</c:v>
                </c:pt>
                <c:pt idx="195">
                  <c:v>97.5</c:v>
                </c:pt>
                <c:pt idx="196">
                  <c:v>97.999999999999801</c:v>
                </c:pt>
                <c:pt idx="197">
                  <c:v>98.499999999999602</c:v>
                </c:pt>
                <c:pt idx="198">
                  <c:v>99</c:v>
                </c:pt>
                <c:pt idx="199">
                  <c:v>99.499999999999787</c:v>
                </c:pt>
                <c:pt idx="200">
                  <c:v>99.999999999999588</c:v>
                </c:pt>
                <c:pt idx="201">
                  <c:v>100.49999999999999</c:v>
                </c:pt>
                <c:pt idx="202">
                  <c:v>100.9999999999998</c:v>
                </c:pt>
                <c:pt idx="203">
                  <c:v>101.4999999999996</c:v>
                </c:pt>
                <c:pt idx="204">
                  <c:v>102</c:v>
                </c:pt>
                <c:pt idx="205">
                  <c:v>102.4999999999998</c:v>
                </c:pt>
                <c:pt idx="206">
                  <c:v>102.99999999999959</c:v>
                </c:pt>
                <c:pt idx="207">
                  <c:v>103.49999999999999</c:v>
                </c:pt>
                <c:pt idx="208">
                  <c:v>103.99999999999979</c:v>
                </c:pt>
                <c:pt idx="209">
                  <c:v>104.49999999999959</c:v>
                </c:pt>
                <c:pt idx="210">
                  <c:v>105</c:v>
                </c:pt>
                <c:pt idx="211">
                  <c:v>105.4999999999998</c:v>
                </c:pt>
                <c:pt idx="212">
                  <c:v>105.9999999999996</c:v>
                </c:pt>
                <c:pt idx="213">
                  <c:v>106.5</c:v>
                </c:pt>
                <c:pt idx="214">
                  <c:v>106.9999999999998</c:v>
                </c:pt>
                <c:pt idx="215">
                  <c:v>107.49999999999959</c:v>
                </c:pt>
                <c:pt idx="216">
                  <c:v>107.99999999999999</c:v>
                </c:pt>
                <c:pt idx="217">
                  <c:v>108.4999999999998</c:v>
                </c:pt>
                <c:pt idx="218">
                  <c:v>108.99999999999959</c:v>
                </c:pt>
                <c:pt idx="219">
                  <c:v>109.49999999999999</c:v>
                </c:pt>
                <c:pt idx="220">
                  <c:v>109.9999999999998</c:v>
                </c:pt>
                <c:pt idx="221">
                  <c:v>110.4999999999996</c:v>
                </c:pt>
                <c:pt idx="222">
                  <c:v>111</c:v>
                </c:pt>
                <c:pt idx="223">
                  <c:v>111.49999999999979</c:v>
                </c:pt>
                <c:pt idx="224">
                  <c:v>111.9999999999996</c:v>
                </c:pt>
                <c:pt idx="225">
                  <c:v>112.5</c:v>
                </c:pt>
                <c:pt idx="226">
                  <c:v>112.99999999999979</c:v>
                </c:pt>
                <c:pt idx="227">
                  <c:v>113.4999999999996</c:v>
                </c:pt>
                <c:pt idx="228">
                  <c:v>114</c:v>
                </c:pt>
                <c:pt idx="229">
                  <c:v>114.4999999999998</c:v>
                </c:pt>
                <c:pt idx="230">
                  <c:v>114.99999999999959</c:v>
                </c:pt>
                <c:pt idx="231">
                  <c:v>115.49999999999999</c:v>
                </c:pt>
                <c:pt idx="232">
                  <c:v>115.9999999999998</c:v>
                </c:pt>
                <c:pt idx="233">
                  <c:v>116.49999999999959</c:v>
                </c:pt>
                <c:pt idx="234">
                  <c:v>116.99999999999999</c:v>
                </c:pt>
                <c:pt idx="235">
                  <c:v>117.4999999999998</c:v>
                </c:pt>
                <c:pt idx="236">
                  <c:v>117.9999999999996</c:v>
                </c:pt>
                <c:pt idx="237">
                  <c:v>118.5</c:v>
                </c:pt>
                <c:pt idx="238">
                  <c:v>118.99999999999979</c:v>
                </c:pt>
                <c:pt idx="239">
                  <c:v>119.4999999999996</c:v>
                </c:pt>
                <c:pt idx="240">
                  <c:v>120</c:v>
                </c:pt>
                <c:pt idx="241">
                  <c:v>120.49999999999979</c:v>
                </c:pt>
                <c:pt idx="242">
                  <c:v>120.9999999999996</c:v>
                </c:pt>
                <c:pt idx="243">
                  <c:v>121.5</c:v>
                </c:pt>
                <c:pt idx="244">
                  <c:v>121.9999999999998</c:v>
                </c:pt>
                <c:pt idx="245">
                  <c:v>122.49999999999959</c:v>
                </c:pt>
                <c:pt idx="246">
                  <c:v>122.99999999999999</c:v>
                </c:pt>
                <c:pt idx="247">
                  <c:v>123.4999999999998</c:v>
                </c:pt>
                <c:pt idx="248">
                  <c:v>123.99999999999959</c:v>
                </c:pt>
                <c:pt idx="249">
                  <c:v>124.49999999999999</c:v>
                </c:pt>
                <c:pt idx="250">
                  <c:v>124.9999999999998</c:v>
                </c:pt>
                <c:pt idx="251">
                  <c:v>125.4999999999996</c:v>
                </c:pt>
                <c:pt idx="252">
                  <c:v>126</c:v>
                </c:pt>
                <c:pt idx="253">
                  <c:v>126.49999999999979</c:v>
                </c:pt>
                <c:pt idx="254">
                  <c:v>126.9999999999996</c:v>
                </c:pt>
                <c:pt idx="255">
                  <c:v>127.5</c:v>
                </c:pt>
                <c:pt idx="256">
                  <c:v>127.99999999999979</c:v>
                </c:pt>
                <c:pt idx="257">
                  <c:v>128.4999999999996</c:v>
                </c:pt>
                <c:pt idx="258">
                  <c:v>129</c:v>
                </c:pt>
                <c:pt idx="259">
                  <c:v>129.4999999999998</c:v>
                </c:pt>
                <c:pt idx="260">
                  <c:v>129.9999999999996</c:v>
                </c:pt>
                <c:pt idx="261">
                  <c:v>130.5</c:v>
                </c:pt>
                <c:pt idx="262">
                  <c:v>130.9999999999998</c:v>
                </c:pt>
                <c:pt idx="263">
                  <c:v>131.49999999999957</c:v>
                </c:pt>
                <c:pt idx="264">
                  <c:v>131.99999999999997</c:v>
                </c:pt>
                <c:pt idx="265">
                  <c:v>132.4999999999998</c:v>
                </c:pt>
                <c:pt idx="266">
                  <c:v>132.9999999999996</c:v>
                </c:pt>
                <c:pt idx="267">
                  <c:v>133.5</c:v>
                </c:pt>
                <c:pt idx="268">
                  <c:v>133.9999999999998</c:v>
                </c:pt>
                <c:pt idx="269">
                  <c:v>134.4999999999996</c:v>
                </c:pt>
                <c:pt idx="270">
                  <c:v>135</c:v>
                </c:pt>
                <c:pt idx="271">
                  <c:v>135.49999999999977</c:v>
                </c:pt>
                <c:pt idx="272">
                  <c:v>135.9999999999996</c:v>
                </c:pt>
                <c:pt idx="273">
                  <c:v>136.5</c:v>
                </c:pt>
                <c:pt idx="274">
                  <c:v>136.9999999999998</c:v>
                </c:pt>
                <c:pt idx="275">
                  <c:v>137.4999999999996</c:v>
                </c:pt>
                <c:pt idx="276">
                  <c:v>138</c:v>
                </c:pt>
                <c:pt idx="277">
                  <c:v>138.4999999999998</c:v>
                </c:pt>
                <c:pt idx="278">
                  <c:v>138.99999999999957</c:v>
                </c:pt>
                <c:pt idx="279">
                  <c:v>139.49999999999997</c:v>
                </c:pt>
                <c:pt idx="280">
                  <c:v>139.9999999999998</c:v>
                </c:pt>
                <c:pt idx="281">
                  <c:v>140.4999999999996</c:v>
                </c:pt>
                <c:pt idx="282">
                  <c:v>141</c:v>
                </c:pt>
                <c:pt idx="283">
                  <c:v>141.4999999999998</c:v>
                </c:pt>
                <c:pt idx="284">
                  <c:v>141.9999999999996</c:v>
                </c:pt>
                <c:pt idx="285">
                  <c:v>142.5</c:v>
                </c:pt>
                <c:pt idx="286">
                  <c:v>142.99999999999977</c:v>
                </c:pt>
                <c:pt idx="287">
                  <c:v>143.4999999999996</c:v>
                </c:pt>
                <c:pt idx="288">
                  <c:v>144</c:v>
                </c:pt>
                <c:pt idx="289">
                  <c:v>144.4999999999998</c:v>
                </c:pt>
                <c:pt idx="290">
                  <c:v>144.9999999999996</c:v>
                </c:pt>
                <c:pt idx="291">
                  <c:v>145.5</c:v>
                </c:pt>
                <c:pt idx="292">
                  <c:v>145.9999999999998</c:v>
                </c:pt>
                <c:pt idx="293">
                  <c:v>146.49999999999957</c:v>
                </c:pt>
                <c:pt idx="294">
                  <c:v>146.99999999999997</c:v>
                </c:pt>
                <c:pt idx="295">
                  <c:v>147.4999999999998</c:v>
                </c:pt>
                <c:pt idx="296">
                  <c:v>147.9999999999996</c:v>
                </c:pt>
                <c:pt idx="297">
                  <c:v>148.5</c:v>
                </c:pt>
                <c:pt idx="298">
                  <c:v>148.9999999999998</c:v>
                </c:pt>
                <c:pt idx="299">
                  <c:v>149.4999999999996</c:v>
                </c:pt>
                <c:pt idx="300">
                  <c:v>150</c:v>
                </c:pt>
                <c:pt idx="301">
                  <c:v>150.49999999999977</c:v>
                </c:pt>
                <c:pt idx="302">
                  <c:v>150.9999999999996</c:v>
                </c:pt>
                <c:pt idx="303">
                  <c:v>151.5</c:v>
                </c:pt>
                <c:pt idx="304">
                  <c:v>151.9999999999998</c:v>
                </c:pt>
                <c:pt idx="305">
                  <c:v>152.4999999999996</c:v>
                </c:pt>
                <c:pt idx="306">
                  <c:v>153</c:v>
                </c:pt>
                <c:pt idx="307">
                  <c:v>153.4999999999998</c:v>
                </c:pt>
                <c:pt idx="308">
                  <c:v>153.99999999999957</c:v>
                </c:pt>
                <c:pt idx="309">
                  <c:v>154.49999999999997</c:v>
                </c:pt>
                <c:pt idx="310">
                  <c:v>154.9999999999998</c:v>
                </c:pt>
                <c:pt idx="311">
                  <c:v>155.4999999999996</c:v>
                </c:pt>
                <c:pt idx="312">
                  <c:v>156</c:v>
                </c:pt>
                <c:pt idx="313">
                  <c:v>156.4999999999998</c:v>
                </c:pt>
                <c:pt idx="314">
                  <c:v>156.9999999999996</c:v>
                </c:pt>
                <c:pt idx="315">
                  <c:v>157.5</c:v>
                </c:pt>
                <c:pt idx="316">
                  <c:v>157.99999999999977</c:v>
                </c:pt>
                <c:pt idx="317">
                  <c:v>158.4999999999996</c:v>
                </c:pt>
                <c:pt idx="318">
                  <c:v>159</c:v>
                </c:pt>
                <c:pt idx="319">
                  <c:v>159.4999999999998</c:v>
                </c:pt>
                <c:pt idx="320">
                  <c:v>159.9999999999996</c:v>
                </c:pt>
                <c:pt idx="321">
                  <c:v>160.5</c:v>
                </c:pt>
                <c:pt idx="322">
                  <c:v>160.9999999999998</c:v>
                </c:pt>
                <c:pt idx="323">
                  <c:v>161.49999999999957</c:v>
                </c:pt>
                <c:pt idx="324">
                  <c:v>161.99999999999997</c:v>
                </c:pt>
                <c:pt idx="325">
                  <c:v>162.4999999999998</c:v>
                </c:pt>
                <c:pt idx="326">
                  <c:v>162.9999999999996</c:v>
                </c:pt>
                <c:pt idx="327">
                  <c:v>163.5</c:v>
                </c:pt>
                <c:pt idx="328">
                  <c:v>163.9999999999998</c:v>
                </c:pt>
                <c:pt idx="329">
                  <c:v>164.4999999999996</c:v>
                </c:pt>
                <c:pt idx="330">
                  <c:v>165</c:v>
                </c:pt>
                <c:pt idx="331">
                  <c:v>165.49999999999977</c:v>
                </c:pt>
                <c:pt idx="332">
                  <c:v>165.9999999999996</c:v>
                </c:pt>
                <c:pt idx="333">
                  <c:v>166.5</c:v>
                </c:pt>
                <c:pt idx="334">
                  <c:v>166.9999999999998</c:v>
                </c:pt>
                <c:pt idx="335">
                  <c:v>167.4999999999996</c:v>
                </c:pt>
                <c:pt idx="336">
                  <c:v>168</c:v>
                </c:pt>
                <c:pt idx="337">
                  <c:v>168.4999999999998</c:v>
                </c:pt>
                <c:pt idx="338">
                  <c:v>168.99999999999957</c:v>
                </c:pt>
                <c:pt idx="339">
                  <c:v>169.49999999999997</c:v>
                </c:pt>
                <c:pt idx="340">
                  <c:v>169.9999999999998</c:v>
                </c:pt>
                <c:pt idx="341">
                  <c:v>170.4999999999996</c:v>
                </c:pt>
                <c:pt idx="342">
                  <c:v>171</c:v>
                </c:pt>
                <c:pt idx="343">
                  <c:v>171.4999999999998</c:v>
                </c:pt>
                <c:pt idx="344">
                  <c:v>171.9999999999996</c:v>
                </c:pt>
                <c:pt idx="345">
                  <c:v>172.5</c:v>
                </c:pt>
                <c:pt idx="346">
                  <c:v>172.99999999999977</c:v>
                </c:pt>
                <c:pt idx="347">
                  <c:v>173.4999999999996</c:v>
                </c:pt>
                <c:pt idx="348">
                  <c:v>174</c:v>
                </c:pt>
                <c:pt idx="349">
                  <c:v>174.4999999999998</c:v>
                </c:pt>
                <c:pt idx="350">
                  <c:v>174.9999999999996</c:v>
                </c:pt>
                <c:pt idx="351">
                  <c:v>175.5</c:v>
                </c:pt>
                <c:pt idx="352">
                  <c:v>175.9999999999998</c:v>
                </c:pt>
                <c:pt idx="353">
                  <c:v>176.49999999999957</c:v>
                </c:pt>
                <c:pt idx="354">
                  <c:v>176.99999999999997</c:v>
                </c:pt>
                <c:pt idx="355">
                  <c:v>177.4999999999998</c:v>
                </c:pt>
                <c:pt idx="356">
                  <c:v>177.9999999999996</c:v>
                </c:pt>
                <c:pt idx="357">
                  <c:v>178.5</c:v>
                </c:pt>
                <c:pt idx="358">
                  <c:v>178.9999999999998</c:v>
                </c:pt>
                <c:pt idx="359">
                  <c:v>179.4999999999996</c:v>
                </c:pt>
                <c:pt idx="360">
                  <c:v>180</c:v>
                </c:pt>
                <c:pt idx="361">
                  <c:v>180.49999999999977</c:v>
                </c:pt>
                <c:pt idx="362">
                  <c:v>180.9999999999996</c:v>
                </c:pt>
                <c:pt idx="363">
                  <c:v>181.5</c:v>
                </c:pt>
                <c:pt idx="364">
                  <c:v>181.9999999999998</c:v>
                </c:pt>
                <c:pt idx="365">
                  <c:v>182.4999999999996</c:v>
                </c:pt>
                <c:pt idx="366">
                  <c:v>183</c:v>
                </c:pt>
                <c:pt idx="367">
                  <c:v>183.4999999999998</c:v>
                </c:pt>
                <c:pt idx="368">
                  <c:v>183.99999999999957</c:v>
                </c:pt>
                <c:pt idx="369">
                  <c:v>184.49999999999997</c:v>
                </c:pt>
                <c:pt idx="370">
                  <c:v>184.9999999999998</c:v>
                </c:pt>
                <c:pt idx="371">
                  <c:v>185.4999999999996</c:v>
                </c:pt>
                <c:pt idx="372">
                  <c:v>186</c:v>
                </c:pt>
                <c:pt idx="373">
                  <c:v>186.4999999999998</c:v>
                </c:pt>
                <c:pt idx="374">
                  <c:v>186.9999999999996</c:v>
                </c:pt>
                <c:pt idx="375">
                  <c:v>187.5</c:v>
                </c:pt>
                <c:pt idx="376">
                  <c:v>187.99999999999977</c:v>
                </c:pt>
                <c:pt idx="377">
                  <c:v>188.4999999999996</c:v>
                </c:pt>
                <c:pt idx="378">
                  <c:v>189</c:v>
                </c:pt>
                <c:pt idx="379">
                  <c:v>189.4999999999998</c:v>
                </c:pt>
                <c:pt idx="380">
                  <c:v>189.9999999999996</c:v>
                </c:pt>
                <c:pt idx="381">
                  <c:v>190.5</c:v>
                </c:pt>
                <c:pt idx="382">
                  <c:v>190.9999999999998</c:v>
                </c:pt>
                <c:pt idx="383">
                  <c:v>191.49999999999957</c:v>
                </c:pt>
                <c:pt idx="384">
                  <c:v>191.99999999999997</c:v>
                </c:pt>
                <c:pt idx="385">
                  <c:v>192.4999999999998</c:v>
                </c:pt>
                <c:pt idx="386">
                  <c:v>192.9999999999996</c:v>
                </c:pt>
                <c:pt idx="387">
                  <c:v>193.5</c:v>
                </c:pt>
                <c:pt idx="388">
                  <c:v>193.9999999999998</c:v>
                </c:pt>
                <c:pt idx="389">
                  <c:v>194.4999999999996</c:v>
                </c:pt>
                <c:pt idx="390">
                  <c:v>195</c:v>
                </c:pt>
                <c:pt idx="391">
                  <c:v>195.49999999999977</c:v>
                </c:pt>
                <c:pt idx="392">
                  <c:v>195.9999999999996</c:v>
                </c:pt>
                <c:pt idx="393">
                  <c:v>196.5</c:v>
                </c:pt>
                <c:pt idx="394">
                  <c:v>196.9999999999998</c:v>
                </c:pt>
                <c:pt idx="395">
                  <c:v>197.4999999999996</c:v>
                </c:pt>
                <c:pt idx="396">
                  <c:v>198</c:v>
                </c:pt>
                <c:pt idx="397">
                  <c:v>198.4999999999998</c:v>
                </c:pt>
                <c:pt idx="398">
                  <c:v>198.99999999999957</c:v>
                </c:pt>
                <c:pt idx="399">
                  <c:v>199.49999999999997</c:v>
                </c:pt>
                <c:pt idx="400">
                  <c:v>199.9999999999998</c:v>
                </c:pt>
                <c:pt idx="401">
                  <c:v>200.4999999999996</c:v>
                </c:pt>
                <c:pt idx="402">
                  <c:v>201</c:v>
                </c:pt>
                <c:pt idx="403">
                  <c:v>201.4999999999998</c:v>
                </c:pt>
                <c:pt idx="404">
                  <c:v>201.9999999999996</c:v>
                </c:pt>
                <c:pt idx="405">
                  <c:v>202.5</c:v>
                </c:pt>
                <c:pt idx="406">
                  <c:v>202.99999999999977</c:v>
                </c:pt>
                <c:pt idx="407">
                  <c:v>203.4999999999996</c:v>
                </c:pt>
                <c:pt idx="408">
                  <c:v>204</c:v>
                </c:pt>
                <c:pt idx="409">
                  <c:v>204.4999999999998</c:v>
                </c:pt>
                <c:pt idx="410">
                  <c:v>204.9999999999996</c:v>
                </c:pt>
                <c:pt idx="411">
                  <c:v>205.5</c:v>
                </c:pt>
                <c:pt idx="412">
                  <c:v>205.9999999999998</c:v>
                </c:pt>
                <c:pt idx="413">
                  <c:v>206.49999999999957</c:v>
                </c:pt>
                <c:pt idx="414">
                  <c:v>206.99999999999997</c:v>
                </c:pt>
                <c:pt idx="415">
                  <c:v>207.4999999999998</c:v>
                </c:pt>
                <c:pt idx="416">
                  <c:v>207.9999999999996</c:v>
                </c:pt>
                <c:pt idx="417">
                  <c:v>208.5</c:v>
                </c:pt>
                <c:pt idx="418">
                  <c:v>208.9999999999998</c:v>
                </c:pt>
                <c:pt idx="419">
                  <c:v>209.4999999999996</c:v>
                </c:pt>
                <c:pt idx="420">
                  <c:v>210</c:v>
                </c:pt>
                <c:pt idx="421">
                  <c:v>210.49999999999977</c:v>
                </c:pt>
                <c:pt idx="422">
                  <c:v>210.9999999999996</c:v>
                </c:pt>
                <c:pt idx="423">
                  <c:v>211.5</c:v>
                </c:pt>
                <c:pt idx="424">
                  <c:v>211.9999999999998</c:v>
                </c:pt>
                <c:pt idx="425">
                  <c:v>212.4999999999996</c:v>
                </c:pt>
                <c:pt idx="426">
                  <c:v>213</c:v>
                </c:pt>
                <c:pt idx="427">
                  <c:v>213.4999999999998</c:v>
                </c:pt>
                <c:pt idx="428">
                  <c:v>213.99999999999957</c:v>
                </c:pt>
                <c:pt idx="429">
                  <c:v>214.49999999999997</c:v>
                </c:pt>
                <c:pt idx="430">
                  <c:v>214.9999999999998</c:v>
                </c:pt>
                <c:pt idx="431">
                  <c:v>215.4999999999996</c:v>
                </c:pt>
                <c:pt idx="432">
                  <c:v>216</c:v>
                </c:pt>
                <c:pt idx="433">
                  <c:v>216.4999999999998</c:v>
                </c:pt>
                <c:pt idx="434">
                  <c:v>216.9999999999996</c:v>
                </c:pt>
                <c:pt idx="435">
                  <c:v>217.5</c:v>
                </c:pt>
                <c:pt idx="436">
                  <c:v>217.99999999999977</c:v>
                </c:pt>
                <c:pt idx="437">
                  <c:v>218.4999999999996</c:v>
                </c:pt>
                <c:pt idx="438">
                  <c:v>219</c:v>
                </c:pt>
                <c:pt idx="439">
                  <c:v>219.4999999999998</c:v>
                </c:pt>
                <c:pt idx="440">
                  <c:v>219.9999999999996</c:v>
                </c:pt>
                <c:pt idx="441">
                  <c:v>220.5</c:v>
                </c:pt>
                <c:pt idx="442">
                  <c:v>220.9999999999998</c:v>
                </c:pt>
                <c:pt idx="443">
                  <c:v>221.49999999999957</c:v>
                </c:pt>
                <c:pt idx="444">
                  <c:v>221.99999999999997</c:v>
                </c:pt>
                <c:pt idx="445">
                  <c:v>222.4999999999998</c:v>
                </c:pt>
                <c:pt idx="446">
                  <c:v>222.9999999999996</c:v>
                </c:pt>
                <c:pt idx="447">
                  <c:v>223.5</c:v>
                </c:pt>
                <c:pt idx="448">
                  <c:v>223.9999999999998</c:v>
                </c:pt>
                <c:pt idx="449">
                  <c:v>224.4999999999996</c:v>
                </c:pt>
                <c:pt idx="450">
                  <c:v>225</c:v>
                </c:pt>
                <c:pt idx="451">
                  <c:v>225.49999999999977</c:v>
                </c:pt>
                <c:pt idx="452">
                  <c:v>225.9999999999996</c:v>
                </c:pt>
                <c:pt idx="453">
                  <c:v>226.5</c:v>
                </c:pt>
                <c:pt idx="454">
                  <c:v>226.9999999999998</c:v>
                </c:pt>
                <c:pt idx="455">
                  <c:v>227.49999999999963</c:v>
                </c:pt>
                <c:pt idx="456">
                  <c:v>228.00000000000003</c:v>
                </c:pt>
                <c:pt idx="457">
                  <c:v>228.49999999999977</c:v>
                </c:pt>
                <c:pt idx="458">
                  <c:v>228.99999999999957</c:v>
                </c:pt>
                <c:pt idx="459">
                  <c:v>229.49999999999997</c:v>
                </c:pt>
                <c:pt idx="460">
                  <c:v>229.9999999999998</c:v>
                </c:pt>
                <c:pt idx="461">
                  <c:v>230.4999999999996</c:v>
                </c:pt>
                <c:pt idx="462">
                  <c:v>231</c:v>
                </c:pt>
                <c:pt idx="463">
                  <c:v>231.49999999999983</c:v>
                </c:pt>
                <c:pt idx="464">
                  <c:v>231.99999999999957</c:v>
                </c:pt>
                <c:pt idx="465">
                  <c:v>232.49999999999997</c:v>
                </c:pt>
                <c:pt idx="466">
                  <c:v>232.99999999999977</c:v>
                </c:pt>
                <c:pt idx="467">
                  <c:v>233.4999999999996</c:v>
                </c:pt>
                <c:pt idx="468">
                  <c:v>234</c:v>
                </c:pt>
                <c:pt idx="469">
                  <c:v>234.4999999999998</c:v>
                </c:pt>
                <c:pt idx="470">
                  <c:v>234.99999999999963</c:v>
                </c:pt>
                <c:pt idx="471">
                  <c:v>235.50000000000003</c:v>
                </c:pt>
                <c:pt idx="472">
                  <c:v>235.99999999999977</c:v>
                </c:pt>
                <c:pt idx="473">
                  <c:v>236.49999999999957</c:v>
                </c:pt>
                <c:pt idx="474">
                  <c:v>236.99999999999997</c:v>
                </c:pt>
                <c:pt idx="475">
                  <c:v>237.4999999999998</c:v>
                </c:pt>
                <c:pt idx="476">
                  <c:v>237.9999999999996</c:v>
                </c:pt>
                <c:pt idx="477">
                  <c:v>238.5</c:v>
                </c:pt>
                <c:pt idx="478">
                  <c:v>238.99999999999983</c:v>
                </c:pt>
                <c:pt idx="479">
                  <c:v>239.49999999999957</c:v>
                </c:pt>
                <c:pt idx="480">
                  <c:v>239.99999999999997</c:v>
                </c:pt>
                <c:pt idx="481">
                  <c:v>240.4999999999998</c:v>
                </c:pt>
                <c:pt idx="482">
                  <c:v>240.99999999999963</c:v>
                </c:pt>
                <c:pt idx="483">
                  <c:v>241.50000000000003</c:v>
                </c:pt>
                <c:pt idx="484">
                  <c:v>241.99999999999983</c:v>
                </c:pt>
                <c:pt idx="485">
                  <c:v>242.49999999999966</c:v>
                </c:pt>
                <c:pt idx="486">
                  <c:v>243.00000000000006</c:v>
                </c:pt>
                <c:pt idx="487">
                  <c:v>243.4999999999998</c:v>
                </c:pt>
                <c:pt idx="488">
                  <c:v>243.9999999999996</c:v>
                </c:pt>
                <c:pt idx="489">
                  <c:v>244.5</c:v>
                </c:pt>
                <c:pt idx="490">
                  <c:v>244.99999999999983</c:v>
                </c:pt>
                <c:pt idx="491">
                  <c:v>245.49999999999963</c:v>
                </c:pt>
                <c:pt idx="492">
                  <c:v>246.00000000000003</c:v>
                </c:pt>
              </c:numCache>
            </c:numRef>
          </c:xVal>
          <c:yVal>
            <c:numRef>
              <c:f>ir!$E$8:$E$500</c:f>
              <c:numCache>
                <c:formatCode>General</c:formatCode>
                <c:ptCount val="493"/>
                <c:pt idx="0">
                  <c:v>4.9548230171203604</c:v>
                </c:pt>
                <c:pt idx="1">
                  <c:v>4.9560437202453604</c:v>
                </c:pt>
                <c:pt idx="2">
                  <c:v>3.8583638668060298</c:v>
                </c:pt>
                <c:pt idx="3">
                  <c:v>3.5604395866393999</c:v>
                </c:pt>
                <c:pt idx="4">
                  <c:v>3.4261293411254798</c:v>
                </c:pt>
                <c:pt idx="5">
                  <c:v>3.3321123123168901</c:v>
                </c:pt>
                <c:pt idx="6">
                  <c:v>3.2564103603363002</c:v>
                </c:pt>
                <c:pt idx="7">
                  <c:v>3.1941392421722399</c:v>
                </c:pt>
                <c:pt idx="8">
                  <c:v>3.1391942501068102</c:v>
                </c:pt>
                <c:pt idx="9">
                  <c:v>3.0903542041778498</c:v>
                </c:pt>
                <c:pt idx="10">
                  <c:v>3.0476191043853702</c:v>
                </c:pt>
                <c:pt idx="11">
                  <c:v>3.0085470676422101</c:v>
                </c:pt>
                <c:pt idx="12">
                  <c:v>2.9719169139861998</c:v>
                </c:pt>
                <c:pt idx="13">
                  <c:v>2.9389498233795099</c:v>
                </c:pt>
                <c:pt idx="14">
                  <c:v>2.90842485427856</c:v>
                </c:pt>
                <c:pt idx="15">
                  <c:v>2.8791208267211901</c:v>
                </c:pt>
                <c:pt idx="16">
                  <c:v>2.8534798622131299</c:v>
                </c:pt>
                <c:pt idx="17">
                  <c:v>2.8278388977050701</c:v>
                </c:pt>
                <c:pt idx="18">
                  <c:v>2.8034188747406001</c:v>
                </c:pt>
                <c:pt idx="19">
                  <c:v>2.7802197933196999</c:v>
                </c:pt>
                <c:pt idx="20">
                  <c:v>2.7582416534423801</c:v>
                </c:pt>
                <c:pt idx="21">
                  <c:v>2.7374846935272199</c:v>
                </c:pt>
                <c:pt idx="22">
                  <c:v>2.7167277336120601</c:v>
                </c:pt>
                <c:pt idx="23">
                  <c:v>2.6984126567840501</c:v>
                </c:pt>
                <c:pt idx="24">
                  <c:v>2.6800975799560498</c:v>
                </c:pt>
                <c:pt idx="25">
                  <c:v>2.66178274154663</c:v>
                </c:pt>
                <c:pt idx="26">
                  <c:v>2.6446886062621999</c:v>
                </c:pt>
                <c:pt idx="27">
                  <c:v>2.6275947093963601</c:v>
                </c:pt>
                <c:pt idx="28">
                  <c:v>2.61172151565551</c:v>
                </c:pt>
                <c:pt idx="29">
                  <c:v>2.5958485603332502</c:v>
                </c:pt>
                <c:pt idx="30">
                  <c:v>2.5799756050109801</c:v>
                </c:pt>
                <c:pt idx="31">
                  <c:v>2.56532359123229</c:v>
                </c:pt>
                <c:pt idx="32">
                  <c:v>2.5506715774536102</c:v>
                </c:pt>
                <c:pt idx="33">
                  <c:v>2.5360195636749201</c:v>
                </c:pt>
                <c:pt idx="34">
                  <c:v>2.52258849143981</c:v>
                </c:pt>
                <c:pt idx="35">
                  <c:v>2.5091574192047101</c:v>
                </c:pt>
                <c:pt idx="36">
                  <c:v>2.49572658538818</c:v>
                </c:pt>
                <c:pt idx="37">
                  <c:v>2.48229551315307</c:v>
                </c:pt>
                <c:pt idx="38">
                  <c:v>2.4700853824615399</c:v>
                </c:pt>
                <c:pt idx="39">
                  <c:v>2.4566545486450102</c:v>
                </c:pt>
                <c:pt idx="40">
                  <c:v>2.4444444179534899</c:v>
                </c:pt>
                <c:pt idx="41">
                  <c:v>2.4322345256805402</c:v>
                </c:pt>
                <c:pt idx="42">
                  <c:v>2.4212453365325901</c:v>
                </c:pt>
                <c:pt idx="43">
                  <c:v>2.40903544425964</c:v>
                </c:pt>
                <c:pt idx="44">
                  <c:v>2.3980464935302699</c:v>
                </c:pt>
                <c:pt idx="45">
                  <c:v>2.3858363628387398</c:v>
                </c:pt>
                <c:pt idx="46">
                  <c:v>2.3748474121093701</c:v>
                </c:pt>
                <c:pt idx="47">
                  <c:v>2.36385846138</c:v>
                </c:pt>
                <c:pt idx="48">
                  <c:v>2.3528692722320499</c:v>
                </c:pt>
                <c:pt idx="49">
                  <c:v>2.3418803215026802</c:v>
                </c:pt>
                <c:pt idx="50">
                  <c:v>2.3321123123168901</c:v>
                </c:pt>
                <c:pt idx="51">
                  <c:v>2.32112336158752</c:v>
                </c:pt>
                <c:pt idx="52">
                  <c:v>2.3113553524017298</c:v>
                </c:pt>
                <c:pt idx="53">
                  <c:v>2.3003664016723602</c:v>
                </c:pt>
                <c:pt idx="54">
                  <c:v>2.29059839248657</c:v>
                </c:pt>
                <c:pt idx="55">
                  <c:v>2.2808303833007799</c:v>
                </c:pt>
                <c:pt idx="56">
                  <c:v>2.2710623741149898</c:v>
                </c:pt>
                <c:pt idx="57">
                  <c:v>2.2612943649291899</c:v>
                </c:pt>
                <c:pt idx="58">
                  <c:v>2.2515263557434002</c:v>
                </c:pt>
                <c:pt idx="59">
                  <c:v>2.2417583465576101</c:v>
                </c:pt>
                <c:pt idx="60">
                  <c:v>2.2332112789153999</c:v>
                </c:pt>
                <c:pt idx="61">
                  <c:v>2.2234432697296098</c:v>
                </c:pt>
                <c:pt idx="62">
                  <c:v>2.2148962020874001</c:v>
                </c:pt>
                <c:pt idx="63">
                  <c:v>2.20512819290161</c:v>
                </c:pt>
                <c:pt idx="64">
                  <c:v>2.1965811252593901</c:v>
                </c:pt>
                <c:pt idx="65">
                  <c:v>2.1880342960357599</c:v>
                </c:pt>
                <c:pt idx="66">
                  <c:v>2.1794872283935498</c:v>
                </c:pt>
                <c:pt idx="67">
                  <c:v>2.1709401607513401</c:v>
                </c:pt>
                <c:pt idx="68">
                  <c:v>2.16239309310913</c:v>
                </c:pt>
                <c:pt idx="69">
                  <c:v>2.1538462638854901</c:v>
                </c:pt>
                <c:pt idx="70">
                  <c:v>2.1452991962432799</c:v>
                </c:pt>
                <c:pt idx="71">
                  <c:v>2.1367521286010698</c:v>
                </c:pt>
                <c:pt idx="72">
                  <c:v>2.1282050609588601</c:v>
                </c:pt>
                <c:pt idx="73">
                  <c:v>2.1208791732788002</c:v>
                </c:pt>
                <c:pt idx="74">
                  <c:v>2.11233210563659</c:v>
                </c:pt>
                <c:pt idx="75">
                  <c:v>2.1050062179565399</c:v>
                </c:pt>
                <c:pt idx="76">
                  <c:v>2.0964591503143302</c:v>
                </c:pt>
                <c:pt idx="77">
                  <c:v>2.0891330242156898</c:v>
                </c:pt>
                <c:pt idx="78">
                  <c:v>2.0818071365356401</c:v>
                </c:pt>
                <c:pt idx="79">
                  <c:v>2.07326006889343</c:v>
                </c:pt>
                <c:pt idx="80">
                  <c:v>2.06593418121337</c:v>
                </c:pt>
                <c:pt idx="81">
                  <c:v>2.0586080551147399</c:v>
                </c:pt>
                <c:pt idx="82">
                  <c:v>2.0512821674346902</c:v>
                </c:pt>
                <c:pt idx="83">
                  <c:v>2.0439560413360498</c:v>
                </c:pt>
                <c:pt idx="84">
                  <c:v>2.0366301536560001</c:v>
                </c:pt>
                <c:pt idx="85">
                  <c:v>2.0293040275573699</c:v>
                </c:pt>
                <c:pt idx="86">
                  <c:v>2.02197813987731</c:v>
                </c:pt>
                <c:pt idx="87">
                  <c:v>2.0146520137786799</c:v>
                </c:pt>
                <c:pt idx="88">
                  <c:v>2.0085470676422101</c:v>
                </c:pt>
                <c:pt idx="89">
                  <c:v>2.0012209415435702</c:v>
                </c:pt>
                <c:pt idx="90">
                  <c:v>1.9951159954071001</c:v>
                </c:pt>
                <c:pt idx="91">
                  <c:v>1.9877899885177599</c:v>
                </c:pt>
                <c:pt idx="92">
                  <c:v>1.98168492317199</c:v>
                </c:pt>
                <c:pt idx="93">
                  <c:v>1.97435891628265</c:v>
                </c:pt>
                <c:pt idx="94">
                  <c:v>1.9682539701461701</c:v>
                </c:pt>
                <c:pt idx="95">
                  <c:v>1.9609279632568299</c:v>
                </c:pt>
                <c:pt idx="96">
                  <c:v>1.95482289791107</c:v>
                </c:pt>
                <c:pt idx="97">
                  <c:v>1.9487179517745901</c:v>
                </c:pt>
                <c:pt idx="98">
                  <c:v>1.9426128864288299</c:v>
                </c:pt>
                <c:pt idx="99">
                  <c:v>1.93528687953948</c:v>
                </c:pt>
                <c:pt idx="100">
                  <c:v>1.92918193340301</c:v>
                </c:pt>
                <c:pt idx="101">
                  <c:v>1.9242979288101101</c:v>
                </c:pt>
                <c:pt idx="102">
                  <c:v>1.9169719219207699</c:v>
                </c:pt>
                <c:pt idx="103">
                  <c:v>1.91086685657501</c:v>
                </c:pt>
                <c:pt idx="104">
                  <c:v>1.90476191043853</c:v>
                </c:pt>
                <c:pt idx="105">
                  <c:v>1.8986568450927701</c:v>
                </c:pt>
                <c:pt idx="106">
                  <c:v>1.8925518989562899</c:v>
                </c:pt>
                <c:pt idx="107">
                  <c:v>1.8876678943634</c:v>
                </c:pt>
                <c:pt idx="108">
                  <c:v>1.8815628290176301</c:v>
                </c:pt>
                <c:pt idx="109">
                  <c:v>1.8754578828811601</c:v>
                </c:pt>
                <c:pt idx="110">
                  <c:v>1.8705738782882599</c:v>
                </c:pt>
                <c:pt idx="111">
                  <c:v>1.8644688129425</c:v>
                </c:pt>
                <c:pt idx="112">
                  <c:v>1.8583638668060301</c:v>
                </c:pt>
                <c:pt idx="113">
                  <c:v>1.8534798622131301</c:v>
                </c:pt>
                <c:pt idx="114">
                  <c:v>1.8473747968673699</c:v>
                </c:pt>
                <c:pt idx="115">
                  <c:v>1.84249079227447</c:v>
                </c:pt>
                <c:pt idx="116">
                  <c:v>1.836385846138</c:v>
                </c:pt>
                <c:pt idx="117">
                  <c:v>1.8315018415451001</c:v>
                </c:pt>
                <c:pt idx="118">
                  <c:v>1.8266178369521999</c:v>
                </c:pt>
                <c:pt idx="119">
                  <c:v>1.82173383235931</c:v>
                </c:pt>
                <c:pt idx="120">
                  <c:v>1.81562876701354</c:v>
                </c:pt>
                <c:pt idx="121">
                  <c:v>1.8107447624206501</c:v>
                </c:pt>
                <c:pt idx="122">
                  <c:v>1.8046398162841699</c:v>
                </c:pt>
                <c:pt idx="123">
                  <c:v>1.80097675323486</c:v>
                </c:pt>
                <c:pt idx="124">
                  <c:v>1.79487180709838</c:v>
                </c:pt>
                <c:pt idx="125">
                  <c:v>1.7899878025054901</c:v>
                </c:pt>
                <c:pt idx="126">
                  <c:v>1.7851037979125901</c:v>
                </c:pt>
                <c:pt idx="127">
                  <c:v>1.7814407348632799</c:v>
                </c:pt>
                <c:pt idx="128">
                  <c:v>1.7753357887268</c:v>
                </c:pt>
                <c:pt idx="129">
                  <c:v>1.77167272567749</c:v>
                </c:pt>
                <c:pt idx="130">
                  <c:v>1.7667887210845901</c:v>
                </c:pt>
                <c:pt idx="131">
                  <c:v>1.7619047164916899</c:v>
                </c:pt>
                <c:pt idx="132">
                  <c:v>1.7570207118987999</c:v>
                </c:pt>
                <c:pt idx="133">
                  <c:v>1.7521367073059</c:v>
                </c:pt>
                <c:pt idx="134">
                  <c:v>1.74847376346588</c:v>
                </c:pt>
                <c:pt idx="135">
                  <c:v>1.7423686981201101</c:v>
                </c:pt>
                <c:pt idx="136">
                  <c:v>1.7387057542800901</c:v>
                </c:pt>
                <c:pt idx="137">
                  <c:v>1.7338217496871899</c:v>
                </c:pt>
                <c:pt idx="138">
                  <c:v>1.73015868663787</c:v>
                </c:pt>
                <c:pt idx="139">
                  <c:v>1.72527468204498</c:v>
                </c:pt>
                <c:pt idx="140">
                  <c:v>1.7216117382049501</c:v>
                </c:pt>
                <c:pt idx="141">
                  <c:v>1.7167277336120601</c:v>
                </c:pt>
                <c:pt idx="142">
                  <c:v>1.7130646705627399</c:v>
                </c:pt>
                <c:pt idx="143">
                  <c:v>1.70818066596984</c:v>
                </c:pt>
                <c:pt idx="144">
                  <c:v>1.70451772212982</c:v>
                </c:pt>
                <c:pt idx="145">
                  <c:v>1.6996337175369201</c:v>
                </c:pt>
                <c:pt idx="146">
                  <c:v>1.6959706544876001</c:v>
                </c:pt>
                <c:pt idx="147">
                  <c:v>1.6923077106475799</c:v>
                </c:pt>
                <c:pt idx="148">
                  <c:v>1.6886446475982599</c:v>
                </c:pt>
                <c:pt idx="149">
                  <c:v>1.68376064300537</c:v>
                </c:pt>
                <c:pt idx="150">
                  <c:v>1.68009769916534</c:v>
                </c:pt>
                <c:pt idx="151">
                  <c:v>1.6764346361160201</c:v>
                </c:pt>
                <c:pt idx="152">
                  <c:v>1.6727716922760001</c:v>
                </c:pt>
                <c:pt idx="153">
                  <c:v>1.6678876876830999</c:v>
                </c:pt>
                <c:pt idx="154">
                  <c:v>1.66422462463378</c:v>
                </c:pt>
                <c:pt idx="155">
                  <c:v>1.66056168079376</c:v>
                </c:pt>
                <c:pt idx="156">
                  <c:v>1.65689861774444</c:v>
                </c:pt>
                <c:pt idx="157">
                  <c:v>1.6532356739044101</c:v>
                </c:pt>
                <c:pt idx="158">
                  <c:v>1.6495726108551001</c:v>
                </c:pt>
                <c:pt idx="159">
                  <c:v>1.6459096670150699</c:v>
                </c:pt>
                <c:pt idx="160">
                  <c:v>1.64224660396575</c:v>
                </c:pt>
                <c:pt idx="161">
                  <c:v>1.63858366012573</c:v>
                </c:pt>
                <c:pt idx="162">
                  <c:v>1.63492059707641</c:v>
                </c:pt>
                <c:pt idx="163">
                  <c:v>1.63247859477996</c:v>
                </c:pt>
                <c:pt idx="164">
                  <c:v>1.6288156509399401</c:v>
                </c:pt>
                <c:pt idx="165">
                  <c:v>1.6251525878906199</c:v>
                </c:pt>
                <c:pt idx="166">
                  <c:v>1.6214896440505899</c:v>
                </c:pt>
                <c:pt idx="167">
                  <c:v>1.61782658100128</c:v>
                </c:pt>
                <c:pt idx="168">
                  <c:v>1.61538457870483</c:v>
                </c:pt>
                <c:pt idx="169">
                  <c:v>1.6117216348648</c:v>
                </c:pt>
                <c:pt idx="170">
                  <c:v>1.6080585718154901</c:v>
                </c:pt>
                <c:pt idx="171">
                  <c:v>1.6056165695190401</c:v>
                </c:pt>
                <c:pt idx="172">
                  <c:v>1.6019536256790099</c:v>
                </c:pt>
                <c:pt idx="173">
                  <c:v>1.5982905626296899</c:v>
                </c:pt>
                <c:pt idx="174">
                  <c:v>1.59584856033325</c:v>
                </c:pt>
                <c:pt idx="175">
                  <c:v>1.59218561649322</c:v>
                </c:pt>
                <c:pt idx="176">
                  <c:v>1.5885225534439</c:v>
                </c:pt>
                <c:pt idx="177">
                  <c:v>1.58608055114746</c:v>
                </c:pt>
                <c:pt idx="178">
                  <c:v>1.5824176073074301</c:v>
                </c:pt>
                <c:pt idx="179">
                  <c:v>1.5799756050109801</c:v>
                </c:pt>
                <c:pt idx="180">
                  <c:v>1.5775336027145299</c:v>
                </c:pt>
                <c:pt idx="181">
                  <c:v>1.5738705396652199</c:v>
                </c:pt>
                <c:pt idx="182">
                  <c:v>1.57142853736877</c:v>
                </c:pt>
                <c:pt idx="183">
                  <c:v>1.56776559352874</c:v>
                </c:pt>
                <c:pt idx="184">
                  <c:v>1.56532359123229</c:v>
                </c:pt>
                <c:pt idx="185">
                  <c:v>1.5628815889358501</c:v>
                </c:pt>
                <c:pt idx="186">
                  <c:v>1.5592185258865301</c:v>
                </c:pt>
                <c:pt idx="187">
                  <c:v>1.5567765235900799</c:v>
                </c:pt>
                <c:pt idx="188">
                  <c:v>1.5543345212936399</c:v>
                </c:pt>
                <c:pt idx="189">
                  <c:v>1.5518925189971899</c:v>
                </c:pt>
                <c:pt idx="190">
                  <c:v>1.54822957515716</c:v>
                </c:pt>
                <c:pt idx="191">
                  <c:v>1.54578757286071</c:v>
                </c:pt>
                <c:pt idx="192">
                  <c:v>1.54334557056427</c:v>
                </c:pt>
                <c:pt idx="193">
                  <c:v>1.54090356826782</c:v>
                </c:pt>
                <c:pt idx="194">
                  <c:v>1.5372405052185001</c:v>
                </c:pt>
                <c:pt idx="195">
                  <c:v>1.5360195636749201</c:v>
                </c:pt>
                <c:pt idx="196">
                  <c:v>1.5323565006256099</c:v>
                </c:pt>
                <c:pt idx="197">
                  <c:v>1.5299144983291599</c:v>
                </c:pt>
                <c:pt idx="198">
                  <c:v>1.52747249603271</c:v>
                </c:pt>
                <c:pt idx="199">
                  <c:v>1.52503049373626</c:v>
                </c:pt>
                <c:pt idx="200">
                  <c:v>1.52258849143981</c:v>
                </c:pt>
                <c:pt idx="201">
                  <c:v>1.52014648914337</c:v>
                </c:pt>
                <c:pt idx="202">
                  <c:v>1.5177044868469201</c:v>
                </c:pt>
                <c:pt idx="203">
                  <c:v>1.5152624845504701</c:v>
                </c:pt>
                <c:pt idx="204">
                  <c:v>1.5128204822540201</c:v>
                </c:pt>
                <c:pt idx="205">
                  <c:v>1.5103784799575799</c:v>
                </c:pt>
                <c:pt idx="206">
                  <c:v>1.5079364776611299</c:v>
                </c:pt>
                <c:pt idx="207">
                  <c:v>1.50549447536468</c:v>
                </c:pt>
                <c:pt idx="208">
                  <c:v>1.50305247306823</c:v>
                </c:pt>
                <c:pt idx="209">
                  <c:v>1.50061047077178</c:v>
                </c:pt>
                <c:pt idx="210">
                  <c:v>1.49816846847534</c:v>
                </c:pt>
                <c:pt idx="211">
                  <c:v>1.49694752693176</c:v>
                </c:pt>
                <c:pt idx="212">
                  <c:v>1.4945055246353101</c:v>
                </c:pt>
                <c:pt idx="213">
                  <c:v>1.4920635223388601</c:v>
                </c:pt>
                <c:pt idx="214">
                  <c:v>1.4896215200424101</c:v>
                </c:pt>
                <c:pt idx="215">
                  <c:v>1.4871795177459699</c:v>
                </c:pt>
                <c:pt idx="216">
                  <c:v>1.4847375154495199</c:v>
                </c:pt>
                <c:pt idx="217">
                  <c:v>1.4835164546966499</c:v>
                </c:pt>
                <c:pt idx="218">
                  <c:v>1.4810744524002</c:v>
                </c:pt>
                <c:pt idx="219">
                  <c:v>1.47863245010375</c:v>
                </c:pt>
                <c:pt idx="220">
                  <c:v>1.47619044780731</c:v>
                </c:pt>
                <c:pt idx="221">
                  <c:v>1.47496950626373</c:v>
                </c:pt>
                <c:pt idx="222">
                  <c:v>1.47252750396728</c:v>
                </c:pt>
                <c:pt idx="223">
                  <c:v>1.4700855016708301</c:v>
                </c:pt>
                <c:pt idx="224">
                  <c:v>1.4688644409179601</c:v>
                </c:pt>
                <c:pt idx="225">
                  <c:v>1.4664224386215201</c:v>
                </c:pt>
                <c:pt idx="226">
                  <c:v>1.4652014970779399</c:v>
                </c:pt>
                <c:pt idx="227">
                  <c:v>1.4627594947814899</c:v>
                </c:pt>
                <c:pt idx="228">
                  <c:v>1.4615384340286199</c:v>
                </c:pt>
                <c:pt idx="229">
                  <c:v>1.45909643173217</c:v>
                </c:pt>
                <c:pt idx="230">
                  <c:v>1.45665442943572</c:v>
                </c:pt>
                <c:pt idx="231">
                  <c:v>1.45543348789215</c:v>
                </c:pt>
                <c:pt idx="232">
                  <c:v>1.4529914855957</c:v>
                </c:pt>
                <c:pt idx="233">
                  <c:v>1.45177042484283</c:v>
                </c:pt>
                <c:pt idx="234">
                  <c:v>1.4493284225463801</c:v>
                </c:pt>
                <c:pt idx="235">
                  <c:v>1.4481074810028001</c:v>
                </c:pt>
                <c:pt idx="236">
                  <c:v>1.4456654787063501</c:v>
                </c:pt>
                <c:pt idx="237">
                  <c:v>1.4444444179534901</c:v>
                </c:pt>
                <c:pt idx="238">
                  <c:v>1.4420024156570399</c:v>
                </c:pt>
                <c:pt idx="239">
                  <c:v>1.4395604133605899</c:v>
                </c:pt>
                <c:pt idx="240">
                  <c:v>1.4383394718170099</c:v>
                </c:pt>
                <c:pt idx="241">
                  <c:v>1.43711841106414</c:v>
                </c:pt>
                <c:pt idx="242">
                  <c:v>1.4346764087677</c:v>
                </c:pt>
                <c:pt idx="243">
                  <c:v>1.43345546722412</c:v>
                </c:pt>
                <c:pt idx="244">
                  <c:v>1.43101346492767</c:v>
                </c:pt>
                <c:pt idx="245">
                  <c:v>1.4297924041748</c:v>
                </c:pt>
                <c:pt idx="246">
                  <c:v>1.42857146263122</c:v>
                </c:pt>
                <c:pt idx="247">
                  <c:v>1.4261294603347701</c:v>
                </c:pt>
                <c:pt idx="248">
                  <c:v>1.4249083995819001</c:v>
                </c:pt>
                <c:pt idx="249">
                  <c:v>1.4236874580383301</c:v>
                </c:pt>
                <c:pt idx="250">
                  <c:v>1.4212454557418801</c:v>
                </c:pt>
                <c:pt idx="251">
                  <c:v>1.4200243949890099</c:v>
                </c:pt>
                <c:pt idx="252">
                  <c:v>1.4188034534454299</c:v>
                </c:pt>
                <c:pt idx="253">
                  <c:v>1.4163614511489799</c:v>
                </c:pt>
                <c:pt idx="254">
                  <c:v>1.4151403903961099</c:v>
                </c:pt>
                <c:pt idx="255">
                  <c:v>1.41391944885253</c:v>
                </c:pt>
                <c:pt idx="256">
                  <c:v>1.41269838809967</c:v>
                </c:pt>
                <c:pt idx="257">
                  <c:v>1.41147744655609</c:v>
                </c:pt>
                <c:pt idx="258">
                  <c:v>1.40903544425964</c:v>
                </c:pt>
                <c:pt idx="259">
                  <c:v>1.40781438350677</c:v>
                </c:pt>
                <c:pt idx="260">
                  <c:v>1.40659344196319</c:v>
                </c:pt>
                <c:pt idx="261">
                  <c:v>1.40537238121032</c:v>
                </c:pt>
                <c:pt idx="262">
                  <c:v>1.4029303789138701</c:v>
                </c:pt>
                <c:pt idx="263">
                  <c:v>1.4017094373703001</c:v>
                </c:pt>
                <c:pt idx="264">
                  <c:v>1.4004883766174301</c:v>
                </c:pt>
                <c:pt idx="265">
                  <c:v>1.3992674350738501</c:v>
                </c:pt>
                <c:pt idx="266">
                  <c:v>1.3980463743209799</c:v>
                </c:pt>
                <c:pt idx="267">
                  <c:v>1.3968254327773999</c:v>
                </c:pt>
                <c:pt idx="268">
                  <c:v>1.3956043720245299</c:v>
                </c:pt>
                <c:pt idx="269">
                  <c:v>1.3943834304809499</c:v>
                </c:pt>
                <c:pt idx="270">
                  <c:v>1.3919414281845</c:v>
                </c:pt>
                <c:pt idx="271">
                  <c:v>1.39072036743164</c:v>
                </c:pt>
                <c:pt idx="272">
                  <c:v>1.38949942588806</c:v>
                </c:pt>
                <c:pt idx="273">
                  <c:v>1.38827836513519</c:v>
                </c:pt>
                <c:pt idx="274">
                  <c:v>1.38705742359161</c:v>
                </c:pt>
                <c:pt idx="275">
                  <c:v>1.38583636283874</c:v>
                </c:pt>
                <c:pt idx="276">
                  <c:v>1.38461542129516</c:v>
                </c:pt>
                <c:pt idx="277">
                  <c:v>1.38339436054229</c:v>
                </c:pt>
                <c:pt idx="278">
                  <c:v>1.38217341899871</c:v>
                </c:pt>
                <c:pt idx="279">
                  <c:v>1.3809523582458401</c:v>
                </c:pt>
                <c:pt idx="280">
                  <c:v>1.3797314167022701</c:v>
                </c:pt>
                <c:pt idx="281">
                  <c:v>1.3785103559494001</c:v>
                </c:pt>
                <c:pt idx="282">
                  <c:v>1.3772894144058201</c:v>
                </c:pt>
                <c:pt idx="283">
                  <c:v>1.3760683536529501</c:v>
                </c:pt>
                <c:pt idx="284">
                  <c:v>1.3748474121093699</c:v>
                </c:pt>
                <c:pt idx="285">
                  <c:v>1.3736263513564999</c:v>
                </c:pt>
                <c:pt idx="286">
                  <c:v>1.3724054098129199</c:v>
                </c:pt>
                <c:pt idx="287">
                  <c:v>1.3711843490600499</c:v>
                </c:pt>
                <c:pt idx="288">
                  <c:v>1.3699634075164699</c:v>
                </c:pt>
                <c:pt idx="289">
                  <c:v>1.36874234676361</c:v>
                </c:pt>
                <c:pt idx="290">
                  <c:v>1.36752140522003</c:v>
                </c:pt>
                <c:pt idx="291">
                  <c:v>1.36630034446716</c:v>
                </c:pt>
                <c:pt idx="292">
                  <c:v>1.36507940292358</c:v>
                </c:pt>
                <c:pt idx="293">
                  <c:v>1.36385834217071</c:v>
                </c:pt>
                <c:pt idx="294">
                  <c:v>1.36263740062713</c:v>
                </c:pt>
                <c:pt idx="295">
                  <c:v>1.36141633987426</c:v>
                </c:pt>
                <c:pt idx="296">
                  <c:v>1.36141633987426</c:v>
                </c:pt>
                <c:pt idx="297">
                  <c:v>1.36019539833068</c:v>
                </c:pt>
                <c:pt idx="298">
                  <c:v>1.3589743375778101</c:v>
                </c:pt>
                <c:pt idx="299">
                  <c:v>1.3577533960342401</c:v>
                </c:pt>
                <c:pt idx="300">
                  <c:v>1.3565323352813701</c:v>
                </c:pt>
                <c:pt idx="301">
                  <c:v>1.3553113937377901</c:v>
                </c:pt>
                <c:pt idx="302">
                  <c:v>1.3540903329849201</c:v>
                </c:pt>
                <c:pt idx="303">
                  <c:v>1.3540903329849201</c:v>
                </c:pt>
                <c:pt idx="304">
                  <c:v>1.3528693914413401</c:v>
                </c:pt>
                <c:pt idx="305">
                  <c:v>1.3516483306884699</c:v>
                </c:pt>
                <c:pt idx="306">
                  <c:v>1.3504273891448899</c:v>
                </c:pt>
                <c:pt idx="307">
                  <c:v>1.3492063283920199</c:v>
                </c:pt>
                <c:pt idx="308">
                  <c:v>1.3479853868484399</c:v>
                </c:pt>
                <c:pt idx="309">
                  <c:v>1.3479853868484399</c:v>
                </c:pt>
                <c:pt idx="310">
                  <c:v>1.3467643260955799</c:v>
                </c:pt>
                <c:pt idx="311">
                  <c:v>1.345543384552</c:v>
                </c:pt>
                <c:pt idx="312">
                  <c:v>1.345543384552</c:v>
                </c:pt>
                <c:pt idx="313">
                  <c:v>1.34432232379913</c:v>
                </c:pt>
                <c:pt idx="314">
                  <c:v>1.34310138225555</c:v>
                </c:pt>
                <c:pt idx="315">
                  <c:v>1.34188032150268</c:v>
                </c:pt>
                <c:pt idx="316">
                  <c:v>1.3406593799591</c:v>
                </c:pt>
                <c:pt idx="317">
                  <c:v>1.3406593799591</c:v>
                </c:pt>
                <c:pt idx="318">
                  <c:v>1.33943831920623</c:v>
                </c:pt>
                <c:pt idx="319">
                  <c:v>1.33821737766265</c:v>
                </c:pt>
                <c:pt idx="320">
                  <c:v>1.33699631690979</c:v>
                </c:pt>
                <c:pt idx="321">
                  <c:v>1.33699631690979</c:v>
                </c:pt>
                <c:pt idx="322">
                  <c:v>1.33577537536621</c:v>
                </c:pt>
                <c:pt idx="323">
                  <c:v>1.3345543146133401</c:v>
                </c:pt>
                <c:pt idx="324">
                  <c:v>1.3345543146133401</c:v>
                </c:pt>
                <c:pt idx="325">
                  <c:v>1.3333333730697601</c:v>
                </c:pt>
                <c:pt idx="326">
                  <c:v>1.3321123123168901</c:v>
                </c:pt>
                <c:pt idx="327">
                  <c:v>1.3308913707733101</c:v>
                </c:pt>
                <c:pt idx="328">
                  <c:v>1.3308913707733101</c:v>
                </c:pt>
                <c:pt idx="329">
                  <c:v>1.3296703100204399</c:v>
                </c:pt>
                <c:pt idx="330">
                  <c:v>1.3284493684768599</c:v>
                </c:pt>
                <c:pt idx="331">
                  <c:v>1.3284493684768599</c:v>
                </c:pt>
                <c:pt idx="332">
                  <c:v>1.3272283077239899</c:v>
                </c:pt>
                <c:pt idx="333">
                  <c:v>1.3272283077239899</c:v>
                </c:pt>
                <c:pt idx="334">
                  <c:v>1.3260073661804099</c:v>
                </c:pt>
                <c:pt idx="335">
                  <c:v>1.3247863054275499</c:v>
                </c:pt>
                <c:pt idx="336">
                  <c:v>1.3247863054275499</c:v>
                </c:pt>
                <c:pt idx="337">
                  <c:v>1.3235653638839699</c:v>
                </c:pt>
                <c:pt idx="338">
                  <c:v>1.3223443031311</c:v>
                </c:pt>
                <c:pt idx="339">
                  <c:v>1.3223443031311</c:v>
                </c:pt>
                <c:pt idx="340">
                  <c:v>1.32112336158752</c:v>
                </c:pt>
                <c:pt idx="341">
                  <c:v>1.31990230083465</c:v>
                </c:pt>
                <c:pt idx="342">
                  <c:v>1.31990230083465</c:v>
                </c:pt>
                <c:pt idx="343">
                  <c:v>1.31868135929107</c:v>
                </c:pt>
                <c:pt idx="344">
                  <c:v>1.31868135929107</c:v>
                </c:pt>
                <c:pt idx="345">
                  <c:v>1.3174602985382</c:v>
                </c:pt>
                <c:pt idx="346">
                  <c:v>1.31623935699462</c:v>
                </c:pt>
                <c:pt idx="347">
                  <c:v>1.31623935699462</c:v>
                </c:pt>
                <c:pt idx="348">
                  <c:v>1.31501829624176</c:v>
                </c:pt>
                <c:pt idx="349">
                  <c:v>1.31379735469818</c:v>
                </c:pt>
                <c:pt idx="350">
                  <c:v>1.31379735469818</c:v>
                </c:pt>
                <c:pt idx="351">
                  <c:v>1.3125762939453101</c:v>
                </c:pt>
                <c:pt idx="352">
                  <c:v>1.3125762939453101</c:v>
                </c:pt>
                <c:pt idx="353">
                  <c:v>1.3113553524017301</c:v>
                </c:pt>
                <c:pt idx="354">
                  <c:v>1.3113553524017301</c:v>
                </c:pt>
                <c:pt idx="355">
                  <c:v>1.3101342916488601</c:v>
                </c:pt>
                <c:pt idx="356">
                  <c:v>1.3089133501052801</c:v>
                </c:pt>
                <c:pt idx="357">
                  <c:v>1.3089133501052801</c:v>
                </c:pt>
                <c:pt idx="358">
                  <c:v>1.3076922893524101</c:v>
                </c:pt>
                <c:pt idx="359">
                  <c:v>1.3076922893524101</c:v>
                </c:pt>
                <c:pt idx="360">
                  <c:v>1.3064713478088299</c:v>
                </c:pt>
                <c:pt idx="361">
                  <c:v>1.3064713478088299</c:v>
                </c:pt>
                <c:pt idx="362">
                  <c:v>1.3052502870559599</c:v>
                </c:pt>
                <c:pt idx="363">
                  <c:v>1.3052502870559599</c:v>
                </c:pt>
                <c:pt idx="364">
                  <c:v>1.3040293455123899</c:v>
                </c:pt>
                <c:pt idx="365">
                  <c:v>1.3040293455123899</c:v>
                </c:pt>
                <c:pt idx="366">
                  <c:v>1.3028082847595199</c:v>
                </c:pt>
                <c:pt idx="367">
                  <c:v>1.3015873432159399</c:v>
                </c:pt>
                <c:pt idx="368">
                  <c:v>1.3015873432159399</c:v>
                </c:pt>
                <c:pt idx="369">
                  <c:v>1.3015873432159399</c:v>
                </c:pt>
                <c:pt idx="370">
                  <c:v>1.30036628246307</c:v>
                </c:pt>
                <c:pt idx="371">
                  <c:v>1.29914534091949</c:v>
                </c:pt>
                <c:pt idx="372">
                  <c:v>1.29914534091949</c:v>
                </c:pt>
                <c:pt idx="373">
                  <c:v>1.29792428016662</c:v>
                </c:pt>
                <c:pt idx="374">
                  <c:v>1.29792428016662</c:v>
                </c:pt>
                <c:pt idx="375">
                  <c:v>1.29670333862304</c:v>
                </c:pt>
                <c:pt idx="376">
                  <c:v>1.29670333862304</c:v>
                </c:pt>
                <c:pt idx="377">
                  <c:v>1.29548227787017</c:v>
                </c:pt>
                <c:pt idx="378">
                  <c:v>1.29548227787017</c:v>
                </c:pt>
                <c:pt idx="379">
                  <c:v>1.29426133632659</c:v>
                </c:pt>
                <c:pt idx="380">
                  <c:v>1.29426133632659</c:v>
                </c:pt>
                <c:pt idx="381">
                  <c:v>1.29426133632659</c:v>
                </c:pt>
                <c:pt idx="382">
                  <c:v>1.29304027557373</c:v>
                </c:pt>
                <c:pt idx="383">
                  <c:v>1.29304027557373</c:v>
                </c:pt>
                <c:pt idx="384">
                  <c:v>1.29181933403015</c:v>
                </c:pt>
                <c:pt idx="385">
                  <c:v>1.29181933403015</c:v>
                </c:pt>
                <c:pt idx="386">
                  <c:v>1.2905982732772801</c:v>
                </c:pt>
                <c:pt idx="387">
                  <c:v>1.2905982732772801</c:v>
                </c:pt>
                <c:pt idx="388">
                  <c:v>1.2893773317337001</c:v>
                </c:pt>
                <c:pt idx="389">
                  <c:v>1.2893773317337001</c:v>
                </c:pt>
                <c:pt idx="390">
                  <c:v>1.2881562709808301</c:v>
                </c:pt>
                <c:pt idx="391">
                  <c:v>1.2881562709808301</c:v>
                </c:pt>
                <c:pt idx="392">
                  <c:v>1.2869353294372501</c:v>
                </c:pt>
                <c:pt idx="393">
                  <c:v>1.2869353294372501</c:v>
                </c:pt>
                <c:pt idx="394">
                  <c:v>1.2857142686843801</c:v>
                </c:pt>
                <c:pt idx="395">
                  <c:v>1.2857142686843801</c:v>
                </c:pt>
                <c:pt idx="396">
                  <c:v>1.2857142686843801</c:v>
                </c:pt>
                <c:pt idx="397">
                  <c:v>1.2844933271407999</c:v>
                </c:pt>
                <c:pt idx="398">
                  <c:v>1.2844933271407999</c:v>
                </c:pt>
                <c:pt idx="399">
                  <c:v>1.2832722663879299</c:v>
                </c:pt>
                <c:pt idx="400">
                  <c:v>1.2832722663879299</c:v>
                </c:pt>
                <c:pt idx="401">
                  <c:v>1.2832722663879299</c:v>
                </c:pt>
                <c:pt idx="402">
                  <c:v>1.2820513248443599</c:v>
                </c:pt>
                <c:pt idx="403">
                  <c:v>1.2808302640914899</c:v>
                </c:pt>
                <c:pt idx="404">
                  <c:v>1.2808302640914899</c:v>
                </c:pt>
                <c:pt idx="405">
                  <c:v>1.2808302640914899</c:v>
                </c:pt>
                <c:pt idx="406">
                  <c:v>1.2796093225479099</c:v>
                </c:pt>
                <c:pt idx="407">
                  <c:v>1.2796093225479099</c:v>
                </c:pt>
                <c:pt idx="408">
                  <c:v>1.2796093225479099</c:v>
                </c:pt>
                <c:pt idx="409">
                  <c:v>1.2783882617950399</c:v>
                </c:pt>
                <c:pt idx="410">
                  <c:v>1.2783882617950399</c:v>
                </c:pt>
                <c:pt idx="411">
                  <c:v>1.27716732025146</c:v>
                </c:pt>
                <c:pt idx="412">
                  <c:v>1.27716732025146</c:v>
                </c:pt>
                <c:pt idx="413">
                  <c:v>1.27716732025146</c:v>
                </c:pt>
                <c:pt idx="414">
                  <c:v>1.27594625949859</c:v>
                </c:pt>
                <c:pt idx="415">
                  <c:v>1.27594625949859</c:v>
                </c:pt>
                <c:pt idx="416">
                  <c:v>1.27472531795501</c:v>
                </c:pt>
                <c:pt idx="417">
                  <c:v>1.27472531795501</c:v>
                </c:pt>
                <c:pt idx="418">
                  <c:v>1.27472531795501</c:v>
                </c:pt>
                <c:pt idx="419">
                  <c:v>1.27350425720214</c:v>
                </c:pt>
                <c:pt idx="420">
                  <c:v>1.27350425720214</c:v>
                </c:pt>
                <c:pt idx="421">
                  <c:v>1.27350425720214</c:v>
                </c:pt>
                <c:pt idx="422">
                  <c:v>1.27228331565856</c:v>
                </c:pt>
                <c:pt idx="423">
                  <c:v>1.27228331565856</c:v>
                </c:pt>
                <c:pt idx="424">
                  <c:v>1.2710622549057</c:v>
                </c:pt>
                <c:pt idx="425">
                  <c:v>1.2710622549057</c:v>
                </c:pt>
                <c:pt idx="426">
                  <c:v>1.2710622549057</c:v>
                </c:pt>
                <c:pt idx="427">
                  <c:v>1.26984131336212</c:v>
                </c:pt>
                <c:pt idx="428">
                  <c:v>1.26984131336212</c:v>
                </c:pt>
                <c:pt idx="429">
                  <c:v>1.26984131336212</c:v>
                </c:pt>
                <c:pt idx="430">
                  <c:v>1.26862025260925</c:v>
                </c:pt>
                <c:pt idx="431">
                  <c:v>1.26862025260925</c:v>
                </c:pt>
                <c:pt idx="432">
                  <c:v>1.26862025260925</c:v>
                </c:pt>
                <c:pt idx="433">
                  <c:v>1.2673993110656701</c:v>
                </c:pt>
                <c:pt idx="434">
                  <c:v>1.2673993110656701</c:v>
                </c:pt>
                <c:pt idx="435">
                  <c:v>1.2673993110656701</c:v>
                </c:pt>
                <c:pt idx="436">
                  <c:v>1.2661782503128001</c:v>
                </c:pt>
                <c:pt idx="437">
                  <c:v>1.2661782503128001</c:v>
                </c:pt>
                <c:pt idx="438">
                  <c:v>1.2661782503128001</c:v>
                </c:pt>
                <c:pt idx="439">
                  <c:v>1.2649573087692201</c:v>
                </c:pt>
                <c:pt idx="440">
                  <c:v>1.2649573087692201</c:v>
                </c:pt>
                <c:pt idx="441">
                  <c:v>1.2649573087692201</c:v>
                </c:pt>
                <c:pt idx="442">
                  <c:v>1.2637362480163501</c:v>
                </c:pt>
                <c:pt idx="443">
                  <c:v>1.2637362480163501</c:v>
                </c:pt>
                <c:pt idx="444">
                  <c:v>1.2637362480163501</c:v>
                </c:pt>
                <c:pt idx="445">
                  <c:v>1.2625153064727701</c:v>
                </c:pt>
                <c:pt idx="446">
                  <c:v>1.2625153064727701</c:v>
                </c:pt>
                <c:pt idx="447">
                  <c:v>1.2625153064727701</c:v>
                </c:pt>
                <c:pt idx="448">
                  <c:v>1.2612942457198999</c:v>
                </c:pt>
                <c:pt idx="449">
                  <c:v>1.2612942457198999</c:v>
                </c:pt>
                <c:pt idx="450">
                  <c:v>1.2600733041763299</c:v>
                </c:pt>
                <c:pt idx="451">
                  <c:v>1.2600733041763299</c:v>
                </c:pt>
                <c:pt idx="452">
                  <c:v>1.2600733041763299</c:v>
                </c:pt>
                <c:pt idx="453">
                  <c:v>1.2600733041763299</c:v>
                </c:pt>
                <c:pt idx="454">
                  <c:v>1.2588522434234599</c:v>
                </c:pt>
                <c:pt idx="455">
                  <c:v>1.2588522434234599</c:v>
                </c:pt>
                <c:pt idx="456">
                  <c:v>1.2588522434234599</c:v>
                </c:pt>
                <c:pt idx="457">
                  <c:v>1.2576313018798799</c:v>
                </c:pt>
                <c:pt idx="458">
                  <c:v>1.2576313018798799</c:v>
                </c:pt>
                <c:pt idx="459">
                  <c:v>1.2576313018798799</c:v>
                </c:pt>
                <c:pt idx="460">
                  <c:v>1.2576313018798799</c:v>
                </c:pt>
                <c:pt idx="461">
                  <c:v>1.2564102411270099</c:v>
                </c:pt>
                <c:pt idx="462">
                  <c:v>1.2564102411270099</c:v>
                </c:pt>
                <c:pt idx="463">
                  <c:v>1.2564102411270099</c:v>
                </c:pt>
                <c:pt idx="464">
                  <c:v>1.25518929958343</c:v>
                </c:pt>
                <c:pt idx="465">
                  <c:v>1.25518929958343</c:v>
                </c:pt>
                <c:pt idx="466">
                  <c:v>1.25518929958343</c:v>
                </c:pt>
                <c:pt idx="467">
                  <c:v>1.25396823883056</c:v>
                </c:pt>
                <c:pt idx="468">
                  <c:v>1.25396823883056</c:v>
                </c:pt>
                <c:pt idx="469">
                  <c:v>1.25396823883056</c:v>
                </c:pt>
                <c:pt idx="470">
                  <c:v>1.25396823883056</c:v>
                </c:pt>
                <c:pt idx="471">
                  <c:v>1.25274729728698</c:v>
                </c:pt>
                <c:pt idx="472">
                  <c:v>1.25274729728698</c:v>
                </c:pt>
                <c:pt idx="473">
                  <c:v>1.25274729728698</c:v>
                </c:pt>
                <c:pt idx="474">
                  <c:v>1.25152623653411</c:v>
                </c:pt>
                <c:pt idx="475">
                  <c:v>1.25152623653411</c:v>
                </c:pt>
                <c:pt idx="476">
                  <c:v>1.25152623653411</c:v>
                </c:pt>
                <c:pt idx="477">
                  <c:v>1.25152623653411</c:v>
                </c:pt>
                <c:pt idx="478">
                  <c:v>1.25152623653411</c:v>
                </c:pt>
                <c:pt idx="479">
                  <c:v>1.25030529499053</c:v>
                </c:pt>
                <c:pt idx="480">
                  <c:v>1.25030529499053</c:v>
                </c:pt>
                <c:pt idx="481">
                  <c:v>1.25030529499053</c:v>
                </c:pt>
                <c:pt idx="482">
                  <c:v>1.24908423423767</c:v>
                </c:pt>
                <c:pt idx="483">
                  <c:v>1.24908423423767</c:v>
                </c:pt>
                <c:pt idx="484">
                  <c:v>1.24908423423767</c:v>
                </c:pt>
                <c:pt idx="485">
                  <c:v>1.24786329269409</c:v>
                </c:pt>
                <c:pt idx="486">
                  <c:v>1.24786329269409</c:v>
                </c:pt>
                <c:pt idx="487">
                  <c:v>1.24786329269409</c:v>
                </c:pt>
                <c:pt idx="488">
                  <c:v>1.24786329269409</c:v>
                </c:pt>
                <c:pt idx="489">
                  <c:v>1.24786329269409</c:v>
                </c:pt>
                <c:pt idx="490">
                  <c:v>1.24664223194122</c:v>
                </c:pt>
                <c:pt idx="491">
                  <c:v>1.24664223194122</c:v>
                </c:pt>
                <c:pt idx="492">
                  <c:v>1.24664223194122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ir!$D$8:$D$500</c:f>
              <c:numCache>
                <c:formatCode>General</c:formatCode>
                <c:ptCount val="493"/>
                <c:pt idx="0">
                  <c:v>0</c:v>
                </c:pt>
                <c:pt idx="1">
                  <c:v>0.4999999999999799</c:v>
                </c:pt>
                <c:pt idx="2">
                  <c:v>0.99999999999995981</c:v>
                </c:pt>
                <c:pt idx="3">
                  <c:v>1.4999999999999996</c:v>
                </c:pt>
                <c:pt idx="4">
                  <c:v>1.9999999999999813</c:v>
                </c:pt>
                <c:pt idx="5">
                  <c:v>2.4999999999999596</c:v>
                </c:pt>
                <c:pt idx="6">
                  <c:v>3.0000000000000009</c:v>
                </c:pt>
                <c:pt idx="7">
                  <c:v>3.4999999999999791</c:v>
                </c:pt>
                <c:pt idx="8">
                  <c:v>3.9999999999999609</c:v>
                </c:pt>
                <c:pt idx="9">
                  <c:v>4.4999999999999991</c:v>
                </c:pt>
                <c:pt idx="10">
                  <c:v>4.9999999999999805</c:v>
                </c:pt>
                <c:pt idx="11">
                  <c:v>5.4999999999999591</c:v>
                </c:pt>
                <c:pt idx="12">
                  <c:v>6</c:v>
                </c:pt>
                <c:pt idx="13">
                  <c:v>6.4999999999999787</c:v>
                </c:pt>
                <c:pt idx="14">
                  <c:v>6.99999999999996</c:v>
                </c:pt>
                <c:pt idx="15">
                  <c:v>7.4999999999999982</c:v>
                </c:pt>
                <c:pt idx="16">
                  <c:v>7.9999999999999796</c:v>
                </c:pt>
                <c:pt idx="17">
                  <c:v>8.4999999999999574</c:v>
                </c:pt>
                <c:pt idx="18">
                  <c:v>9</c:v>
                </c:pt>
                <c:pt idx="19">
                  <c:v>9.4999999999999805</c:v>
                </c:pt>
                <c:pt idx="20">
                  <c:v>9.9999999999999591</c:v>
                </c:pt>
                <c:pt idx="21">
                  <c:v>10.500000000000002</c:v>
                </c:pt>
                <c:pt idx="22">
                  <c:v>10.999999999999979</c:v>
                </c:pt>
                <c:pt idx="23">
                  <c:v>11.499999999999961</c:v>
                </c:pt>
                <c:pt idx="24">
                  <c:v>11.999999999999998</c:v>
                </c:pt>
                <c:pt idx="25">
                  <c:v>12.49999999999998</c:v>
                </c:pt>
                <c:pt idx="26">
                  <c:v>12.999999999999959</c:v>
                </c:pt>
                <c:pt idx="27">
                  <c:v>13.5</c:v>
                </c:pt>
                <c:pt idx="28">
                  <c:v>13.999999999999979</c:v>
                </c:pt>
                <c:pt idx="29">
                  <c:v>14.499999999999961</c:v>
                </c:pt>
                <c:pt idx="30">
                  <c:v>14.999999999999998</c:v>
                </c:pt>
                <c:pt idx="31">
                  <c:v>15.499999999999979</c:v>
                </c:pt>
                <c:pt idx="32">
                  <c:v>15.999999999999957</c:v>
                </c:pt>
                <c:pt idx="33">
                  <c:v>16.5</c:v>
                </c:pt>
                <c:pt idx="34">
                  <c:v>16.999999999999979</c:v>
                </c:pt>
                <c:pt idx="35">
                  <c:v>17.499999999999964</c:v>
                </c:pt>
                <c:pt idx="36">
                  <c:v>18.000000000000004</c:v>
                </c:pt>
                <c:pt idx="37">
                  <c:v>18.499999999999982</c:v>
                </c:pt>
                <c:pt idx="38">
                  <c:v>18.999999999999957</c:v>
                </c:pt>
                <c:pt idx="39">
                  <c:v>19.500000000000004</c:v>
                </c:pt>
                <c:pt idx="40">
                  <c:v>19.999999999999982</c:v>
                </c:pt>
                <c:pt idx="41">
                  <c:v>20.499999999999961</c:v>
                </c:pt>
                <c:pt idx="42">
                  <c:v>21</c:v>
                </c:pt>
                <c:pt idx="43">
                  <c:v>21.499999999999982</c:v>
                </c:pt>
                <c:pt idx="44">
                  <c:v>21.999999999999961</c:v>
                </c:pt>
                <c:pt idx="45">
                  <c:v>22.5</c:v>
                </c:pt>
                <c:pt idx="46">
                  <c:v>22.999999999999979</c:v>
                </c:pt>
                <c:pt idx="47">
                  <c:v>23.499999999999964</c:v>
                </c:pt>
                <c:pt idx="48">
                  <c:v>24</c:v>
                </c:pt>
                <c:pt idx="49">
                  <c:v>24.499999999999979</c:v>
                </c:pt>
                <c:pt idx="50">
                  <c:v>24.999999999999964</c:v>
                </c:pt>
                <c:pt idx="51">
                  <c:v>25.500000000000004</c:v>
                </c:pt>
                <c:pt idx="52">
                  <c:v>25.999999999999982</c:v>
                </c:pt>
                <c:pt idx="53">
                  <c:v>26.499999999999957</c:v>
                </c:pt>
                <c:pt idx="54">
                  <c:v>27.000000000000004</c:v>
                </c:pt>
                <c:pt idx="55">
                  <c:v>27.499999999999982</c:v>
                </c:pt>
                <c:pt idx="56">
                  <c:v>27.999999999999961</c:v>
                </c:pt>
                <c:pt idx="57">
                  <c:v>28.5</c:v>
                </c:pt>
                <c:pt idx="58">
                  <c:v>28.999999999999982</c:v>
                </c:pt>
                <c:pt idx="59">
                  <c:v>29.499999999999961</c:v>
                </c:pt>
                <c:pt idx="60">
                  <c:v>30</c:v>
                </c:pt>
                <c:pt idx="61">
                  <c:v>30.499999999999979</c:v>
                </c:pt>
                <c:pt idx="62">
                  <c:v>30.999999999999964</c:v>
                </c:pt>
                <c:pt idx="63">
                  <c:v>31.5</c:v>
                </c:pt>
                <c:pt idx="64">
                  <c:v>31.999999999999979</c:v>
                </c:pt>
                <c:pt idx="65">
                  <c:v>32.499999999999964</c:v>
                </c:pt>
                <c:pt idx="66">
                  <c:v>33</c:v>
                </c:pt>
                <c:pt idx="67">
                  <c:v>33.499999999999979</c:v>
                </c:pt>
                <c:pt idx="68">
                  <c:v>33.999999999999957</c:v>
                </c:pt>
                <c:pt idx="69">
                  <c:v>34.500000000000007</c:v>
                </c:pt>
                <c:pt idx="70">
                  <c:v>34.999999999999986</c:v>
                </c:pt>
                <c:pt idx="71">
                  <c:v>35.499999999999957</c:v>
                </c:pt>
                <c:pt idx="72">
                  <c:v>36</c:v>
                </c:pt>
                <c:pt idx="73">
                  <c:v>36.499999999999986</c:v>
                </c:pt>
                <c:pt idx="74">
                  <c:v>36.999999999999964</c:v>
                </c:pt>
                <c:pt idx="75">
                  <c:v>37.5</c:v>
                </c:pt>
                <c:pt idx="76">
                  <c:v>37.999999999999979</c:v>
                </c:pt>
                <c:pt idx="77">
                  <c:v>38.499999999999964</c:v>
                </c:pt>
                <c:pt idx="78">
                  <c:v>39</c:v>
                </c:pt>
                <c:pt idx="79">
                  <c:v>39.499999999999979</c:v>
                </c:pt>
                <c:pt idx="80">
                  <c:v>39.999999999999964</c:v>
                </c:pt>
                <c:pt idx="81">
                  <c:v>40.5</c:v>
                </c:pt>
                <c:pt idx="82">
                  <c:v>40.999999999999979</c:v>
                </c:pt>
                <c:pt idx="83">
                  <c:v>41.499999999999957</c:v>
                </c:pt>
                <c:pt idx="84">
                  <c:v>42.000000000000007</c:v>
                </c:pt>
                <c:pt idx="85">
                  <c:v>42.499999999999986</c:v>
                </c:pt>
                <c:pt idx="86">
                  <c:v>42.999999999999957</c:v>
                </c:pt>
                <c:pt idx="87">
                  <c:v>43.5</c:v>
                </c:pt>
                <c:pt idx="88">
                  <c:v>43.999999999999986</c:v>
                </c:pt>
                <c:pt idx="89">
                  <c:v>44.499999999999964</c:v>
                </c:pt>
                <c:pt idx="90">
                  <c:v>45</c:v>
                </c:pt>
                <c:pt idx="91">
                  <c:v>45.499999999999979</c:v>
                </c:pt>
                <c:pt idx="92">
                  <c:v>45.999999999999964</c:v>
                </c:pt>
                <c:pt idx="93">
                  <c:v>46.5</c:v>
                </c:pt>
                <c:pt idx="94">
                  <c:v>46.999999999999801</c:v>
                </c:pt>
                <c:pt idx="95">
                  <c:v>47.499999999999595</c:v>
                </c:pt>
                <c:pt idx="96">
                  <c:v>47.999999999999993</c:v>
                </c:pt>
                <c:pt idx="97">
                  <c:v>48.499999999999808</c:v>
                </c:pt>
                <c:pt idx="98">
                  <c:v>48.999999999999609</c:v>
                </c:pt>
                <c:pt idx="99">
                  <c:v>49.500000000000007</c:v>
                </c:pt>
                <c:pt idx="100">
                  <c:v>49.999999999999801</c:v>
                </c:pt>
                <c:pt idx="101">
                  <c:v>50.499999999999602</c:v>
                </c:pt>
                <c:pt idx="102">
                  <c:v>51</c:v>
                </c:pt>
                <c:pt idx="103">
                  <c:v>51.499999999999794</c:v>
                </c:pt>
                <c:pt idx="104">
                  <c:v>51.999999999999595</c:v>
                </c:pt>
                <c:pt idx="105">
                  <c:v>52.500000000000007</c:v>
                </c:pt>
                <c:pt idx="106">
                  <c:v>52.999999999999808</c:v>
                </c:pt>
                <c:pt idx="107">
                  <c:v>53.499999999999602</c:v>
                </c:pt>
                <c:pt idx="108">
                  <c:v>54</c:v>
                </c:pt>
                <c:pt idx="109">
                  <c:v>54.499999999999801</c:v>
                </c:pt>
                <c:pt idx="110">
                  <c:v>54.999999999999595</c:v>
                </c:pt>
                <c:pt idx="111">
                  <c:v>55.499999999999993</c:v>
                </c:pt>
                <c:pt idx="112">
                  <c:v>55.999999999999808</c:v>
                </c:pt>
                <c:pt idx="113">
                  <c:v>56.499999999999609</c:v>
                </c:pt>
                <c:pt idx="114">
                  <c:v>57.000000000000007</c:v>
                </c:pt>
                <c:pt idx="115">
                  <c:v>57.499999999999801</c:v>
                </c:pt>
                <c:pt idx="116">
                  <c:v>57.999999999999602</c:v>
                </c:pt>
                <c:pt idx="117">
                  <c:v>58.5</c:v>
                </c:pt>
                <c:pt idx="118">
                  <c:v>58.999999999999794</c:v>
                </c:pt>
                <c:pt idx="119">
                  <c:v>59.499999999999595</c:v>
                </c:pt>
                <c:pt idx="120">
                  <c:v>60</c:v>
                </c:pt>
                <c:pt idx="121">
                  <c:v>60.499999999999801</c:v>
                </c:pt>
                <c:pt idx="122">
                  <c:v>60.999999999999595</c:v>
                </c:pt>
                <c:pt idx="123">
                  <c:v>61.499999999999993</c:v>
                </c:pt>
                <c:pt idx="124">
                  <c:v>61.999999999999794</c:v>
                </c:pt>
                <c:pt idx="125">
                  <c:v>62.499999999999588</c:v>
                </c:pt>
                <c:pt idx="126">
                  <c:v>62.999999999999986</c:v>
                </c:pt>
                <c:pt idx="127">
                  <c:v>63.499999999999801</c:v>
                </c:pt>
                <c:pt idx="128">
                  <c:v>63.999999999999602</c:v>
                </c:pt>
                <c:pt idx="129">
                  <c:v>64.5</c:v>
                </c:pt>
                <c:pt idx="130">
                  <c:v>64.999999999999801</c:v>
                </c:pt>
                <c:pt idx="131">
                  <c:v>65.499999999999588</c:v>
                </c:pt>
                <c:pt idx="132">
                  <c:v>65.999999999999986</c:v>
                </c:pt>
                <c:pt idx="133">
                  <c:v>66.499999999999787</c:v>
                </c:pt>
                <c:pt idx="134">
                  <c:v>66.999999999999588</c:v>
                </c:pt>
                <c:pt idx="135">
                  <c:v>67.5</c:v>
                </c:pt>
                <c:pt idx="136">
                  <c:v>67.999999999999801</c:v>
                </c:pt>
                <c:pt idx="137">
                  <c:v>68.499999999999602</c:v>
                </c:pt>
                <c:pt idx="138">
                  <c:v>69</c:v>
                </c:pt>
                <c:pt idx="139">
                  <c:v>69.499999999999787</c:v>
                </c:pt>
                <c:pt idx="140">
                  <c:v>69.999999999999588</c:v>
                </c:pt>
                <c:pt idx="141">
                  <c:v>70.499999999999986</c:v>
                </c:pt>
                <c:pt idx="142">
                  <c:v>70.999999999999801</c:v>
                </c:pt>
                <c:pt idx="143">
                  <c:v>71.499999999999602</c:v>
                </c:pt>
                <c:pt idx="144">
                  <c:v>72</c:v>
                </c:pt>
                <c:pt idx="145">
                  <c:v>72.499999999999801</c:v>
                </c:pt>
                <c:pt idx="146">
                  <c:v>72.999999999999588</c:v>
                </c:pt>
                <c:pt idx="147">
                  <c:v>73.499999999999986</c:v>
                </c:pt>
                <c:pt idx="148">
                  <c:v>73.999999999999787</c:v>
                </c:pt>
                <c:pt idx="149">
                  <c:v>74.499999999999588</c:v>
                </c:pt>
                <c:pt idx="150">
                  <c:v>75</c:v>
                </c:pt>
                <c:pt idx="151">
                  <c:v>75.499999999999801</c:v>
                </c:pt>
                <c:pt idx="152">
                  <c:v>75.999999999999602</c:v>
                </c:pt>
                <c:pt idx="153">
                  <c:v>76.5</c:v>
                </c:pt>
                <c:pt idx="154">
                  <c:v>76.999999999999787</c:v>
                </c:pt>
                <c:pt idx="155">
                  <c:v>77.499999999999588</c:v>
                </c:pt>
                <c:pt idx="156">
                  <c:v>77.999999999999986</c:v>
                </c:pt>
                <c:pt idx="157">
                  <c:v>78.499999999999801</c:v>
                </c:pt>
                <c:pt idx="158">
                  <c:v>78.999999999999602</c:v>
                </c:pt>
                <c:pt idx="159">
                  <c:v>79.5</c:v>
                </c:pt>
                <c:pt idx="160">
                  <c:v>79.999999999999801</c:v>
                </c:pt>
                <c:pt idx="161">
                  <c:v>80.499999999999588</c:v>
                </c:pt>
                <c:pt idx="162">
                  <c:v>80.999999999999986</c:v>
                </c:pt>
                <c:pt idx="163">
                  <c:v>81.499999999999787</c:v>
                </c:pt>
                <c:pt idx="164">
                  <c:v>81.999999999999588</c:v>
                </c:pt>
                <c:pt idx="165">
                  <c:v>82.5</c:v>
                </c:pt>
                <c:pt idx="166">
                  <c:v>82.999999999999801</c:v>
                </c:pt>
                <c:pt idx="167">
                  <c:v>83.499999999999602</c:v>
                </c:pt>
                <c:pt idx="168">
                  <c:v>84</c:v>
                </c:pt>
                <c:pt idx="169">
                  <c:v>84.499999999999787</c:v>
                </c:pt>
                <c:pt idx="170">
                  <c:v>84.999999999999588</c:v>
                </c:pt>
                <c:pt idx="171">
                  <c:v>85.499999999999986</c:v>
                </c:pt>
                <c:pt idx="172">
                  <c:v>85.999999999999801</c:v>
                </c:pt>
                <c:pt idx="173">
                  <c:v>86.499999999999602</c:v>
                </c:pt>
                <c:pt idx="174">
                  <c:v>87</c:v>
                </c:pt>
                <c:pt idx="175">
                  <c:v>87.499999999999801</c:v>
                </c:pt>
                <c:pt idx="176">
                  <c:v>87.999999999999588</c:v>
                </c:pt>
                <c:pt idx="177">
                  <c:v>88.499999999999986</c:v>
                </c:pt>
                <c:pt idx="178">
                  <c:v>88.999999999999787</c:v>
                </c:pt>
                <c:pt idx="179">
                  <c:v>89.499999999999588</c:v>
                </c:pt>
                <c:pt idx="180">
                  <c:v>90</c:v>
                </c:pt>
                <c:pt idx="181">
                  <c:v>90.499999999999801</c:v>
                </c:pt>
                <c:pt idx="182">
                  <c:v>90.999999999999602</c:v>
                </c:pt>
                <c:pt idx="183">
                  <c:v>91.5</c:v>
                </c:pt>
                <c:pt idx="184">
                  <c:v>91.999999999999787</c:v>
                </c:pt>
                <c:pt idx="185">
                  <c:v>92.499999999999588</c:v>
                </c:pt>
                <c:pt idx="186">
                  <c:v>92.999999999999986</c:v>
                </c:pt>
                <c:pt idx="187">
                  <c:v>93.499999999999801</c:v>
                </c:pt>
                <c:pt idx="188">
                  <c:v>93.999999999999602</c:v>
                </c:pt>
                <c:pt idx="189">
                  <c:v>94.5</c:v>
                </c:pt>
                <c:pt idx="190">
                  <c:v>94.999999999999801</c:v>
                </c:pt>
                <c:pt idx="191">
                  <c:v>95.499999999999588</c:v>
                </c:pt>
                <c:pt idx="192">
                  <c:v>95.999999999999986</c:v>
                </c:pt>
                <c:pt idx="193">
                  <c:v>96.499999999999787</c:v>
                </c:pt>
                <c:pt idx="194">
                  <c:v>96.999999999999588</c:v>
                </c:pt>
                <c:pt idx="195">
                  <c:v>97.5</c:v>
                </c:pt>
                <c:pt idx="196">
                  <c:v>97.999999999999801</c:v>
                </c:pt>
                <c:pt idx="197">
                  <c:v>98.499999999999602</c:v>
                </c:pt>
                <c:pt idx="198">
                  <c:v>99</c:v>
                </c:pt>
                <c:pt idx="199">
                  <c:v>99.499999999999787</c:v>
                </c:pt>
                <c:pt idx="200">
                  <c:v>99.999999999999588</c:v>
                </c:pt>
                <c:pt idx="201">
                  <c:v>100.49999999999999</c:v>
                </c:pt>
                <c:pt idx="202">
                  <c:v>100.9999999999998</c:v>
                </c:pt>
                <c:pt idx="203">
                  <c:v>101.4999999999996</c:v>
                </c:pt>
                <c:pt idx="204">
                  <c:v>102</c:v>
                </c:pt>
                <c:pt idx="205">
                  <c:v>102.4999999999998</c:v>
                </c:pt>
                <c:pt idx="206">
                  <c:v>102.99999999999959</c:v>
                </c:pt>
                <c:pt idx="207">
                  <c:v>103.49999999999999</c:v>
                </c:pt>
                <c:pt idx="208">
                  <c:v>103.99999999999979</c:v>
                </c:pt>
                <c:pt idx="209">
                  <c:v>104.49999999999959</c:v>
                </c:pt>
                <c:pt idx="210">
                  <c:v>105</c:v>
                </c:pt>
                <c:pt idx="211">
                  <c:v>105.4999999999998</c:v>
                </c:pt>
                <c:pt idx="212">
                  <c:v>105.9999999999996</c:v>
                </c:pt>
                <c:pt idx="213">
                  <c:v>106.5</c:v>
                </c:pt>
                <c:pt idx="214">
                  <c:v>106.9999999999998</c:v>
                </c:pt>
                <c:pt idx="215">
                  <c:v>107.49999999999959</c:v>
                </c:pt>
                <c:pt idx="216">
                  <c:v>107.99999999999999</c:v>
                </c:pt>
                <c:pt idx="217">
                  <c:v>108.4999999999998</c:v>
                </c:pt>
                <c:pt idx="218">
                  <c:v>108.99999999999959</c:v>
                </c:pt>
                <c:pt idx="219">
                  <c:v>109.49999999999999</c:v>
                </c:pt>
                <c:pt idx="220">
                  <c:v>109.9999999999998</c:v>
                </c:pt>
                <c:pt idx="221">
                  <c:v>110.4999999999996</c:v>
                </c:pt>
                <c:pt idx="222">
                  <c:v>111</c:v>
                </c:pt>
                <c:pt idx="223">
                  <c:v>111.49999999999979</c:v>
                </c:pt>
                <c:pt idx="224">
                  <c:v>111.9999999999996</c:v>
                </c:pt>
                <c:pt idx="225">
                  <c:v>112.5</c:v>
                </c:pt>
                <c:pt idx="226">
                  <c:v>112.99999999999979</c:v>
                </c:pt>
                <c:pt idx="227">
                  <c:v>113.4999999999996</c:v>
                </c:pt>
                <c:pt idx="228">
                  <c:v>114</c:v>
                </c:pt>
                <c:pt idx="229">
                  <c:v>114.4999999999998</c:v>
                </c:pt>
                <c:pt idx="230">
                  <c:v>114.99999999999959</c:v>
                </c:pt>
                <c:pt idx="231">
                  <c:v>115.49999999999999</c:v>
                </c:pt>
                <c:pt idx="232">
                  <c:v>115.9999999999998</c:v>
                </c:pt>
                <c:pt idx="233">
                  <c:v>116.49999999999959</c:v>
                </c:pt>
                <c:pt idx="234">
                  <c:v>116.99999999999999</c:v>
                </c:pt>
                <c:pt idx="235">
                  <c:v>117.4999999999998</c:v>
                </c:pt>
                <c:pt idx="236">
                  <c:v>117.9999999999996</c:v>
                </c:pt>
                <c:pt idx="237">
                  <c:v>118.5</c:v>
                </c:pt>
                <c:pt idx="238">
                  <c:v>118.99999999999979</c:v>
                </c:pt>
                <c:pt idx="239">
                  <c:v>119.4999999999996</c:v>
                </c:pt>
                <c:pt idx="240">
                  <c:v>120</c:v>
                </c:pt>
                <c:pt idx="241">
                  <c:v>120.49999999999979</c:v>
                </c:pt>
                <c:pt idx="242">
                  <c:v>120.9999999999996</c:v>
                </c:pt>
                <c:pt idx="243">
                  <c:v>121.5</c:v>
                </c:pt>
                <c:pt idx="244">
                  <c:v>121.9999999999998</c:v>
                </c:pt>
                <c:pt idx="245">
                  <c:v>122.49999999999959</c:v>
                </c:pt>
                <c:pt idx="246">
                  <c:v>122.99999999999999</c:v>
                </c:pt>
                <c:pt idx="247">
                  <c:v>123.4999999999998</c:v>
                </c:pt>
                <c:pt idx="248">
                  <c:v>123.99999999999959</c:v>
                </c:pt>
                <c:pt idx="249">
                  <c:v>124.49999999999999</c:v>
                </c:pt>
                <c:pt idx="250">
                  <c:v>124.9999999999998</c:v>
                </c:pt>
                <c:pt idx="251">
                  <c:v>125.4999999999996</c:v>
                </c:pt>
                <c:pt idx="252">
                  <c:v>126</c:v>
                </c:pt>
                <c:pt idx="253">
                  <c:v>126.49999999999979</c:v>
                </c:pt>
                <c:pt idx="254">
                  <c:v>126.9999999999996</c:v>
                </c:pt>
                <c:pt idx="255">
                  <c:v>127.5</c:v>
                </c:pt>
                <c:pt idx="256">
                  <c:v>127.99999999999979</c:v>
                </c:pt>
                <c:pt idx="257">
                  <c:v>128.4999999999996</c:v>
                </c:pt>
                <c:pt idx="258">
                  <c:v>129</c:v>
                </c:pt>
                <c:pt idx="259">
                  <c:v>129.4999999999998</c:v>
                </c:pt>
                <c:pt idx="260">
                  <c:v>129.9999999999996</c:v>
                </c:pt>
                <c:pt idx="261">
                  <c:v>130.5</c:v>
                </c:pt>
                <c:pt idx="262">
                  <c:v>130.9999999999998</c:v>
                </c:pt>
                <c:pt idx="263">
                  <c:v>131.49999999999957</c:v>
                </c:pt>
                <c:pt idx="264">
                  <c:v>131.99999999999997</c:v>
                </c:pt>
                <c:pt idx="265">
                  <c:v>132.4999999999998</c:v>
                </c:pt>
                <c:pt idx="266">
                  <c:v>132.9999999999996</c:v>
                </c:pt>
                <c:pt idx="267">
                  <c:v>133.5</c:v>
                </c:pt>
                <c:pt idx="268">
                  <c:v>133.9999999999998</c:v>
                </c:pt>
                <c:pt idx="269">
                  <c:v>134.4999999999996</c:v>
                </c:pt>
                <c:pt idx="270">
                  <c:v>135</c:v>
                </c:pt>
                <c:pt idx="271">
                  <c:v>135.49999999999977</c:v>
                </c:pt>
                <c:pt idx="272">
                  <c:v>135.9999999999996</c:v>
                </c:pt>
                <c:pt idx="273">
                  <c:v>136.5</c:v>
                </c:pt>
                <c:pt idx="274">
                  <c:v>136.9999999999998</c:v>
                </c:pt>
                <c:pt idx="275">
                  <c:v>137.4999999999996</c:v>
                </c:pt>
                <c:pt idx="276">
                  <c:v>138</c:v>
                </c:pt>
                <c:pt idx="277">
                  <c:v>138.4999999999998</c:v>
                </c:pt>
                <c:pt idx="278">
                  <c:v>138.99999999999957</c:v>
                </c:pt>
                <c:pt idx="279">
                  <c:v>139.49999999999997</c:v>
                </c:pt>
                <c:pt idx="280">
                  <c:v>139.9999999999998</c:v>
                </c:pt>
                <c:pt idx="281">
                  <c:v>140.4999999999996</c:v>
                </c:pt>
                <c:pt idx="282">
                  <c:v>141</c:v>
                </c:pt>
                <c:pt idx="283">
                  <c:v>141.4999999999998</c:v>
                </c:pt>
                <c:pt idx="284">
                  <c:v>141.9999999999996</c:v>
                </c:pt>
                <c:pt idx="285">
                  <c:v>142.5</c:v>
                </c:pt>
                <c:pt idx="286">
                  <c:v>142.99999999999977</c:v>
                </c:pt>
                <c:pt idx="287">
                  <c:v>143.4999999999996</c:v>
                </c:pt>
                <c:pt idx="288">
                  <c:v>144</c:v>
                </c:pt>
                <c:pt idx="289">
                  <c:v>144.4999999999998</c:v>
                </c:pt>
                <c:pt idx="290">
                  <c:v>144.9999999999996</c:v>
                </c:pt>
                <c:pt idx="291">
                  <c:v>145.5</c:v>
                </c:pt>
                <c:pt idx="292">
                  <c:v>145.9999999999998</c:v>
                </c:pt>
                <c:pt idx="293">
                  <c:v>146.49999999999957</c:v>
                </c:pt>
                <c:pt idx="294">
                  <c:v>146.99999999999997</c:v>
                </c:pt>
                <c:pt idx="295">
                  <c:v>147.4999999999998</c:v>
                </c:pt>
                <c:pt idx="296">
                  <c:v>147.9999999999996</c:v>
                </c:pt>
                <c:pt idx="297">
                  <c:v>148.5</c:v>
                </c:pt>
                <c:pt idx="298">
                  <c:v>148.9999999999998</c:v>
                </c:pt>
                <c:pt idx="299">
                  <c:v>149.4999999999996</c:v>
                </c:pt>
                <c:pt idx="300">
                  <c:v>150</c:v>
                </c:pt>
                <c:pt idx="301">
                  <c:v>150.49999999999977</c:v>
                </c:pt>
                <c:pt idx="302">
                  <c:v>150.9999999999996</c:v>
                </c:pt>
                <c:pt idx="303">
                  <c:v>151.5</c:v>
                </c:pt>
                <c:pt idx="304">
                  <c:v>151.9999999999998</c:v>
                </c:pt>
                <c:pt idx="305">
                  <c:v>152.4999999999996</c:v>
                </c:pt>
                <c:pt idx="306">
                  <c:v>153</c:v>
                </c:pt>
                <c:pt idx="307">
                  <c:v>153.4999999999998</c:v>
                </c:pt>
                <c:pt idx="308">
                  <c:v>153.99999999999957</c:v>
                </c:pt>
                <c:pt idx="309">
                  <c:v>154.49999999999997</c:v>
                </c:pt>
                <c:pt idx="310">
                  <c:v>154.9999999999998</c:v>
                </c:pt>
                <c:pt idx="311">
                  <c:v>155.4999999999996</c:v>
                </c:pt>
                <c:pt idx="312">
                  <c:v>156</c:v>
                </c:pt>
                <c:pt idx="313">
                  <c:v>156.4999999999998</c:v>
                </c:pt>
                <c:pt idx="314">
                  <c:v>156.9999999999996</c:v>
                </c:pt>
                <c:pt idx="315">
                  <c:v>157.5</c:v>
                </c:pt>
                <c:pt idx="316">
                  <c:v>157.99999999999977</c:v>
                </c:pt>
                <c:pt idx="317">
                  <c:v>158.4999999999996</c:v>
                </c:pt>
                <c:pt idx="318">
                  <c:v>159</c:v>
                </c:pt>
                <c:pt idx="319">
                  <c:v>159.4999999999998</c:v>
                </c:pt>
                <c:pt idx="320">
                  <c:v>159.9999999999996</c:v>
                </c:pt>
                <c:pt idx="321">
                  <c:v>160.5</c:v>
                </c:pt>
                <c:pt idx="322">
                  <c:v>160.9999999999998</c:v>
                </c:pt>
                <c:pt idx="323">
                  <c:v>161.49999999999957</c:v>
                </c:pt>
                <c:pt idx="324">
                  <c:v>161.99999999999997</c:v>
                </c:pt>
                <c:pt idx="325">
                  <c:v>162.4999999999998</c:v>
                </c:pt>
                <c:pt idx="326">
                  <c:v>162.9999999999996</c:v>
                </c:pt>
                <c:pt idx="327">
                  <c:v>163.5</c:v>
                </c:pt>
                <c:pt idx="328">
                  <c:v>163.9999999999998</c:v>
                </c:pt>
                <c:pt idx="329">
                  <c:v>164.4999999999996</c:v>
                </c:pt>
                <c:pt idx="330">
                  <c:v>165</c:v>
                </c:pt>
                <c:pt idx="331">
                  <c:v>165.49999999999977</c:v>
                </c:pt>
                <c:pt idx="332">
                  <c:v>165.9999999999996</c:v>
                </c:pt>
                <c:pt idx="333">
                  <c:v>166.5</c:v>
                </c:pt>
                <c:pt idx="334">
                  <c:v>166.9999999999998</c:v>
                </c:pt>
                <c:pt idx="335">
                  <c:v>167.4999999999996</c:v>
                </c:pt>
                <c:pt idx="336">
                  <c:v>168</c:v>
                </c:pt>
                <c:pt idx="337">
                  <c:v>168.4999999999998</c:v>
                </c:pt>
                <c:pt idx="338">
                  <c:v>168.99999999999957</c:v>
                </c:pt>
                <c:pt idx="339">
                  <c:v>169.49999999999997</c:v>
                </c:pt>
                <c:pt idx="340">
                  <c:v>169.9999999999998</c:v>
                </c:pt>
                <c:pt idx="341">
                  <c:v>170.4999999999996</c:v>
                </c:pt>
                <c:pt idx="342">
                  <c:v>171</c:v>
                </c:pt>
                <c:pt idx="343">
                  <c:v>171.4999999999998</c:v>
                </c:pt>
                <c:pt idx="344">
                  <c:v>171.9999999999996</c:v>
                </c:pt>
                <c:pt idx="345">
                  <c:v>172.5</c:v>
                </c:pt>
                <c:pt idx="346">
                  <c:v>172.99999999999977</c:v>
                </c:pt>
                <c:pt idx="347">
                  <c:v>173.4999999999996</c:v>
                </c:pt>
                <c:pt idx="348">
                  <c:v>174</c:v>
                </c:pt>
                <c:pt idx="349">
                  <c:v>174.4999999999998</c:v>
                </c:pt>
                <c:pt idx="350">
                  <c:v>174.9999999999996</c:v>
                </c:pt>
                <c:pt idx="351">
                  <c:v>175.5</c:v>
                </c:pt>
                <c:pt idx="352">
                  <c:v>175.9999999999998</c:v>
                </c:pt>
                <c:pt idx="353">
                  <c:v>176.49999999999957</c:v>
                </c:pt>
                <c:pt idx="354">
                  <c:v>176.99999999999997</c:v>
                </c:pt>
                <c:pt idx="355">
                  <c:v>177.4999999999998</c:v>
                </c:pt>
                <c:pt idx="356">
                  <c:v>177.9999999999996</c:v>
                </c:pt>
                <c:pt idx="357">
                  <c:v>178.5</c:v>
                </c:pt>
                <c:pt idx="358">
                  <c:v>178.9999999999998</c:v>
                </c:pt>
                <c:pt idx="359">
                  <c:v>179.4999999999996</c:v>
                </c:pt>
                <c:pt idx="360">
                  <c:v>180</c:v>
                </c:pt>
                <c:pt idx="361">
                  <c:v>180.49999999999977</c:v>
                </c:pt>
                <c:pt idx="362">
                  <c:v>180.9999999999996</c:v>
                </c:pt>
                <c:pt idx="363">
                  <c:v>181.5</c:v>
                </c:pt>
                <c:pt idx="364">
                  <c:v>181.9999999999998</c:v>
                </c:pt>
                <c:pt idx="365">
                  <c:v>182.4999999999996</c:v>
                </c:pt>
                <c:pt idx="366">
                  <c:v>183</c:v>
                </c:pt>
                <c:pt idx="367">
                  <c:v>183.4999999999998</c:v>
                </c:pt>
                <c:pt idx="368">
                  <c:v>183.99999999999957</c:v>
                </c:pt>
                <c:pt idx="369">
                  <c:v>184.49999999999997</c:v>
                </c:pt>
                <c:pt idx="370">
                  <c:v>184.9999999999998</c:v>
                </c:pt>
                <c:pt idx="371">
                  <c:v>185.4999999999996</c:v>
                </c:pt>
                <c:pt idx="372">
                  <c:v>186</c:v>
                </c:pt>
                <c:pt idx="373">
                  <c:v>186.4999999999998</c:v>
                </c:pt>
                <c:pt idx="374">
                  <c:v>186.9999999999996</c:v>
                </c:pt>
                <c:pt idx="375">
                  <c:v>187.5</c:v>
                </c:pt>
                <c:pt idx="376">
                  <c:v>187.99999999999977</c:v>
                </c:pt>
                <c:pt idx="377">
                  <c:v>188.4999999999996</c:v>
                </c:pt>
                <c:pt idx="378">
                  <c:v>189</c:v>
                </c:pt>
                <c:pt idx="379">
                  <c:v>189.4999999999998</c:v>
                </c:pt>
                <c:pt idx="380">
                  <c:v>189.9999999999996</c:v>
                </c:pt>
                <c:pt idx="381">
                  <c:v>190.5</c:v>
                </c:pt>
                <c:pt idx="382">
                  <c:v>190.9999999999998</c:v>
                </c:pt>
                <c:pt idx="383">
                  <c:v>191.49999999999957</c:v>
                </c:pt>
                <c:pt idx="384">
                  <c:v>191.99999999999997</c:v>
                </c:pt>
                <c:pt idx="385">
                  <c:v>192.4999999999998</c:v>
                </c:pt>
                <c:pt idx="386">
                  <c:v>192.9999999999996</c:v>
                </c:pt>
                <c:pt idx="387">
                  <c:v>193.5</c:v>
                </c:pt>
                <c:pt idx="388">
                  <c:v>193.9999999999998</c:v>
                </c:pt>
                <c:pt idx="389">
                  <c:v>194.4999999999996</c:v>
                </c:pt>
                <c:pt idx="390">
                  <c:v>195</c:v>
                </c:pt>
                <c:pt idx="391">
                  <c:v>195.49999999999977</c:v>
                </c:pt>
                <c:pt idx="392">
                  <c:v>195.9999999999996</c:v>
                </c:pt>
                <c:pt idx="393">
                  <c:v>196.5</c:v>
                </c:pt>
                <c:pt idx="394">
                  <c:v>196.9999999999998</c:v>
                </c:pt>
                <c:pt idx="395">
                  <c:v>197.4999999999996</c:v>
                </c:pt>
                <c:pt idx="396">
                  <c:v>198</c:v>
                </c:pt>
                <c:pt idx="397">
                  <c:v>198.4999999999998</c:v>
                </c:pt>
                <c:pt idx="398">
                  <c:v>198.99999999999957</c:v>
                </c:pt>
                <c:pt idx="399">
                  <c:v>199.49999999999997</c:v>
                </c:pt>
                <c:pt idx="400">
                  <c:v>199.9999999999998</c:v>
                </c:pt>
                <c:pt idx="401">
                  <c:v>200.4999999999996</c:v>
                </c:pt>
                <c:pt idx="402">
                  <c:v>201</c:v>
                </c:pt>
                <c:pt idx="403">
                  <c:v>201.4999999999998</c:v>
                </c:pt>
                <c:pt idx="404">
                  <c:v>201.9999999999996</c:v>
                </c:pt>
                <c:pt idx="405">
                  <c:v>202.5</c:v>
                </c:pt>
                <c:pt idx="406">
                  <c:v>202.99999999999977</c:v>
                </c:pt>
                <c:pt idx="407">
                  <c:v>203.4999999999996</c:v>
                </c:pt>
                <c:pt idx="408">
                  <c:v>204</c:v>
                </c:pt>
                <c:pt idx="409">
                  <c:v>204.4999999999998</c:v>
                </c:pt>
                <c:pt idx="410">
                  <c:v>204.9999999999996</c:v>
                </c:pt>
                <c:pt idx="411">
                  <c:v>205.5</c:v>
                </c:pt>
                <c:pt idx="412">
                  <c:v>205.9999999999998</c:v>
                </c:pt>
                <c:pt idx="413">
                  <c:v>206.49999999999957</c:v>
                </c:pt>
                <c:pt idx="414">
                  <c:v>206.99999999999997</c:v>
                </c:pt>
                <c:pt idx="415">
                  <c:v>207.4999999999998</c:v>
                </c:pt>
                <c:pt idx="416">
                  <c:v>207.9999999999996</c:v>
                </c:pt>
                <c:pt idx="417">
                  <c:v>208.5</c:v>
                </c:pt>
                <c:pt idx="418">
                  <c:v>208.9999999999998</c:v>
                </c:pt>
                <c:pt idx="419">
                  <c:v>209.4999999999996</c:v>
                </c:pt>
                <c:pt idx="420">
                  <c:v>210</c:v>
                </c:pt>
                <c:pt idx="421">
                  <c:v>210.49999999999977</c:v>
                </c:pt>
                <c:pt idx="422">
                  <c:v>210.9999999999996</c:v>
                </c:pt>
                <c:pt idx="423">
                  <c:v>211.5</c:v>
                </c:pt>
                <c:pt idx="424">
                  <c:v>211.9999999999998</c:v>
                </c:pt>
                <c:pt idx="425">
                  <c:v>212.4999999999996</c:v>
                </c:pt>
                <c:pt idx="426">
                  <c:v>213</c:v>
                </c:pt>
                <c:pt idx="427">
                  <c:v>213.4999999999998</c:v>
                </c:pt>
                <c:pt idx="428">
                  <c:v>213.99999999999957</c:v>
                </c:pt>
                <c:pt idx="429">
                  <c:v>214.49999999999997</c:v>
                </c:pt>
                <c:pt idx="430">
                  <c:v>214.9999999999998</c:v>
                </c:pt>
                <c:pt idx="431">
                  <c:v>215.4999999999996</c:v>
                </c:pt>
                <c:pt idx="432">
                  <c:v>216</c:v>
                </c:pt>
                <c:pt idx="433">
                  <c:v>216.4999999999998</c:v>
                </c:pt>
                <c:pt idx="434">
                  <c:v>216.9999999999996</c:v>
                </c:pt>
                <c:pt idx="435">
                  <c:v>217.5</c:v>
                </c:pt>
                <c:pt idx="436">
                  <c:v>217.99999999999977</c:v>
                </c:pt>
                <c:pt idx="437">
                  <c:v>218.4999999999996</c:v>
                </c:pt>
                <c:pt idx="438">
                  <c:v>219</c:v>
                </c:pt>
                <c:pt idx="439">
                  <c:v>219.4999999999998</c:v>
                </c:pt>
                <c:pt idx="440">
                  <c:v>219.9999999999996</c:v>
                </c:pt>
                <c:pt idx="441">
                  <c:v>220.5</c:v>
                </c:pt>
                <c:pt idx="442">
                  <c:v>220.9999999999998</c:v>
                </c:pt>
                <c:pt idx="443">
                  <c:v>221.49999999999957</c:v>
                </c:pt>
                <c:pt idx="444">
                  <c:v>221.99999999999997</c:v>
                </c:pt>
                <c:pt idx="445">
                  <c:v>222.4999999999998</c:v>
                </c:pt>
                <c:pt idx="446">
                  <c:v>222.9999999999996</c:v>
                </c:pt>
                <c:pt idx="447">
                  <c:v>223.5</c:v>
                </c:pt>
                <c:pt idx="448">
                  <c:v>223.9999999999998</c:v>
                </c:pt>
                <c:pt idx="449">
                  <c:v>224.4999999999996</c:v>
                </c:pt>
                <c:pt idx="450">
                  <c:v>225</c:v>
                </c:pt>
                <c:pt idx="451">
                  <c:v>225.49999999999977</c:v>
                </c:pt>
                <c:pt idx="452">
                  <c:v>225.9999999999996</c:v>
                </c:pt>
                <c:pt idx="453">
                  <c:v>226.5</c:v>
                </c:pt>
                <c:pt idx="454">
                  <c:v>226.9999999999998</c:v>
                </c:pt>
                <c:pt idx="455">
                  <c:v>227.49999999999963</c:v>
                </c:pt>
                <c:pt idx="456">
                  <c:v>228.00000000000003</c:v>
                </c:pt>
                <c:pt idx="457">
                  <c:v>228.49999999999977</c:v>
                </c:pt>
                <c:pt idx="458">
                  <c:v>228.99999999999957</c:v>
                </c:pt>
                <c:pt idx="459">
                  <c:v>229.49999999999997</c:v>
                </c:pt>
                <c:pt idx="460">
                  <c:v>229.9999999999998</c:v>
                </c:pt>
                <c:pt idx="461">
                  <c:v>230.4999999999996</c:v>
                </c:pt>
                <c:pt idx="462">
                  <c:v>231</c:v>
                </c:pt>
                <c:pt idx="463">
                  <c:v>231.49999999999983</c:v>
                </c:pt>
                <c:pt idx="464">
                  <c:v>231.99999999999957</c:v>
                </c:pt>
                <c:pt idx="465">
                  <c:v>232.49999999999997</c:v>
                </c:pt>
                <c:pt idx="466">
                  <c:v>232.99999999999977</c:v>
                </c:pt>
                <c:pt idx="467">
                  <c:v>233.4999999999996</c:v>
                </c:pt>
                <c:pt idx="468">
                  <c:v>234</c:v>
                </c:pt>
                <c:pt idx="469">
                  <c:v>234.4999999999998</c:v>
                </c:pt>
                <c:pt idx="470">
                  <c:v>234.99999999999963</c:v>
                </c:pt>
                <c:pt idx="471">
                  <c:v>235.50000000000003</c:v>
                </c:pt>
                <c:pt idx="472">
                  <c:v>235.99999999999977</c:v>
                </c:pt>
                <c:pt idx="473">
                  <c:v>236.49999999999957</c:v>
                </c:pt>
                <c:pt idx="474">
                  <c:v>236.99999999999997</c:v>
                </c:pt>
                <c:pt idx="475">
                  <c:v>237.4999999999998</c:v>
                </c:pt>
                <c:pt idx="476">
                  <c:v>237.9999999999996</c:v>
                </c:pt>
                <c:pt idx="477">
                  <c:v>238.5</c:v>
                </c:pt>
                <c:pt idx="478">
                  <c:v>238.99999999999983</c:v>
                </c:pt>
                <c:pt idx="479">
                  <c:v>239.49999999999957</c:v>
                </c:pt>
                <c:pt idx="480">
                  <c:v>239.99999999999997</c:v>
                </c:pt>
                <c:pt idx="481">
                  <c:v>240.4999999999998</c:v>
                </c:pt>
                <c:pt idx="482">
                  <c:v>240.99999999999963</c:v>
                </c:pt>
                <c:pt idx="483">
                  <c:v>241.50000000000003</c:v>
                </c:pt>
                <c:pt idx="484">
                  <c:v>241.99999999999983</c:v>
                </c:pt>
                <c:pt idx="485">
                  <c:v>242.49999999999966</c:v>
                </c:pt>
                <c:pt idx="486">
                  <c:v>243.00000000000006</c:v>
                </c:pt>
                <c:pt idx="487">
                  <c:v>243.4999999999998</c:v>
                </c:pt>
                <c:pt idx="488">
                  <c:v>243.9999999999996</c:v>
                </c:pt>
                <c:pt idx="489">
                  <c:v>244.5</c:v>
                </c:pt>
                <c:pt idx="490">
                  <c:v>244.99999999999983</c:v>
                </c:pt>
                <c:pt idx="491">
                  <c:v>245.49999999999963</c:v>
                </c:pt>
                <c:pt idx="492">
                  <c:v>246.00000000000003</c:v>
                </c:pt>
              </c:numCache>
            </c:numRef>
          </c:xVal>
          <c:yVal>
            <c:numRef>
              <c:f>ir!$F$8:$F$500</c:f>
              <c:numCache>
                <c:formatCode>General</c:formatCode>
                <c:ptCount val="493"/>
                <c:pt idx="0">
                  <c:v>3.3998574293521528</c:v>
                </c:pt>
                <c:pt idx="1">
                  <c:v>3.373850229866945</c:v>
                </c:pt>
                <c:pt idx="2">
                  <c:v>3.3481647027985812</c:v>
                </c:pt>
                <c:pt idx="3">
                  <c:v>3.3227968695124566</c:v>
                </c:pt>
                <c:pt idx="4">
                  <c:v>3.2977428005840812</c:v>
                </c:pt>
                <c:pt idx="5">
                  <c:v>3.2729986151903994</c:v>
                </c:pt>
                <c:pt idx="6">
                  <c:v>3.2485604805086705</c:v>
                </c:pt>
                <c:pt idx="7">
                  <c:v>3.2244246111227794</c:v>
                </c:pt>
                <c:pt idx="8">
                  <c:v>3.2005872684368661</c:v>
                </c:pt>
                <c:pt idx="9">
                  <c:v>3.1770447600962353</c:v>
                </c:pt>
                <c:pt idx="10">
                  <c:v>3.1537934394154243</c:v>
                </c:pt>
                <c:pt idx="11">
                  <c:v>3.1308297048133249</c:v>
                </c:pt>
                <c:pt idx="12">
                  <c:v>3.1081499992553119</c:v>
                </c:pt>
                <c:pt idx="13">
                  <c:v>3.0857508097022759</c:v>
                </c:pt>
                <c:pt idx="14">
                  <c:v>3.0636286665664425</c:v>
                </c:pt>
                <c:pt idx="15">
                  <c:v>3.0417801431739528</c:v>
                </c:pt>
                <c:pt idx="16">
                  <c:v>3.0202018552340801</c:v>
                </c:pt>
                <c:pt idx="17">
                  <c:v>2.9988904603150006</c:v>
                </c:pt>
                <c:pt idx="18">
                  <c:v>2.9778426573260619</c:v>
                </c:pt>
                <c:pt idx="19">
                  <c:v>2.9570551860064609</c:v>
                </c:pt>
                <c:pt idx="20">
                  <c:v>2.9365248264202188</c:v>
                </c:pt>
                <c:pt idx="21">
                  <c:v>2.9162483984574283</c:v>
                </c:pt>
                <c:pt idx="22">
                  <c:v>2.89622276134167</c:v>
                </c:pt>
                <c:pt idx="23">
                  <c:v>2.876444813143495</c:v>
                </c:pt>
                <c:pt idx="24">
                  <c:v>2.856911490299952</c:v>
                </c:pt>
                <c:pt idx="25">
                  <c:v>2.8376197671400551</c:v>
                </c:pt>
                <c:pt idx="26">
                  <c:v>2.8185666554160971</c:v>
                </c:pt>
                <c:pt idx="27">
                  <c:v>2.7997492038407872</c:v>
                </c:pt>
                <c:pt idx="28">
                  <c:v>2.7811644976301046</c:v>
                </c:pt>
                <c:pt idx="29">
                  <c:v>2.7628096580517951</c:v>
                </c:pt>
                <c:pt idx="30">
                  <c:v>2.7446818419794674</c:v>
                </c:pt>
                <c:pt idx="31">
                  <c:v>2.7267782414522026</c:v>
                </c:pt>
                <c:pt idx="32">
                  <c:v>2.7090960832395972</c:v>
                </c:pt>
                <c:pt idx="33">
                  <c:v>2.6916326284122003</c:v>
                </c:pt>
                <c:pt idx="34">
                  <c:v>2.6743851719172662</c:v>
                </c:pt>
                <c:pt idx="35">
                  <c:v>2.6573510421597337</c:v>
                </c:pt>
                <c:pt idx="36">
                  <c:v>2.6405276005884097</c:v>
                </c:pt>
                <c:pt idx="37">
                  <c:v>2.6239122412872664</c:v>
                </c:pt>
                <c:pt idx="38">
                  <c:v>2.6075023905717813</c:v>
                </c:pt>
                <c:pt idx="39">
                  <c:v>2.5912955065902823</c:v>
                </c:pt>
                <c:pt idx="40">
                  <c:v>2.5752890789302283</c:v>
                </c:pt>
                <c:pt idx="41">
                  <c:v>2.5594806282293385</c:v>
                </c:pt>
                <c:pt idx="42">
                  <c:v>2.5438677057915497</c:v>
                </c:pt>
                <c:pt idx="43">
                  <c:v>2.528447893207725</c:v>
                </c:pt>
                <c:pt idx="44">
                  <c:v>2.5132188019810364</c:v>
                </c:pt>
                <c:pt idx="45">
                  <c:v>2.4981780731569954</c:v>
                </c:pt>
                <c:pt idx="46">
                  <c:v>2.4833233769580638</c:v>
                </c:pt>
                <c:pt idx="47">
                  <c:v>2.4686524124227631</c:v>
                </c:pt>
                <c:pt idx="48">
                  <c:v>2.4541629070492661</c:v>
                </c:pt>
                <c:pt idx="49">
                  <c:v>2.4398526164433978</c:v>
                </c:pt>
                <c:pt idx="50">
                  <c:v>2.4257193239709713</c:v>
                </c:pt>
                <c:pt idx="51">
                  <c:v>2.4117608404144422</c:v>
                </c:pt>
                <c:pt idx="52">
                  <c:v>2.3979750036338059</c:v>
                </c:pt>
                <c:pt idx="53">
                  <c:v>2.3843596782316823</c:v>
                </c:pt>
                <c:pt idx="54">
                  <c:v>2.3709127552225437</c:v>
                </c:pt>
                <c:pt idx="55">
                  <c:v>2.357632151706051</c:v>
                </c:pt>
                <c:pt idx="56">
                  <c:v>2.3445158105444008</c:v>
                </c:pt>
                <c:pt idx="57">
                  <c:v>2.3315617000436863</c:v>
                </c:pt>
                <c:pt idx="58">
                  <c:v>2.3187678136391972</c:v>
                </c:pt>
                <c:pt idx="59">
                  <c:v>2.3061321695845964</c:v>
                </c:pt>
                <c:pt idx="60">
                  <c:v>2.2936528106449581</c:v>
                </c:pt>
                <c:pt idx="61">
                  <c:v>2.281327803793598</c:v>
                </c:pt>
                <c:pt idx="62">
                  <c:v>2.2691552399126449</c:v>
                </c:pt>
                <c:pt idx="63">
                  <c:v>2.257133233497326</c:v>
                </c:pt>
                <c:pt idx="64">
                  <c:v>2.2452599223639105</c:v>
                </c:pt>
                <c:pt idx="65">
                  <c:v>2.2335334673612519</c:v>
                </c:pt>
                <c:pt idx="66">
                  <c:v>2.2219520520859133</c:v>
                </c:pt>
                <c:pt idx="67">
                  <c:v>2.2105138826008122</c:v>
                </c:pt>
                <c:pt idx="68">
                  <c:v>2.1992171871573367</c:v>
                </c:pt>
                <c:pt idx="69">
                  <c:v>2.1880602159209097</c:v>
                </c:pt>
                <c:pt idx="70">
                  <c:v>2.1770412406999462</c:v>
                </c:pt>
                <c:pt idx="71">
                  <c:v>2.1661585546781517</c:v>
                </c:pt>
                <c:pt idx="72">
                  <c:v>2.1554104721501455</c:v>
                </c:pt>
                <c:pt idx="73">
                  <c:v>2.1447953282603498</c:v>
                </c:pt>
                <c:pt idx="74">
                  <c:v>2.1343114787451039</c:v>
                </c:pt>
                <c:pt idx="75">
                  <c:v>2.123957299677969</c:v>
                </c:pt>
                <c:pt idx="76">
                  <c:v>2.1137311872181934</c:v>
                </c:pt>
                <c:pt idx="77">
                  <c:v>2.1036315573622724</c:v>
                </c:pt>
                <c:pt idx="78">
                  <c:v>2.0936568456985931</c:v>
                </c:pt>
                <c:pt idx="79">
                  <c:v>2.0838055071651125</c:v>
                </c:pt>
                <c:pt idx="80">
                  <c:v>2.0740760158100269</c:v>
                </c:pt>
                <c:pt idx="81">
                  <c:v>2.0644668645554045</c:v>
                </c:pt>
                <c:pt idx="82">
                  <c:v>2.054976564963749</c:v>
                </c:pt>
                <c:pt idx="83">
                  <c:v>2.0456036470074341</c:v>
                </c:pt>
                <c:pt idx="84">
                  <c:v>2.0363466588410066</c:v>
                </c:pt>
                <c:pt idx="85">
                  <c:v>2.027204166576297</c:v>
                </c:pt>
                <c:pt idx="86">
                  <c:v>2.0181747540603099</c:v>
                </c:pt>
                <c:pt idx="87">
                  <c:v>2.0092570226558673</c:v>
                </c:pt>
                <c:pt idx="88">
                  <c:v>2.000449591024966</c:v>
                </c:pt>
                <c:pt idx="89">
                  <c:v>1.9917510949148045</c:v>
                </c:pt>
                <c:pt idx="90">
                  <c:v>1.9831601869464661</c:v>
                </c:pt>
                <c:pt idx="91">
                  <c:v>1.9746755364062163</c:v>
                </c:pt>
                <c:pt idx="92">
                  <c:v>1.9662958290393715</c:v>
                </c:pt>
                <c:pt idx="93">
                  <c:v>1.9580197668467276</c:v>
                </c:pt>
                <c:pt idx="94">
                  <c:v>1.9498460678835068</c:v>
                </c:pt>
                <c:pt idx="95">
                  <c:v>1.9417734660607737</c:v>
                </c:pt>
                <c:pt idx="96">
                  <c:v>1.9338007109493243</c:v>
                </c:pt>
                <c:pt idx="97">
                  <c:v>1.9259265675860293</c:v>
                </c:pt>
                <c:pt idx="98">
                  <c:v>1.9181498162824868</c:v>
                </c:pt>
                <c:pt idx="99">
                  <c:v>1.9104692524361209</c:v>
                </c:pt>
                <c:pt idx="100">
                  <c:v>1.9028836863436205</c:v>
                </c:pt>
                <c:pt idx="101">
                  <c:v>1.8953919430166</c:v>
                </c:pt>
                <c:pt idx="102">
                  <c:v>1.8879928619996267</c:v>
                </c:pt>
                <c:pt idx="103">
                  <c:v>1.8806852971904919</c:v>
                </c:pt>
                <c:pt idx="104">
                  <c:v>1.8734681166626301</c:v>
                </c:pt>
                <c:pt idx="105">
                  <c:v>1.866340202489813</c:v>
                </c:pt>
                <c:pt idx="106">
                  <c:v>1.8593004505730111</c:v>
                </c:pt>
                <c:pt idx="107">
                  <c:v>1.8523477704693181</c:v>
                </c:pt>
                <c:pt idx="108">
                  <c:v>1.8454810852230703</c:v>
                </c:pt>
                <c:pt idx="109">
                  <c:v>1.8386993311990536</c:v>
                </c:pt>
                <c:pt idx="110">
                  <c:v>1.8320014579176975</c:v>
                </c:pt>
                <c:pt idx="111">
                  <c:v>1.825386427892385</c:v>
                </c:pt>
                <c:pt idx="112">
                  <c:v>1.8188532164687692</c:v>
                </c:pt>
                <c:pt idx="113">
                  <c:v>1.812400811666012</c:v>
                </c:pt>
                <c:pt idx="114">
                  <c:v>1.8060282140200514</c:v>
                </c:pt>
                <c:pt idx="115">
                  <c:v>1.7997344364288115</c:v>
                </c:pt>
                <c:pt idx="116">
                  <c:v>1.7935185039992545</c:v>
                </c:pt>
                <c:pt idx="117">
                  <c:v>1.7873794538963972</c:v>
                </c:pt>
                <c:pt idx="118">
                  <c:v>1.7813163351941901</c:v>
                </c:pt>
                <c:pt idx="119">
                  <c:v>1.7753282087281774</c:v>
                </c:pt>
                <c:pt idx="120">
                  <c:v>1.7694141469500446</c:v>
                </c:pt>
                <c:pt idx="121">
                  <c:v>1.7635732337839647</c:v>
                </c:pt>
                <c:pt idx="122">
                  <c:v>1.7578045644846561</c:v>
                </c:pt>
                <c:pt idx="123">
                  <c:v>1.7521072454972626</c:v>
                </c:pt>
                <c:pt idx="124">
                  <c:v>1.7464803943189624</c:v>
                </c:pt>
                <c:pt idx="125">
                  <c:v>1.7409231393622311</c:v>
                </c:pt>
                <c:pt idx="126">
                  <c:v>1.7354346198198525</c:v>
                </c:pt>
                <c:pt idx="127">
                  <c:v>1.7300139855316037</c:v>
                </c:pt>
                <c:pt idx="128">
                  <c:v>1.7246603968525265</c:v>
                </c:pt>
                <c:pt idx="129">
                  <c:v>1.7193730245228873</c:v>
                </c:pt>
                <c:pt idx="130">
                  <c:v>1.7141510495397472</c:v>
                </c:pt>
                <c:pt idx="131">
                  <c:v>1.7089936630300595</c:v>
                </c:pt>
                <c:pt idx="132">
                  <c:v>1.7039000661253982</c:v>
                </c:pt>
                <c:pt idx="133">
                  <c:v>1.6988694698382329</c:v>
                </c:pt>
                <c:pt idx="134">
                  <c:v>1.6939010949396791</c:v>
                </c:pt>
                <c:pt idx="135">
                  <c:v>1.6889941718388148</c:v>
                </c:pt>
                <c:pt idx="136">
                  <c:v>1.6841479404634931</c:v>
                </c:pt>
                <c:pt idx="137">
                  <c:v>1.6793616501425694</c:v>
                </c:pt>
                <c:pt idx="138">
                  <c:v>1.6746345594896446</c:v>
                </c:pt>
                <c:pt idx="139">
                  <c:v>1.6699659362882411</c:v>
                </c:pt>
                <c:pt idx="140">
                  <c:v>1.6653550573783515</c:v>
                </c:pt>
                <c:pt idx="141">
                  <c:v>1.6608012085444384</c:v>
                </c:pt>
                <c:pt idx="142">
                  <c:v>1.6563036844048205</c:v>
                </c:pt>
                <c:pt idx="143">
                  <c:v>1.6518617883023787</c:v>
                </c:pt>
                <c:pt idx="144">
                  <c:v>1.6474748321966604</c:v>
                </c:pt>
                <c:pt idx="145">
                  <c:v>1.6431421365573202</c:v>
                </c:pt>
                <c:pt idx="146">
                  <c:v>1.6388630302588294</c:v>
                </c:pt>
                <c:pt idx="147">
                  <c:v>1.6346368504765374</c:v>
                </c:pt>
                <c:pt idx="148">
                  <c:v>1.6304629425840154</c:v>
                </c:pt>
                <c:pt idx="149">
                  <c:v>1.6263406600516261</c:v>
                </c:pt>
                <c:pt idx="150">
                  <c:v>1.6222693643463937</c:v>
                </c:pt>
                <c:pt idx="151">
                  <c:v>1.6182484248331093</c:v>
                </c:pt>
                <c:pt idx="152">
                  <c:v>1.6142772186766194</c:v>
                </c:pt>
                <c:pt idx="153">
                  <c:v>1.6103551307453636</c:v>
                </c:pt>
                <c:pt idx="154">
                  <c:v>1.6064815535161066</c:v>
                </c:pt>
                <c:pt idx="155">
                  <c:v>1.6026558869798047</c:v>
                </c:pt>
                <c:pt idx="156">
                  <c:v>1.598877538548682</c:v>
                </c:pt>
                <c:pt idx="157">
                  <c:v>1.5951459229644511</c:v>
                </c:pt>
                <c:pt idx="158">
                  <c:v>1.5914604622076325</c:v>
                </c:pt>
                <c:pt idx="159">
                  <c:v>1.5878205854080329</c:v>
                </c:pt>
                <c:pt idx="160">
                  <c:v>1.5842257287563317</c:v>
                </c:pt>
                <c:pt idx="161">
                  <c:v>1.5806753354167231</c:v>
                </c:pt>
                <c:pt idx="162">
                  <c:v>1.5771688554406753</c:v>
                </c:pt>
                <c:pt idx="163">
                  <c:v>1.5737057456817574</c:v>
                </c:pt>
                <c:pt idx="164">
                  <c:v>1.5702854697114825</c:v>
                </c:pt>
                <c:pt idx="165">
                  <c:v>1.5669074977362285</c:v>
                </c:pt>
                <c:pt idx="166">
                  <c:v>1.5635713065151857</c:v>
                </c:pt>
                <c:pt idx="167">
                  <c:v>1.5602763792792842</c:v>
                </c:pt>
                <c:pt idx="168">
                  <c:v>1.5570222056511598</c:v>
                </c:pt>
                <c:pt idx="169">
                  <c:v>1.5538082815661083</c:v>
                </c:pt>
                <c:pt idx="170">
                  <c:v>1.5506341091939846</c:v>
                </c:pt>
                <c:pt idx="171">
                  <c:v>1.5474991968621012</c:v>
                </c:pt>
                <c:pt idx="172">
                  <c:v>1.5444030589790798</c:v>
                </c:pt>
                <c:pt idx="173">
                  <c:v>1.5413452159596126</c:v>
                </c:pt>
                <c:pt idx="174">
                  <c:v>1.5383251941501865</c:v>
                </c:pt>
                <c:pt idx="175">
                  <c:v>1.5353425257557254</c:v>
                </c:pt>
                <c:pt idx="176">
                  <c:v>1.5323967487671091</c:v>
                </c:pt>
                <c:pt idx="177">
                  <c:v>1.5294874068896189</c:v>
                </c:pt>
                <c:pt idx="178">
                  <c:v>1.5266140494722693</c:v>
                </c:pt>
                <c:pt idx="179">
                  <c:v>1.5237762314379824</c:v>
                </c:pt>
                <c:pt idx="180">
                  <c:v>1.5209735132146569</c:v>
                </c:pt>
                <c:pt idx="181">
                  <c:v>1.5182054606670892</c:v>
                </c:pt>
                <c:pt idx="182">
                  <c:v>1.5154716450297059</c:v>
                </c:pt>
                <c:pt idx="183">
                  <c:v>1.5127716428401601</c:v>
                </c:pt>
                <c:pt idx="184">
                  <c:v>1.5101050358737478</c:v>
                </c:pt>
                <c:pt idx="185">
                  <c:v>1.5074714110786049</c:v>
                </c:pt>
                <c:pt idx="186">
                  <c:v>1.5048703605117373</c:v>
                </c:pt>
                <c:pt idx="187">
                  <c:v>1.5023014812758402</c:v>
                </c:pt>
                <c:pt idx="188">
                  <c:v>1.4997643754568719</c:v>
                </c:pt>
                <c:pt idx="189">
                  <c:v>1.4972586500624265</c:v>
                </c:pt>
                <c:pt idx="190">
                  <c:v>1.4947839169608697</c:v>
                </c:pt>
                <c:pt idx="191">
                  <c:v>1.4923397928211994</c:v>
                </c:pt>
                <c:pt idx="192">
                  <c:v>1.4899258990536786</c:v>
                </c:pt>
                <c:pt idx="193">
                  <c:v>1.4875418617512</c:v>
                </c:pt>
                <c:pt idx="194">
                  <c:v>1.4851873116313521</c:v>
                </c:pt>
                <c:pt idx="195">
                  <c:v>1.4828618839792267</c:v>
                </c:pt>
                <c:pt idx="196">
                  <c:v>1.4805652185909333</c:v>
                </c:pt>
                <c:pt idx="197">
                  <c:v>1.4782969597177877</c:v>
                </c:pt>
                <c:pt idx="198">
                  <c:v>1.4760567560112166</c:v>
                </c:pt>
                <c:pt idx="199">
                  <c:v>1.4738442604683404</c:v>
                </c:pt>
                <c:pt idx="200">
                  <c:v>1.4716591303782087</c:v>
                </c:pt>
                <c:pt idx="201">
                  <c:v>1.4695010272687232</c:v>
                </c:pt>
                <c:pt idx="202">
                  <c:v>1.4673696168542159</c:v>
                </c:pt>
                <c:pt idx="203">
                  <c:v>1.4652645689836534</c:v>
                </c:pt>
                <c:pt idx="204">
                  <c:v>1.4631855575895067</c:v>
                </c:pt>
                <c:pt idx="205">
                  <c:v>1.4611322606372494</c:v>
                </c:pt>
                <c:pt idx="206">
                  <c:v>1.459104360075461</c:v>
                </c:pt>
                <c:pt idx="207">
                  <c:v>1.4571015417865691</c:v>
                </c:pt>
                <c:pt idx="208">
                  <c:v>1.4551234955382011</c:v>
                </c:pt>
                <c:pt idx="209">
                  <c:v>1.4531699149351132</c:v>
                </c:pt>
                <c:pt idx="210">
                  <c:v>1.4512404973717401</c:v>
                </c:pt>
                <c:pt idx="211">
                  <c:v>1.449334943985328</c:v>
                </c:pt>
                <c:pt idx="212">
                  <c:v>1.4474529596096271</c:v>
                </c:pt>
                <c:pt idx="213">
                  <c:v>1.4455942527291781</c:v>
                </c:pt>
                <c:pt idx="214">
                  <c:v>1.4437585354341644</c:v>
                </c:pt>
                <c:pt idx="215">
                  <c:v>1.4419455233758012</c:v>
                </c:pt>
                <c:pt idx="216">
                  <c:v>1.4401549357222978</c:v>
                </c:pt>
                <c:pt idx="217">
                  <c:v>1.4383864951153633</c:v>
                </c:pt>
                <c:pt idx="218">
                  <c:v>1.4366399276272319</c:v>
                </c:pt>
                <c:pt idx="219">
                  <c:v>1.4349149627182387</c:v>
                </c:pt>
                <c:pt idx="220">
                  <c:v>1.4332113331949186</c:v>
                </c:pt>
                <c:pt idx="221">
                  <c:v>1.4315287751686079</c:v>
                </c:pt>
                <c:pt idx="222">
                  <c:v>1.4298670280145735</c:v>
                </c:pt>
                <c:pt idx="223">
                  <c:v>1.4282258343316494</c:v>
                </c:pt>
                <c:pt idx="224">
                  <c:v>1.4266049399023526</c:v>
                </c:pt>
                <c:pt idx="225">
                  <c:v>1.4250040936535133</c:v>
                </c:pt>
                <c:pt idx="226">
                  <c:v>1.4234230476173884</c:v>
                </c:pt>
                <c:pt idx="227">
                  <c:v>1.4218615568932405</c:v>
                </c:pt>
                <c:pt idx="228">
                  <c:v>1.4203193796094093</c:v>
                </c:pt>
                <c:pt idx="229">
                  <c:v>1.4187962768858524</c:v>
                </c:pt>
                <c:pt idx="230">
                  <c:v>1.4172920127971307</c:v>
                </c:pt>
                <c:pt idx="231">
                  <c:v>1.4158063543358705</c:v>
                </c:pt>
                <c:pt idx="232">
                  <c:v>1.414339071376677</c:v>
                </c:pt>
                <c:pt idx="233">
                  <c:v>1.4128899366404761</c:v>
                </c:pt>
                <c:pt idx="234">
                  <c:v>1.4114587256593167</c:v>
                </c:pt>
                <c:pt idx="235">
                  <c:v>1.4100452167416044</c:v>
                </c:pt>
                <c:pt idx="236">
                  <c:v>1.4086491909377523</c:v>
                </c:pt>
                <c:pt idx="237">
                  <c:v>1.4072704320062721</c:v>
                </c:pt>
                <c:pt idx="238">
                  <c:v>1.4059087263802827</c:v>
                </c:pt>
                <c:pt idx="239">
                  <c:v>1.4045638631344191</c:v>
                </c:pt>
                <c:pt idx="240">
                  <c:v>1.4032356339521663</c:v>
                </c:pt>
                <c:pt idx="241">
                  <c:v>1.4019238330935964</c:v>
                </c:pt>
                <c:pt idx="242">
                  <c:v>1.4006282573634887</c:v>
                </c:pt>
                <c:pt idx="243">
                  <c:v>1.3993487060798619</c:v>
                </c:pt>
                <c:pt idx="244">
                  <c:v>1.3980849810428924</c:v>
                </c:pt>
                <c:pt idx="245">
                  <c:v>1.3968368865042047</c:v>
                </c:pt>
                <c:pt idx="246">
                  <c:v>1.3956042291365549</c:v>
                </c:pt>
                <c:pt idx="247">
                  <c:v>1.3943868180038894</c:v>
                </c:pt>
                <c:pt idx="248">
                  <c:v>1.3931844645317595</c:v>
                </c:pt>
                <c:pt idx="249">
                  <c:v>1.3919969824781178</c:v>
                </c:pt>
                <c:pt idx="250">
                  <c:v>1.390824187904472</c:v>
                </c:pt>
                <c:pt idx="251">
                  <c:v>1.389665899147386</c:v>
                </c:pt>
                <c:pt idx="252">
                  <c:v>1.3885219367903443</c:v>
                </c:pt>
                <c:pt idx="253">
                  <c:v>1.3873921236359652</c:v>
                </c:pt>
                <c:pt idx="254">
                  <c:v>1.386276284678545</c:v>
                </c:pt>
                <c:pt idx="255">
                  <c:v>1.3851742470769535</c:v>
                </c:pt>
                <c:pt idx="256">
                  <c:v>1.3840858401278664</c:v>
                </c:pt>
                <c:pt idx="257">
                  <c:v>1.3830108952393143</c:v>
                </c:pt>
                <c:pt idx="258">
                  <c:v>1.3819492459045739</c:v>
                </c:pt>
                <c:pt idx="259">
                  <c:v>1.3809007276763785</c:v>
                </c:pt>
                <c:pt idx="260">
                  <c:v>1.3798651781414391</c:v>
                </c:pt>
                <c:pt idx="261">
                  <c:v>1.3788424368952898</c:v>
                </c:pt>
                <c:pt idx="262">
                  <c:v>1.3778323455174464</c:v>
                </c:pt>
                <c:pt idx="263">
                  <c:v>1.3768347475468585</c:v>
                </c:pt>
                <c:pt idx="264">
                  <c:v>1.3758494884576786</c:v>
                </c:pt>
                <c:pt idx="265">
                  <c:v>1.3748764156353301</c:v>
                </c:pt>
                <c:pt idx="266">
                  <c:v>1.3739153783528602</c:v>
                </c:pt>
                <c:pt idx="267">
                  <c:v>1.3729662277475956</c:v>
                </c:pt>
                <c:pt idx="268">
                  <c:v>1.3720288167980887</c:v>
                </c:pt>
                <c:pt idx="269">
                  <c:v>1.371103000301336</c:v>
                </c:pt>
                <c:pt idx="270">
                  <c:v>1.3701886348502912</c:v>
                </c:pt>
                <c:pt idx="271">
                  <c:v>1.369285578811654</c:v>
                </c:pt>
                <c:pt idx="272">
                  <c:v>1.368393692303925</c:v>
                </c:pt>
                <c:pt idx="273">
                  <c:v>1.3675128371757428</c:v>
                </c:pt>
                <c:pt idx="274">
                  <c:v>1.3666428769844861</c:v>
                </c:pt>
                <c:pt idx="275">
                  <c:v>1.3657836769751335</c:v>
                </c:pt>
                <c:pt idx="276">
                  <c:v>1.3649351040593936</c:v>
                </c:pt>
                <c:pt idx="277">
                  <c:v>1.3640970267950927</c:v>
                </c:pt>
                <c:pt idx="278">
                  <c:v>1.3632693153658086</c:v>
                </c:pt>
                <c:pt idx="279">
                  <c:v>1.3624518415607652</c:v>
                </c:pt>
                <c:pt idx="280">
                  <c:v>1.3616444787549757</c:v>
                </c:pt>
                <c:pt idx="281">
                  <c:v>1.3608471018896242</c:v>
                </c:pt>
                <c:pt idx="282">
                  <c:v>1.3600595874526948</c:v>
                </c:pt>
                <c:pt idx="283">
                  <c:v>1.359281813459845</c:v>
                </c:pt>
                <c:pt idx="284">
                  <c:v>1.3585136594355036</c:v>
                </c:pt>
                <c:pt idx="285">
                  <c:v>1.3577550063942125</c:v>
                </c:pt>
                <c:pt idx="286">
                  <c:v>1.3570057368221988</c:v>
                </c:pt>
                <c:pt idx="287">
                  <c:v>1.3562657346591669</c:v>
                </c:pt>
                <c:pt idx="288">
                  <c:v>1.3555348852803231</c:v>
                </c:pt>
                <c:pt idx="289">
                  <c:v>1.3548130754786241</c:v>
                </c:pt>
                <c:pt idx="290">
                  <c:v>1.3541001934472352</c:v>
                </c:pt>
                <c:pt idx="291">
                  <c:v>1.3533961287622149</c:v>
                </c:pt>
                <c:pt idx="292">
                  <c:v>1.3527007723654128</c:v>
                </c:pt>
                <c:pt idx="293">
                  <c:v>1.3520140165475718</c:v>
                </c:pt>
                <c:pt idx="294">
                  <c:v>1.3513357549316465</c:v>
                </c:pt>
                <c:pt idx="295">
                  <c:v>1.3506658824563278</c:v>
                </c:pt>
                <c:pt idx="296">
                  <c:v>1.3500042953597648</c:v>
                </c:pt>
                <c:pt idx="297">
                  <c:v>1.3493508911634948</c:v>
                </c:pt>
                <c:pt idx="298">
                  <c:v>1.3487055686565712</c:v>
                </c:pt>
                <c:pt idx="299">
                  <c:v>1.3480682278798821</c:v>
                </c:pt>
                <c:pt idx="300">
                  <c:v>1.3474387701106689</c:v>
                </c:pt>
                <c:pt idx="301">
                  <c:v>1.3468170978472369</c:v>
                </c:pt>
                <c:pt idx="302">
                  <c:v>1.3462031147938476</c:v>
                </c:pt>
                <c:pt idx="303">
                  <c:v>1.345596725845805</c:v>
                </c:pt>
                <c:pt idx="304">
                  <c:v>1.3449978370747266</c:v>
                </c:pt>
                <c:pt idx="305">
                  <c:v>1.3444063557139896</c:v>
                </c:pt>
                <c:pt idx="306">
                  <c:v>1.3438221901443632</c:v>
                </c:pt>
                <c:pt idx="307">
                  <c:v>1.34324524987982</c:v>
                </c:pt>
                <c:pt idx="308">
                  <c:v>1.3426754455535148</c:v>
                </c:pt>
                <c:pt idx="309">
                  <c:v>1.3421126889039445</c:v>
                </c:pt>
                <c:pt idx="310">
                  <c:v>1.3415568927612784</c:v>
                </c:pt>
                <c:pt idx="311">
                  <c:v>1.3410079710338523</c:v>
                </c:pt>
                <c:pt idx="312">
                  <c:v>1.3404658386948338</c:v>
                </c:pt>
                <c:pt idx="313">
                  <c:v>1.3399304117690551</c:v>
                </c:pt>
                <c:pt idx="314">
                  <c:v>1.3394016073200008</c:v>
                </c:pt>
                <c:pt idx="315">
                  <c:v>1.3388793434369635</c:v>
                </c:pt>
                <c:pt idx="316">
                  <c:v>1.3383635392223576</c:v>
                </c:pt>
                <c:pt idx="317">
                  <c:v>1.3378541147791847</c:v>
                </c:pt>
                <c:pt idx="318">
                  <c:v>1.3373509911986601</c:v>
                </c:pt>
                <c:pt idx="319">
                  <c:v>1.3368540905479909</c:v>
                </c:pt>
                <c:pt idx="320">
                  <c:v>1.3363633358583014</c:v>
                </c:pt>
                <c:pt idx="321">
                  <c:v>1.335878651112713</c:v>
                </c:pt>
                <c:pt idx="322">
                  <c:v>1.3353999612345697</c:v>
                </c:pt>
                <c:pt idx="323">
                  <c:v>1.3349271920758068</c:v>
                </c:pt>
                <c:pt idx="324">
                  <c:v>1.3344602704054667</c:v>
                </c:pt>
                <c:pt idx="325">
                  <c:v>1.3339991238983566</c:v>
                </c:pt>
                <c:pt idx="326">
                  <c:v>1.3335436811238437</c:v>
                </c:pt>
                <c:pt idx="327">
                  <c:v>1.3330938715347906</c:v>
                </c:pt>
                <c:pt idx="328">
                  <c:v>1.3326496254566313</c:v>
                </c:pt>
                <c:pt idx="329">
                  <c:v>1.3322108740765732</c:v>
                </c:pt>
                <c:pt idx="330">
                  <c:v>1.331777549432942</c:v>
                </c:pt>
                <c:pt idx="331">
                  <c:v>1.3313495844046546</c:v>
                </c:pt>
                <c:pt idx="332">
                  <c:v>1.3309269127008194</c:v>
                </c:pt>
                <c:pt idx="333">
                  <c:v>1.3305094688504702</c:v>
                </c:pt>
                <c:pt idx="334">
                  <c:v>1.3300971881924259</c:v>
                </c:pt>
                <c:pt idx="335">
                  <c:v>1.3296900068652715</c:v>
                </c:pt>
                <c:pt idx="336">
                  <c:v>1.3292878617974675</c:v>
                </c:pt>
                <c:pt idx="337">
                  <c:v>1.3288906906975821</c:v>
                </c:pt>
                <c:pt idx="338">
                  <c:v>1.3284984320446396</c:v>
                </c:pt>
                <c:pt idx="339">
                  <c:v>1.3281110250785915</c:v>
                </c:pt>
                <c:pt idx="340">
                  <c:v>1.3277284097909077</c:v>
                </c:pt>
                <c:pt idx="341">
                  <c:v>1.3273505269152768</c:v>
                </c:pt>
                <c:pt idx="342">
                  <c:v>1.3269773179184288</c:v>
                </c:pt>
                <c:pt idx="343">
                  <c:v>1.326608724991069</c:v>
                </c:pt>
                <c:pt idx="344">
                  <c:v>1.3262446910389207</c:v>
                </c:pt>
                <c:pt idx="345">
                  <c:v>1.3258851596738832</c:v>
                </c:pt>
                <c:pt idx="346">
                  <c:v>1.3255300752052985</c:v>
                </c:pt>
                <c:pt idx="347">
                  <c:v>1.3251793826313218</c:v>
                </c:pt>
                <c:pt idx="348">
                  <c:v>1.3248330276304043</c:v>
                </c:pt>
                <c:pt idx="349">
                  <c:v>1.3244909565528791</c:v>
                </c:pt>
                <c:pt idx="350">
                  <c:v>1.3241531164126488</c:v>
                </c:pt>
                <c:pt idx="351">
                  <c:v>1.3238194548789797</c:v>
                </c:pt>
                <c:pt idx="352">
                  <c:v>1.3234899202683963</c:v>
                </c:pt>
                <c:pt idx="353">
                  <c:v>1.323164461536674</c:v>
                </c:pt>
                <c:pt idx="354">
                  <c:v>1.3228430282709336</c:v>
                </c:pt>
                <c:pt idx="355">
                  <c:v>1.3225255706818326</c:v>
                </c:pt>
                <c:pt idx="356">
                  <c:v>1.3222120395958521</c:v>
                </c:pt>
                <c:pt idx="357">
                  <c:v>1.32190238644768</c:v>
                </c:pt>
                <c:pt idx="358">
                  <c:v>1.3215965632726896</c:v>
                </c:pt>
                <c:pt idx="359">
                  <c:v>1.3212945226995088</c:v>
                </c:pt>
                <c:pt idx="360">
                  <c:v>1.3209962179426813</c:v>
                </c:pt>
                <c:pt idx="361">
                  <c:v>1.3207016027954235</c:v>
                </c:pt>
                <c:pt idx="362">
                  <c:v>1.3204106316224624</c:v>
                </c:pt>
                <c:pt idx="363">
                  <c:v>1.3201232593529697</c:v>
                </c:pt>
                <c:pt idx="364">
                  <c:v>1.3198394414735806</c:v>
                </c:pt>
                <c:pt idx="365">
                  <c:v>1.3195591340214967</c:v>
                </c:pt>
                <c:pt idx="366">
                  <c:v>1.3192822935776778</c:v>
                </c:pt>
                <c:pt idx="367">
                  <c:v>1.3190088772601167</c:v>
                </c:pt>
                <c:pt idx="368">
                  <c:v>1.3187388427171955</c:v>
                </c:pt>
                <c:pt idx="369">
                  <c:v>1.3184721481211261</c:v>
                </c:pt>
                <c:pt idx="370">
                  <c:v>1.3182087521614723</c:v>
                </c:pt>
                <c:pt idx="371">
                  <c:v>1.3179486140387484</c:v>
                </c:pt>
                <c:pt idx="372">
                  <c:v>1.3176916934581011</c:v>
                </c:pt>
                <c:pt idx="373">
                  <c:v>1.3174379506230689</c:v>
                </c:pt>
                <c:pt idx="374">
                  <c:v>1.3171873462294152</c:v>
                </c:pt>
                <c:pt idx="375">
                  <c:v>1.3169398414590414</c:v>
                </c:pt>
                <c:pt idx="376">
                  <c:v>1.3166953979739751</c:v>
                </c:pt>
                <c:pt idx="377">
                  <c:v>1.3164539779104296</c:v>
                </c:pt>
                <c:pt idx="378">
                  <c:v>1.3162155438729404</c:v>
                </c:pt>
                <c:pt idx="379">
                  <c:v>1.3159800589285724</c:v>
                </c:pt>
                <c:pt idx="380">
                  <c:v>1.3157474866011982</c:v>
                </c:pt>
                <c:pt idx="381">
                  <c:v>1.3155177908658491</c:v>
                </c:pt>
                <c:pt idx="382">
                  <c:v>1.3152909361431346</c:v>
                </c:pt>
                <c:pt idx="383">
                  <c:v>1.3150668872937312</c:v>
                </c:pt>
                <c:pt idx="384">
                  <c:v>1.3148456096129388</c:v>
                </c:pt>
                <c:pt idx="385">
                  <c:v>1.3146270688253066</c:v>
                </c:pt>
                <c:pt idx="386">
                  <c:v>1.3144112310793212</c:v>
                </c:pt>
                <c:pt idx="387">
                  <c:v>1.3141980629421661</c:v>
                </c:pt>
                <c:pt idx="388">
                  <c:v>1.3139875313945415</c:v>
                </c:pt>
                <c:pt idx="389">
                  <c:v>1.3137796038255491</c:v>
                </c:pt>
                <c:pt idx="390">
                  <c:v>1.3135742480276418</c:v>
                </c:pt>
                <c:pt idx="391">
                  <c:v>1.313371432191635</c:v>
                </c:pt>
                <c:pt idx="392">
                  <c:v>1.3131711249017783</c:v>
                </c:pt>
                <c:pt idx="393">
                  <c:v>1.3129732951308899</c:v>
                </c:pt>
                <c:pt idx="394">
                  <c:v>1.3127779122355507</c:v>
                </c:pt>
                <c:pt idx="395">
                  <c:v>1.3125849459513579</c:v>
                </c:pt>
                <c:pt idx="396">
                  <c:v>1.3123943663882356</c:v>
                </c:pt>
                <c:pt idx="397">
                  <c:v>1.3122061440258073</c:v>
                </c:pt>
                <c:pt idx="398">
                  <c:v>1.3120202497088214</c:v>
                </c:pt>
                <c:pt idx="399">
                  <c:v>1.311836654642635</c:v>
                </c:pt>
                <c:pt idx="400">
                  <c:v>1.3116553303887559</c:v>
                </c:pt>
                <c:pt idx="401">
                  <c:v>1.3114762488604348</c:v>
                </c:pt>
                <c:pt idx="402">
                  <c:v>1.3112993823183161</c:v>
                </c:pt>
                <c:pt idx="403">
                  <c:v>1.3111247033661415</c:v>
                </c:pt>
                <c:pt idx="404">
                  <c:v>1.3109521849465051</c:v>
                </c:pt>
                <c:pt idx="405">
                  <c:v>1.3107818003366634</c:v>
                </c:pt>
                <c:pt idx="406">
                  <c:v>1.3106135231443956</c:v>
                </c:pt>
                <c:pt idx="407">
                  <c:v>1.3104473273039152</c:v>
                </c:pt>
                <c:pt idx="408">
                  <c:v>1.310283187071833</c:v>
                </c:pt>
                <c:pt idx="409">
                  <c:v>1.3101210770231695</c:v>
                </c:pt>
                <c:pt idx="410">
                  <c:v>1.3099609720474157</c:v>
                </c:pt>
                <c:pt idx="411">
                  <c:v>1.3098028473446446</c:v>
                </c:pt>
                <c:pt idx="412">
                  <c:v>1.3096466784216696</c:v>
                </c:pt>
                <c:pt idx="413">
                  <c:v>1.3094924410882498</c:v>
                </c:pt>
                <c:pt idx="414">
                  <c:v>1.3093401114533441</c:v>
                </c:pt>
                <c:pt idx="415">
                  <c:v>1.3091896659214093</c:v>
                </c:pt>
                <c:pt idx="416">
                  <c:v>1.3090410811887463</c:v>
                </c:pt>
                <c:pt idx="417">
                  <c:v>1.3088943342398893</c:v>
                </c:pt>
                <c:pt idx="418">
                  <c:v>1.3087494023440425</c:v>
                </c:pt>
                <c:pt idx="419">
                  <c:v>1.3086062630515567</c:v>
                </c:pt>
                <c:pt idx="420">
                  <c:v>1.3084648941904542</c:v>
                </c:pt>
                <c:pt idx="421">
                  <c:v>1.3083252738629934</c:v>
                </c:pt>
                <c:pt idx="422">
                  <c:v>1.3081873804422759</c:v>
                </c:pt>
                <c:pt idx="423">
                  <c:v>1.3080511925688987</c:v>
                </c:pt>
                <c:pt idx="424">
                  <c:v>1.3079166891476441</c:v>
                </c:pt>
                <c:pt idx="425">
                  <c:v>1.3077838493442127</c:v>
                </c:pt>
                <c:pt idx="426">
                  <c:v>1.3076526525819951</c:v>
                </c:pt>
                <c:pt idx="427">
                  <c:v>1.3075230785388872</c:v>
                </c:pt>
                <c:pt idx="428">
                  <c:v>1.3073951071441394</c:v>
                </c:pt>
                <c:pt idx="429">
                  <c:v>1.3072687185752492</c:v>
                </c:pt>
                <c:pt idx="430">
                  <c:v>1.3071438932548913</c:v>
                </c:pt>
                <c:pt idx="431">
                  <c:v>1.3070206118478833</c:v>
                </c:pt>
                <c:pt idx="432">
                  <c:v>1.3068988552581924</c:v>
                </c:pt>
                <c:pt idx="433">
                  <c:v>1.3067786046259766</c:v>
                </c:pt>
                <c:pt idx="434">
                  <c:v>1.306659841324664</c:v>
                </c:pt>
                <c:pt idx="435">
                  <c:v>1.306542546958066</c:v>
                </c:pt>
                <c:pt idx="436">
                  <c:v>1.3064267033575305</c:v>
                </c:pt>
                <c:pt idx="437">
                  <c:v>1.3063122925791248</c:v>
                </c:pt>
                <c:pt idx="438">
                  <c:v>1.306199296900858</c:v>
                </c:pt>
                <c:pt idx="439">
                  <c:v>1.306087698819935</c:v>
                </c:pt>
                <c:pt idx="440">
                  <c:v>1.305977481050046</c:v>
                </c:pt>
                <c:pt idx="441">
                  <c:v>1.3058686265186874</c:v>
                </c:pt>
                <c:pt idx="442">
                  <c:v>1.3057611183645201</c:v>
                </c:pt>
                <c:pt idx="443">
                  <c:v>1.3056549399347546</c:v>
                </c:pt>
                <c:pt idx="444">
                  <c:v>1.3055500747825737</c:v>
                </c:pt>
                <c:pt idx="445">
                  <c:v>1.3054465066645837</c:v>
                </c:pt>
                <c:pt idx="446">
                  <c:v>1.3053442195382992</c:v>
                </c:pt>
                <c:pt idx="447">
                  <c:v>1.3052431975596572</c:v>
                </c:pt>
                <c:pt idx="448">
                  <c:v>1.3051434250805645</c:v>
                </c:pt>
                <c:pt idx="449">
                  <c:v>1.3050448866464714</c:v>
                </c:pt>
                <c:pt idx="450">
                  <c:v>1.3049475669939801</c:v>
                </c:pt>
                <c:pt idx="451">
                  <c:v>1.3048514510484792</c:v>
                </c:pt>
                <c:pt idx="452">
                  <c:v>1.3047565239218095</c:v>
                </c:pt>
                <c:pt idx="453">
                  <c:v>1.3046627709099563</c:v>
                </c:pt>
                <c:pt idx="454">
                  <c:v>1.3045701774907741</c:v>
                </c:pt>
                <c:pt idx="455">
                  <c:v>1.3044787293217348</c:v>
                </c:pt>
                <c:pt idx="456">
                  <c:v>1.3043884122377079</c:v>
                </c:pt>
                <c:pt idx="457">
                  <c:v>1.3042992122487653</c:v>
                </c:pt>
                <c:pt idx="458">
                  <c:v>1.3042111155380147</c:v>
                </c:pt>
                <c:pt idx="459">
                  <c:v>1.304124108459459</c:v>
                </c:pt>
                <c:pt idx="460">
                  <c:v>1.3040381775358834</c:v>
                </c:pt>
                <c:pt idx="461">
                  <c:v>1.303953309456767</c:v>
                </c:pt>
                <c:pt idx="462">
                  <c:v>1.3038694910762207</c:v>
                </c:pt>
                <c:pt idx="463">
                  <c:v>1.303786709410953</c:v>
                </c:pt>
                <c:pt idx="464">
                  <c:v>1.3037049516382557</c:v>
                </c:pt>
                <c:pt idx="465">
                  <c:v>1.3036242050940205</c:v>
                </c:pt>
                <c:pt idx="466">
                  <c:v>1.3035444572707759</c:v>
                </c:pt>
                <c:pt idx="467">
                  <c:v>1.3034656958157507</c:v>
                </c:pt>
                <c:pt idx="468">
                  <c:v>1.3033879085289592</c:v>
                </c:pt>
                <c:pt idx="469">
                  <c:v>1.3033110833613133</c:v>
                </c:pt>
                <c:pt idx="470">
                  <c:v>1.3032352084127545</c:v>
                </c:pt>
                <c:pt idx="471">
                  <c:v>1.3031602719304112</c:v>
                </c:pt>
                <c:pt idx="472">
                  <c:v>1.3030862623067785</c:v>
                </c:pt>
                <c:pt idx="473">
                  <c:v>1.3030131680779204</c:v>
                </c:pt>
                <c:pt idx="474">
                  <c:v>1.3029409779216927</c:v>
                </c:pt>
                <c:pt idx="475">
                  <c:v>1.3028696806559912</c:v>
                </c:pt>
                <c:pt idx="476">
                  <c:v>1.3027992652370175</c:v>
                </c:pt>
                <c:pt idx="477">
                  <c:v>1.3027297207575703</c:v>
                </c:pt>
                <c:pt idx="478">
                  <c:v>1.3026610364453548</c:v>
                </c:pt>
                <c:pt idx="479">
                  <c:v>1.3025932016613142</c:v>
                </c:pt>
                <c:pt idx="480">
                  <c:v>1.3025262058979814</c:v>
                </c:pt>
                <c:pt idx="481">
                  <c:v>1.3024600387778529</c:v>
                </c:pt>
                <c:pt idx="482">
                  <c:v>1.3023946900517793</c:v>
                </c:pt>
                <c:pt idx="483">
                  <c:v>1.3023301495973794</c:v>
                </c:pt>
                <c:pt idx="484">
                  <c:v>1.302266407417471</c:v>
                </c:pt>
                <c:pt idx="485">
                  <c:v>1.3022034536385239</c:v>
                </c:pt>
                <c:pt idx="486">
                  <c:v>1.3021412785091284</c:v>
                </c:pt>
                <c:pt idx="487">
                  <c:v>1.302079872398487</c:v>
                </c:pt>
                <c:pt idx="488">
                  <c:v>1.3020192257949208</c:v>
                </c:pt>
                <c:pt idx="489">
                  <c:v>1.3019593293043974</c:v>
                </c:pt>
                <c:pt idx="490">
                  <c:v>1.3019001736490756</c:v>
                </c:pt>
                <c:pt idx="491">
                  <c:v>1.3018417496658672</c:v>
                </c:pt>
                <c:pt idx="492">
                  <c:v>1.3017840483050194</c:v>
                </c:pt>
              </c:numCache>
            </c:numRef>
          </c:yVal>
        </c:ser>
        <c:axId val="147369344"/>
        <c:axId val="164644352"/>
      </c:scatterChart>
      <c:valAx>
        <c:axId val="147369344"/>
        <c:scaling>
          <c:orientation val="minMax"/>
          <c:max val="23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</c:title>
        <c:numFmt formatCode="General" sourceLinked="1"/>
        <c:tickLblPos val="nextTo"/>
        <c:crossAx val="164644352"/>
        <c:crosses val="autoZero"/>
        <c:crossBetween val="midCat"/>
      </c:valAx>
      <c:valAx>
        <c:axId val="164644352"/>
        <c:scaling>
          <c:orientation val="minMax"/>
          <c:max val="7"/>
          <c:min val="0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14736934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yellow!$D$8:$D$500</c:f>
              <c:numCache>
                <c:formatCode>General</c:formatCode>
                <c:ptCount val="493"/>
                <c:pt idx="0">
                  <c:v>0</c:v>
                </c:pt>
                <c:pt idx="1">
                  <c:v>0.500000000000004</c:v>
                </c:pt>
                <c:pt idx="2">
                  <c:v>0.99999999999998401</c:v>
                </c:pt>
                <c:pt idx="3">
                  <c:v>1.4999999999999638</c:v>
                </c:pt>
                <c:pt idx="4">
                  <c:v>2.0000000000000036</c:v>
                </c:pt>
                <c:pt idx="5">
                  <c:v>2.4999999999999836</c:v>
                </c:pt>
                <c:pt idx="6">
                  <c:v>2.9999999999999636</c:v>
                </c:pt>
                <c:pt idx="7">
                  <c:v>3.5000000000000036</c:v>
                </c:pt>
                <c:pt idx="8">
                  <c:v>3.9999999999999831</c:v>
                </c:pt>
                <c:pt idx="9">
                  <c:v>4.4999999999999636</c:v>
                </c:pt>
                <c:pt idx="10">
                  <c:v>5.0000000000000027</c:v>
                </c:pt>
                <c:pt idx="11">
                  <c:v>5.4999999999999831</c:v>
                </c:pt>
                <c:pt idx="12">
                  <c:v>5.9999999999999645</c:v>
                </c:pt>
                <c:pt idx="13">
                  <c:v>6.5000000000000044</c:v>
                </c:pt>
                <c:pt idx="14">
                  <c:v>6.999999999999984</c:v>
                </c:pt>
                <c:pt idx="15">
                  <c:v>7.4999999999999645</c:v>
                </c:pt>
                <c:pt idx="16">
                  <c:v>8.0000000000000053</c:v>
                </c:pt>
                <c:pt idx="17">
                  <c:v>8.4999999999999822</c:v>
                </c:pt>
                <c:pt idx="18">
                  <c:v>8.9999999999999645</c:v>
                </c:pt>
                <c:pt idx="19">
                  <c:v>9.5000000000000036</c:v>
                </c:pt>
                <c:pt idx="20">
                  <c:v>9.999999999999984</c:v>
                </c:pt>
                <c:pt idx="21">
                  <c:v>10.499999999999963</c:v>
                </c:pt>
                <c:pt idx="22">
                  <c:v>11.000000000000004</c:v>
                </c:pt>
                <c:pt idx="23">
                  <c:v>11.499999999999982</c:v>
                </c:pt>
                <c:pt idx="24">
                  <c:v>11.999999999999964</c:v>
                </c:pt>
                <c:pt idx="25">
                  <c:v>12.500000000000002</c:v>
                </c:pt>
                <c:pt idx="26">
                  <c:v>12.999999999999984</c:v>
                </c:pt>
                <c:pt idx="27">
                  <c:v>13.499999999999963</c:v>
                </c:pt>
                <c:pt idx="28">
                  <c:v>14.000000000000004</c:v>
                </c:pt>
                <c:pt idx="29">
                  <c:v>14.499999999999982</c:v>
                </c:pt>
                <c:pt idx="30">
                  <c:v>14.999999999999963</c:v>
                </c:pt>
                <c:pt idx="31">
                  <c:v>15.500000000000002</c:v>
                </c:pt>
                <c:pt idx="32">
                  <c:v>15.999999999999982</c:v>
                </c:pt>
                <c:pt idx="33">
                  <c:v>16.499999999999961</c:v>
                </c:pt>
                <c:pt idx="34">
                  <c:v>17.000000000000004</c:v>
                </c:pt>
                <c:pt idx="35">
                  <c:v>17.499999999999986</c:v>
                </c:pt>
                <c:pt idx="36">
                  <c:v>17.999999999999964</c:v>
                </c:pt>
                <c:pt idx="37">
                  <c:v>18.500000000000004</c:v>
                </c:pt>
                <c:pt idx="38">
                  <c:v>18.999999999999982</c:v>
                </c:pt>
                <c:pt idx="39">
                  <c:v>19.499999999999964</c:v>
                </c:pt>
                <c:pt idx="40">
                  <c:v>20.000000000000004</c:v>
                </c:pt>
                <c:pt idx="41">
                  <c:v>20.499999999999982</c:v>
                </c:pt>
                <c:pt idx="42">
                  <c:v>20.999999999999961</c:v>
                </c:pt>
                <c:pt idx="43">
                  <c:v>21.500000000000004</c:v>
                </c:pt>
                <c:pt idx="44">
                  <c:v>21.999999999999982</c:v>
                </c:pt>
                <c:pt idx="45">
                  <c:v>22.499999999999964</c:v>
                </c:pt>
                <c:pt idx="46">
                  <c:v>23</c:v>
                </c:pt>
                <c:pt idx="47">
                  <c:v>23.499999999999982</c:v>
                </c:pt>
                <c:pt idx="48">
                  <c:v>23.999999999999961</c:v>
                </c:pt>
                <c:pt idx="49">
                  <c:v>24.500000000000004</c:v>
                </c:pt>
                <c:pt idx="50">
                  <c:v>24.999999999999982</c:v>
                </c:pt>
                <c:pt idx="51">
                  <c:v>25.499999999999964</c:v>
                </c:pt>
                <c:pt idx="52">
                  <c:v>26.000000000000004</c:v>
                </c:pt>
                <c:pt idx="53">
                  <c:v>26.499999999999982</c:v>
                </c:pt>
                <c:pt idx="54">
                  <c:v>26.999999999999961</c:v>
                </c:pt>
                <c:pt idx="55">
                  <c:v>27.500000000000007</c:v>
                </c:pt>
                <c:pt idx="56">
                  <c:v>27.999999999999982</c:v>
                </c:pt>
                <c:pt idx="57">
                  <c:v>28.499999999999961</c:v>
                </c:pt>
                <c:pt idx="58">
                  <c:v>29</c:v>
                </c:pt>
                <c:pt idx="59">
                  <c:v>29.499999999999986</c:v>
                </c:pt>
                <c:pt idx="60">
                  <c:v>29.999999999999964</c:v>
                </c:pt>
                <c:pt idx="61">
                  <c:v>30.500000000000004</c:v>
                </c:pt>
                <c:pt idx="62">
                  <c:v>30.999999999999982</c:v>
                </c:pt>
                <c:pt idx="63">
                  <c:v>31.499999999999968</c:v>
                </c:pt>
                <c:pt idx="64">
                  <c:v>32.000000000000007</c:v>
                </c:pt>
                <c:pt idx="65">
                  <c:v>32.499999999999986</c:v>
                </c:pt>
                <c:pt idx="66">
                  <c:v>32.999999999999972</c:v>
                </c:pt>
                <c:pt idx="67">
                  <c:v>33.500000000000007</c:v>
                </c:pt>
                <c:pt idx="68">
                  <c:v>33.999999999999986</c:v>
                </c:pt>
                <c:pt idx="69">
                  <c:v>34.499999999999964</c:v>
                </c:pt>
                <c:pt idx="70">
                  <c:v>35.000000000000007</c:v>
                </c:pt>
                <c:pt idx="71">
                  <c:v>35.499999999999986</c:v>
                </c:pt>
                <c:pt idx="72">
                  <c:v>35.999999999999964</c:v>
                </c:pt>
                <c:pt idx="73">
                  <c:v>36.5</c:v>
                </c:pt>
                <c:pt idx="74">
                  <c:v>36.999999999999986</c:v>
                </c:pt>
                <c:pt idx="75">
                  <c:v>37.499999999999964</c:v>
                </c:pt>
                <c:pt idx="76">
                  <c:v>38.000000000000007</c:v>
                </c:pt>
                <c:pt idx="77">
                  <c:v>38.499999999999986</c:v>
                </c:pt>
                <c:pt idx="78">
                  <c:v>38.999999999999972</c:v>
                </c:pt>
                <c:pt idx="79">
                  <c:v>39.500000000000007</c:v>
                </c:pt>
                <c:pt idx="80">
                  <c:v>39.999999999999986</c:v>
                </c:pt>
                <c:pt idx="81">
                  <c:v>40.499999999999972</c:v>
                </c:pt>
                <c:pt idx="82">
                  <c:v>41.000000000000007</c:v>
                </c:pt>
                <c:pt idx="83">
                  <c:v>41.499999999999986</c:v>
                </c:pt>
                <c:pt idx="84">
                  <c:v>41.999999999999964</c:v>
                </c:pt>
                <c:pt idx="85">
                  <c:v>42.500000000000007</c:v>
                </c:pt>
                <c:pt idx="86">
                  <c:v>42.999999999999986</c:v>
                </c:pt>
                <c:pt idx="87">
                  <c:v>43.499999999999964</c:v>
                </c:pt>
                <c:pt idx="88">
                  <c:v>44</c:v>
                </c:pt>
                <c:pt idx="89">
                  <c:v>44.499999999999986</c:v>
                </c:pt>
                <c:pt idx="90">
                  <c:v>44.999999999999964</c:v>
                </c:pt>
                <c:pt idx="91">
                  <c:v>45.500000000000007</c:v>
                </c:pt>
                <c:pt idx="92">
                  <c:v>45.999999999999986</c:v>
                </c:pt>
                <c:pt idx="93">
                  <c:v>46.499999999999972</c:v>
                </c:pt>
                <c:pt idx="94">
                  <c:v>47.000000000000007</c:v>
                </c:pt>
                <c:pt idx="95">
                  <c:v>47.499999999999986</c:v>
                </c:pt>
                <c:pt idx="96">
                  <c:v>47.999999999999972</c:v>
                </c:pt>
                <c:pt idx="97">
                  <c:v>48.500000000000007</c:v>
                </c:pt>
                <c:pt idx="98">
                  <c:v>48.999999999999986</c:v>
                </c:pt>
                <c:pt idx="99">
                  <c:v>49.499999999999964</c:v>
                </c:pt>
                <c:pt idx="100">
                  <c:v>50.000000000000007</c:v>
                </c:pt>
                <c:pt idx="101">
                  <c:v>50.499999999999986</c:v>
                </c:pt>
                <c:pt idx="102">
                  <c:v>50.999999999999964</c:v>
                </c:pt>
                <c:pt idx="103">
                  <c:v>51.5</c:v>
                </c:pt>
                <c:pt idx="104">
                  <c:v>51.999999999999986</c:v>
                </c:pt>
                <c:pt idx="105">
                  <c:v>52.499999999999964</c:v>
                </c:pt>
                <c:pt idx="106">
                  <c:v>53.000000000000007</c:v>
                </c:pt>
                <c:pt idx="107">
                  <c:v>53.499999999999986</c:v>
                </c:pt>
                <c:pt idx="108">
                  <c:v>53.999999999999972</c:v>
                </c:pt>
                <c:pt idx="109">
                  <c:v>54.500000000000007</c:v>
                </c:pt>
                <c:pt idx="110">
                  <c:v>54.999999999999801</c:v>
                </c:pt>
                <c:pt idx="111">
                  <c:v>55.499999999999602</c:v>
                </c:pt>
                <c:pt idx="112">
                  <c:v>56</c:v>
                </c:pt>
                <c:pt idx="113">
                  <c:v>56.499999999999815</c:v>
                </c:pt>
                <c:pt idx="114">
                  <c:v>56.999999999999609</c:v>
                </c:pt>
                <c:pt idx="115">
                  <c:v>57.500000000000007</c:v>
                </c:pt>
                <c:pt idx="116">
                  <c:v>57.999999999999808</c:v>
                </c:pt>
                <c:pt idx="117">
                  <c:v>58.499999999999602</c:v>
                </c:pt>
                <c:pt idx="118">
                  <c:v>59</c:v>
                </c:pt>
                <c:pt idx="119">
                  <c:v>59.499999999999801</c:v>
                </c:pt>
                <c:pt idx="120">
                  <c:v>59.999999999999602</c:v>
                </c:pt>
                <c:pt idx="121">
                  <c:v>60.500000000000014</c:v>
                </c:pt>
                <c:pt idx="122">
                  <c:v>60.999999999999808</c:v>
                </c:pt>
                <c:pt idx="123">
                  <c:v>61.499999999999609</c:v>
                </c:pt>
                <c:pt idx="124">
                  <c:v>62.000000000000007</c:v>
                </c:pt>
                <c:pt idx="125">
                  <c:v>62.499999999999801</c:v>
                </c:pt>
                <c:pt idx="126">
                  <c:v>62.999999999999602</c:v>
                </c:pt>
                <c:pt idx="127">
                  <c:v>63.5</c:v>
                </c:pt>
                <c:pt idx="128">
                  <c:v>63.999999999999815</c:v>
                </c:pt>
                <c:pt idx="129">
                  <c:v>64.499999999999616</c:v>
                </c:pt>
                <c:pt idx="130">
                  <c:v>65.000000000000014</c:v>
                </c:pt>
                <c:pt idx="131">
                  <c:v>65.499999999999801</c:v>
                </c:pt>
                <c:pt idx="132">
                  <c:v>65.999999999999602</c:v>
                </c:pt>
                <c:pt idx="133">
                  <c:v>66.5</c:v>
                </c:pt>
                <c:pt idx="134">
                  <c:v>66.999999999999801</c:v>
                </c:pt>
                <c:pt idx="135">
                  <c:v>67.499999999999602</c:v>
                </c:pt>
                <c:pt idx="136">
                  <c:v>68.000000000000014</c:v>
                </c:pt>
                <c:pt idx="137">
                  <c:v>68.499999999999815</c:v>
                </c:pt>
                <c:pt idx="138">
                  <c:v>68.999999999999602</c:v>
                </c:pt>
                <c:pt idx="139">
                  <c:v>69.5</c:v>
                </c:pt>
                <c:pt idx="140">
                  <c:v>69.999999999999801</c:v>
                </c:pt>
                <c:pt idx="141">
                  <c:v>70.499999999999602</c:v>
                </c:pt>
                <c:pt idx="142">
                  <c:v>71</c:v>
                </c:pt>
                <c:pt idx="143">
                  <c:v>71.499999999999815</c:v>
                </c:pt>
                <c:pt idx="144">
                  <c:v>71.999999999999616</c:v>
                </c:pt>
                <c:pt idx="145">
                  <c:v>72.500000000000014</c:v>
                </c:pt>
                <c:pt idx="146">
                  <c:v>72.999999999999801</c:v>
                </c:pt>
                <c:pt idx="147">
                  <c:v>73.499999999999602</c:v>
                </c:pt>
                <c:pt idx="148">
                  <c:v>74</c:v>
                </c:pt>
                <c:pt idx="149">
                  <c:v>74.499999999999801</c:v>
                </c:pt>
                <c:pt idx="150">
                  <c:v>74.999999999999602</c:v>
                </c:pt>
                <c:pt idx="151">
                  <c:v>75.500000000000014</c:v>
                </c:pt>
                <c:pt idx="152">
                  <c:v>75.999999999999815</c:v>
                </c:pt>
                <c:pt idx="153">
                  <c:v>76.499999999999602</c:v>
                </c:pt>
                <c:pt idx="154">
                  <c:v>77</c:v>
                </c:pt>
                <c:pt idx="155">
                  <c:v>77.499999999999801</c:v>
                </c:pt>
                <c:pt idx="156">
                  <c:v>77.999999999999602</c:v>
                </c:pt>
                <c:pt idx="157">
                  <c:v>78.5</c:v>
                </c:pt>
                <c:pt idx="158">
                  <c:v>78.999999999999815</c:v>
                </c:pt>
                <c:pt idx="159">
                  <c:v>79.499999999999616</c:v>
                </c:pt>
                <c:pt idx="160">
                  <c:v>80.000000000000014</c:v>
                </c:pt>
                <c:pt idx="161">
                  <c:v>80.499999999999801</c:v>
                </c:pt>
                <c:pt idx="162">
                  <c:v>80.999999999999602</c:v>
                </c:pt>
                <c:pt idx="163">
                  <c:v>81.5</c:v>
                </c:pt>
                <c:pt idx="164">
                  <c:v>81.999999999999801</c:v>
                </c:pt>
                <c:pt idx="165">
                  <c:v>82.499999999999602</c:v>
                </c:pt>
                <c:pt idx="166">
                  <c:v>83.000000000000014</c:v>
                </c:pt>
                <c:pt idx="167">
                  <c:v>83.499999999999815</c:v>
                </c:pt>
                <c:pt idx="168">
                  <c:v>83.999999999999602</c:v>
                </c:pt>
                <c:pt idx="169">
                  <c:v>84.5</c:v>
                </c:pt>
                <c:pt idx="170">
                  <c:v>84.999999999999801</c:v>
                </c:pt>
                <c:pt idx="171">
                  <c:v>85.499999999999602</c:v>
                </c:pt>
                <c:pt idx="172">
                  <c:v>86</c:v>
                </c:pt>
                <c:pt idx="173">
                  <c:v>86.499999999999815</c:v>
                </c:pt>
                <c:pt idx="174">
                  <c:v>86.999999999999616</c:v>
                </c:pt>
                <c:pt idx="175">
                  <c:v>87.500000000000014</c:v>
                </c:pt>
                <c:pt idx="176">
                  <c:v>87.999999999999801</c:v>
                </c:pt>
                <c:pt idx="177">
                  <c:v>88.499999999999602</c:v>
                </c:pt>
                <c:pt idx="178">
                  <c:v>89</c:v>
                </c:pt>
                <c:pt idx="179">
                  <c:v>89.499999999999801</c:v>
                </c:pt>
                <c:pt idx="180">
                  <c:v>89.999999999999602</c:v>
                </c:pt>
                <c:pt idx="181">
                  <c:v>90.500000000000014</c:v>
                </c:pt>
                <c:pt idx="182">
                  <c:v>90.999999999999815</c:v>
                </c:pt>
                <c:pt idx="183">
                  <c:v>91.499999999999602</c:v>
                </c:pt>
                <c:pt idx="184">
                  <c:v>92</c:v>
                </c:pt>
                <c:pt idx="185">
                  <c:v>92.499999999999801</c:v>
                </c:pt>
                <c:pt idx="186">
                  <c:v>92.999999999999602</c:v>
                </c:pt>
                <c:pt idx="187">
                  <c:v>93.5</c:v>
                </c:pt>
                <c:pt idx="188">
                  <c:v>93.999999999999815</c:v>
                </c:pt>
                <c:pt idx="189">
                  <c:v>94.499999999999616</c:v>
                </c:pt>
                <c:pt idx="190">
                  <c:v>95.000000000000014</c:v>
                </c:pt>
                <c:pt idx="191">
                  <c:v>95.499999999999801</c:v>
                </c:pt>
                <c:pt idx="192">
                  <c:v>95.999999999999602</c:v>
                </c:pt>
                <c:pt idx="193">
                  <c:v>96.5</c:v>
                </c:pt>
                <c:pt idx="194">
                  <c:v>96.999999999999801</c:v>
                </c:pt>
                <c:pt idx="195">
                  <c:v>97.499999999999602</c:v>
                </c:pt>
                <c:pt idx="196">
                  <c:v>98.000000000000014</c:v>
                </c:pt>
                <c:pt idx="197">
                  <c:v>98.499999999999815</c:v>
                </c:pt>
                <c:pt idx="198">
                  <c:v>98.999999999999602</c:v>
                </c:pt>
                <c:pt idx="199">
                  <c:v>99.5</c:v>
                </c:pt>
                <c:pt idx="200">
                  <c:v>99.999999999999801</c:v>
                </c:pt>
                <c:pt idx="201">
                  <c:v>100.4999999999996</c:v>
                </c:pt>
                <c:pt idx="202">
                  <c:v>101</c:v>
                </c:pt>
                <c:pt idx="203">
                  <c:v>101.49999999999982</c:v>
                </c:pt>
                <c:pt idx="204">
                  <c:v>101.99999999999962</c:v>
                </c:pt>
                <c:pt idx="205">
                  <c:v>102.50000000000001</c:v>
                </c:pt>
                <c:pt idx="206">
                  <c:v>102.9999999999998</c:v>
                </c:pt>
                <c:pt idx="207">
                  <c:v>103.4999999999996</c:v>
                </c:pt>
                <c:pt idx="208">
                  <c:v>104</c:v>
                </c:pt>
                <c:pt idx="209">
                  <c:v>104.4999999999998</c:v>
                </c:pt>
                <c:pt idx="210">
                  <c:v>104.9999999999996</c:v>
                </c:pt>
                <c:pt idx="211">
                  <c:v>105.50000000000001</c:v>
                </c:pt>
                <c:pt idx="212">
                  <c:v>105.99999999999982</c:v>
                </c:pt>
                <c:pt idx="213">
                  <c:v>106.4999999999996</c:v>
                </c:pt>
                <c:pt idx="214">
                  <c:v>107</c:v>
                </c:pt>
                <c:pt idx="215">
                  <c:v>107.4999999999998</c:v>
                </c:pt>
                <c:pt idx="216">
                  <c:v>107.9999999999996</c:v>
                </c:pt>
                <c:pt idx="217">
                  <c:v>108.5</c:v>
                </c:pt>
                <c:pt idx="218">
                  <c:v>108.99999999999982</c:v>
                </c:pt>
                <c:pt idx="219">
                  <c:v>109.49999999999962</c:v>
                </c:pt>
                <c:pt idx="220">
                  <c:v>110.00000000000001</c:v>
                </c:pt>
                <c:pt idx="221">
                  <c:v>110.4999999999998</c:v>
                </c:pt>
                <c:pt idx="222">
                  <c:v>110.9999999999996</c:v>
                </c:pt>
                <c:pt idx="223">
                  <c:v>111.5</c:v>
                </c:pt>
                <c:pt idx="224">
                  <c:v>111.9999999999998</c:v>
                </c:pt>
                <c:pt idx="225">
                  <c:v>112.4999999999996</c:v>
                </c:pt>
                <c:pt idx="226">
                  <c:v>113.00000000000001</c:v>
                </c:pt>
                <c:pt idx="227">
                  <c:v>113.49999999999982</c:v>
                </c:pt>
                <c:pt idx="228">
                  <c:v>113.9999999999996</c:v>
                </c:pt>
                <c:pt idx="229">
                  <c:v>114.5</c:v>
                </c:pt>
                <c:pt idx="230">
                  <c:v>114.99999999999982</c:v>
                </c:pt>
                <c:pt idx="231">
                  <c:v>115.4999999999996</c:v>
                </c:pt>
                <c:pt idx="232">
                  <c:v>116</c:v>
                </c:pt>
                <c:pt idx="233">
                  <c:v>116.49999999999982</c:v>
                </c:pt>
                <c:pt idx="234">
                  <c:v>116.9999999999996</c:v>
                </c:pt>
                <c:pt idx="235">
                  <c:v>117.5</c:v>
                </c:pt>
                <c:pt idx="236">
                  <c:v>117.9999999999998</c:v>
                </c:pt>
                <c:pt idx="237">
                  <c:v>118.49999999999962</c:v>
                </c:pt>
                <c:pt idx="238">
                  <c:v>119.00000000000001</c:v>
                </c:pt>
                <c:pt idx="239">
                  <c:v>119.4999999999998</c:v>
                </c:pt>
                <c:pt idx="240">
                  <c:v>119.99999999999962</c:v>
                </c:pt>
                <c:pt idx="241">
                  <c:v>120.5</c:v>
                </c:pt>
                <c:pt idx="242">
                  <c:v>120.99999999999979</c:v>
                </c:pt>
                <c:pt idx="243">
                  <c:v>121.4999999999996</c:v>
                </c:pt>
                <c:pt idx="244">
                  <c:v>122</c:v>
                </c:pt>
                <c:pt idx="245">
                  <c:v>122.4999999999998</c:v>
                </c:pt>
                <c:pt idx="246">
                  <c:v>122.99999999999959</c:v>
                </c:pt>
                <c:pt idx="247">
                  <c:v>123.49999999999999</c:v>
                </c:pt>
                <c:pt idx="248">
                  <c:v>123.9999999999998</c:v>
                </c:pt>
                <c:pt idx="249">
                  <c:v>124.49999999999959</c:v>
                </c:pt>
                <c:pt idx="250">
                  <c:v>124.99999999999999</c:v>
                </c:pt>
                <c:pt idx="251">
                  <c:v>125.4999999999998</c:v>
                </c:pt>
                <c:pt idx="252">
                  <c:v>125.9999999999996</c:v>
                </c:pt>
                <c:pt idx="253">
                  <c:v>126.5</c:v>
                </c:pt>
                <c:pt idx="254">
                  <c:v>126.99999999999979</c:v>
                </c:pt>
                <c:pt idx="255">
                  <c:v>127.4999999999996</c:v>
                </c:pt>
                <c:pt idx="256">
                  <c:v>128</c:v>
                </c:pt>
                <c:pt idx="257">
                  <c:v>128.49999999999977</c:v>
                </c:pt>
                <c:pt idx="258">
                  <c:v>128.9999999999996</c:v>
                </c:pt>
                <c:pt idx="259">
                  <c:v>129.5</c:v>
                </c:pt>
                <c:pt idx="260">
                  <c:v>129.9999999999998</c:v>
                </c:pt>
                <c:pt idx="261">
                  <c:v>130.4999999999996</c:v>
                </c:pt>
                <c:pt idx="262">
                  <c:v>131</c:v>
                </c:pt>
                <c:pt idx="263">
                  <c:v>131.4999999999998</c:v>
                </c:pt>
                <c:pt idx="264">
                  <c:v>131.99999999999957</c:v>
                </c:pt>
                <c:pt idx="265">
                  <c:v>132.49999999999997</c:v>
                </c:pt>
                <c:pt idx="266">
                  <c:v>132.9999999999998</c:v>
                </c:pt>
                <c:pt idx="267">
                  <c:v>133.4999999999996</c:v>
                </c:pt>
                <c:pt idx="268">
                  <c:v>134</c:v>
                </c:pt>
                <c:pt idx="269">
                  <c:v>134.4999999999998</c:v>
                </c:pt>
                <c:pt idx="270">
                  <c:v>134.9999999999996</c:v>
                </c:pt>
                <c:pt idx="271">
                  <c:v>135.5</c:v>
                </c:pt>
                <c:pt idx="272">
                  <c:v>135.99999999999977</c:v>
                </c:pt>
                <c:pt idx="273">
                  <c:v>136.4999999999996</c:v>
                </c:pt>
                <c:pt idx="274">
                  <c:v>137</c:v>
                </c:pt>
                <c:pt idx="275">
                  <c:v>137.4999999999998</c:v>
                </c:pt>
                <c:pt idx="276">
                  <c:v>137.9999999999996</c:v>
                </c:pt>
                <c:pt idx="277">
                  <c:v>138.5</c:v>
                </c:pt>
                <c:pt idx="278">
                  <c:v>138.9999999999998</c:v>
                </c:pt>
                <c:pt idx="279">
                  <c:v>139.49999999999957</c:v>
                </c:pt>
                <c:pt idx="280">
                  <c:v>139.99999999999997</c:v>
                </c:pt>
                <c:pt idx="281">
                  <c:v>140.4999999999998</c:v>
                </c:pt>
                <c:pt idx="282">
                  <c:v>140.9999999999996</c:v>
                </c:pt>
                <c:pt idx="283">
                  <c:v>141.5</c:v>
                </c:pt>
                <c:pt idx="284">
                  <c:v>141.9999999999998</c:v>
                </c:pt>
                <c:pt idx="285">
                  <c:v>142.4999999999996</c:v>
                </c:pt>
                <c:pt idx="286">
                  <c:v>143</c:v>
                </c:pt>
                <c:pt idx="287">
                  <c:v>143.49999999999977</c:v>
                </c:pt>
                <c:pt idx="288">
                  <c:v>143.9999999999996</c:v>
                </c:pt>
                <c:pt idx="289">
                  <c:v>144.5</c:v>
                </c:pt>
                <c:pt idx="290">
                  <c:v>144.9999999999998</c:v>
                </c:pt>
                <c:pt idx="291">
                  <c:v>145.4999999999996</c:v>
                </c:pt>
                <c:pt idx="292">
                  <c:v>146</c:v>
                </c:pt>
                <c:pt idx="293">
                  <c:v>146.4999999999998</c:v>
                </c:pt>
                <c:pt idx="294">
                  <c:v>146.99999999999957</c:v>
                </c:pt>
                <c:pt idx="295">
                  <c:v>147.49999999999997</c:v>
                </c:pt>
                <c:pt idx="296">
                  <c:v>147.9999999999998</c:v>
                </c:pt>
                <c:pt idx="297">
                  <c:v>148.4999999999996</c:v>
                </c:pt>
                <c:pt idx="298">
                  <c:v>149</c:v>
                </c:pt>
                <c:pt idx="299">
                  <c:v>149.4999999999998</c:v>
                </c:pt>
                <c:pt idx="300">
                  <c:v>149.9999999999996</c:v>
                </c:pt>
                <c:pt idx="301">
                  <c:v>150.5</c:v>
                </c:pt>
                <c:pt idx="302">
                  <c:v>150.99999999999977</c:v>
                </c:pt>
                <c:pt idx="303">
                  <c:v>151.4999999999996</c:v>
                </c:pt>
                <c:pt idx="304">
                  <c:v>152</c:v>
                </c:pt>
                <c:pt idx="305">
                  <c:v>152.4999999999998</c:v>
                </c:pt>
                <c:pt idx="306">
                  <c:v>152.9999999999996</c:v>
                </c:pt>
                <c:pt idx="307">
                  <c:v>153.5</c:v>
                </c:pt>
                <c:pt idx="308">
                  <c:v>153.9999999999998</c:v>
                </c:pt>
                <c:pt idx="309">
                  <c:v>154.49999999999957</c:v>
                </c:pt>
                <c:pt idx="310">
                  <c:v>154.99999999999997</c:v>
                </c:pt>
                <c:pt idx="311">
                  <c:v>155.4999999999998</c:v>
                </c:pt>
                <c:pt idx="312">
                  <c:v>155.9999999999996</c:v>
                </c:pt>
                <c:pt idx="313">
                  <c:v>156.5</c:v>
                </c:pt>
                <c:pt idx="314">
                  <c:v>156.9999999999998</c:v>
                </c:pt>
                <c:pt idx="315">
                  <c:v>157.4999999999996</c:v>
                </c:pt>
                <c:pt idx="316">
                  <c:v>158</c:v>
                </c:pt>
                <c:pt idx="317">
                  <c:v>158.49999999999977</c:v>
                </c:pt>
                <c:pt idx="318">
                  <c:v>158.9999999999996</c:v>
                </c:pt>
                <c:pt idx="319">
                  <c:v>159.5</c:v>
                </c:pt>
                <c:pt idx="320">
                  <c:v>159.9999999999998</c:v>
                </c:pt>
                <c:pt idx="321">
                  <c:v>160.4999999999996</c:v>
                </c:pt>
                <c:pt idx="322">
                  <c:v>161</c:v>
                </c:pt>
                <c:pt idx="323">
                  <c:v>161.4999999999998</c:v>
                </c:pt>
                <c:pt idx="324">
                  <c:v>161.99999999999957</c:v>
                </c:pt>
                <c:pt idx="325">
                  <c:v>162.49999999999997</c:v>
                </c:pt>
                <c:pt idx="326">
                  <c:v>162.9999999999998</c:v>
                </c:pt>
                <c:pt idx="327">
                  <c:v>163.4999999999996</c:v>
                </c:pt>
                <c:pt idx="328">
                  <c:v>164</c:v>
                </c:pt>
                <c:pt idx="329">
                  <c:v>164.4999999999998</c:v>
                </c:pt>
                <c:pt idx="330">
                  <c:v>164.9999999999996</c:v>
                </c:pt>
                <c:pt idx="331">
                  <c:v>165.5</c:v>
                </c:pt>
                <c:pt idx="332">
                  <c:v>165.99999999999977</c:v>
                </c:pt>
                <c:pt idx="333">
                  <c:v>166.4999999999996</c:v>
                </c:pt>
                <c:pt idx="334">
                  <c:v>167</c:v>
                </c:pt>
                <c:pt idx="335">
                  <c:v>167.4999999999998</c:v>
                </c:pt>
                <c:pt idx="336">
                  <c:v>167.9999999999996</c:v>
                </c:pt>
                <c:pt idx="337">
                  <c:v>168.5</c:v>
                </c:pt>
                <c:pt idx="338">
                  <c:v>168.9999999999998</c:v>
                </c:pt>
                <c:pt idx="339">
                  <c:v>169.49999999999957</c:v>
                </c:pt>
                <c:pt idx="340">
                  <c:v>169.99999999999997</c:v>
                </c:pt>
                <c:pt idx="341">
                  <c:v>170.4999999999998</c:v>
                </c:pt>
                <c:pt idx="342">
                  <c:v>170.9999999999996</c:v>
                </c:pt>
                <c:pt idx="343">
                  <c:v>171.5</c:v>
                </c:pt>
                <c:pt idx="344">
                  <c:v>171.9999999999998</c:v>
                </c:pt>
                <c:pt idx="345">
                  <c:v>172.4999999999996</c:v>
                </c:pt>
                <c:pt idx="346">
                  <c:v>173</c:v>
                </c:pt>
                <c:pt idx="347">
                  <c:v>173.49999999999977</c:v>
                </c:pt>
                <c:pt idx="348">
                  <c:v>173.9999999999996</c:v>
                </c:pt>
                <c:pt idx="349">
                  <c:v>174.5</c:v>
                </c:pt>
                <c:pt idx="350">
                  <c:v>174.9999999999998</c:v>
                </c:pt>
                <c:pt idx="351">
                  <c:v>175.4999999999996</c:v>
                </c:pt>
                <c:pt idx="352">
                  <c:v>176</c:v>
                </c:pt>
                <c:pt idx="353">
                  <c:v>176.4999999999998</c:v>
                </c:pt>
                <c:pt idx="354">
                  <c:v>176.99999999999957</c:v>
                </c:pt>
                <c:pt idx="355">
                  <c:v>177.49999999999997</c:v>
                </c:pt>
                <c:pt idx="356">
                  <c:v>177.9999999999998</c:v>
                </c:pt>
                <c:pt idx="357">
                  <c:v>178.4999999999996</c:v>
                </c:pt>
                <c:pt idx="358">
                  <c:v>179</c:v>
                </c:pt>
                <c:pt idx="359">
                  <c:v>179.4999999999998</c:v>
                </c:pt>
                <c:pt idx="360">
                  <c:v>179.9999999999996</c:v>
                </c:pt>
                <c:pt idx="361">
                  <c:v>180.5</c:v>
                </c:pt>
                <c:pt idx="362">
                  <c:v>180.99999999999977</c:v>
                </c:pt>
                <c:pt idx="363">
                  <c:v>181.4999999999996</c:v>
                </c:pt>
                <c:pt idx="364">
                  <c:v>182</c:v>
                </c:pt>
                <c:pt idx="365">
                  <c:v>182.4999999999998</c:v>
                </c:pt>
                <c:pt idx="366">
                  <c:v>182.9999999999996</c:v>
                </c:pt>
                <c:pt idx="367">
                  <c:v>183.5</c:v>
                </c:pt>
                <c:pt idx="368">
                  <c:v>183.9999999999998</c:v>
                </c:pt>
                <c:pt idx="369">
                  <c:v>184.49999999999957</c:v>
                </c:pt>
                <c:pt idx="370">
                  <c:v>184.99999999999997</c:v>
                </c:pt>
                <c:pt idx="371">
                  <c:v>185.4999999999998</c:v>
                </c:pt>
                <c:pt idx="372">
                  <c:v>185.9999999999996</c:v>
                </c:pt>
                <c:pt idx="373">
                  <c:v>186.5</c:v>
                </c:pt>
                <c:pt idx="374">
                  <c:v>186.9999999999998</c:v>
                </c:pt>
                <c:pt idx="375">
                  <c:v>187.4999999999996</c:v>
                </c:pt>
                <c:pt idx="376">
                  <c:v>188</c:v>
                </c:pt>
                <c:pt idx="377">
                  <c:v>188.49999999999977</c:v>
                </c:pt>
                <c:pt idx="378">
                  <c:v>188.9999999999996</c:v>
                </c:pt>
                <c:pt idx="379">
                  <c:v>189.5</c:v>
                </c:pt>
                <c:pt idx="380">
                  <c:v>189.9999999999998</c:v>
                </c:pt>
                <c:pt idx="381">
                  <c:v>190.4999999999996</c:v>
                </c:pt>
                <c:pt idx="382">
                  <c:v>191</c:v>
                </c:pt>
                <c:pt idx="383">
                  <c:v>191.4999999999998</c:v>
                </c:pt>
                <c:pt idx="384">
                  <c:v>191.99999999999957</c:v>
                </c:pt>
                <c:pt idx="385">
                  <c:v>192.49999999999997</c:v>
                </c:pt>
                <c:pt idx="386">
                  <c:v>192.9999999999998</c:v>
                </c:pt>
                <c:pt idx="387">
                  <c:v>193.4999999999996</c:v>
                </c:pt>
                <c:pt idx="388">
                  <c:v>194</c:v>
                </c:pt>
                <c:pt idx="389">
                  <c:v>194.4999999999998</c:v>
                </c:pt>
                <c:pt idx="390">
                  <c:v>194.9999999999996</c:v>
                </c:pt>
                <c:pt idx="391">
                  <c:v>195.5</c:v>
                </c:pt>
                <c:pt idx="392">
                  <c:v>195.99999999999977</c:v>
                </c:pt>
                <c:pt idx="393">
                  <c:v>196.4999999999996</c:v>
                </c:pt>
                <c:pt idx="394">
                  <c:v>197</c:v>
                </c:pt>
                <c:pt idx="395">
                  <c:v>197.4999999999998</c:v>
                </c:pt>
                <c:pt idx="396">
                  <c:v>197.9999999999996</c:v>
                </c:pt>
                <c:pt idx="397">
                  <c:v>198.5</c:v>
                </c:pt>
                <c:pt idx="398">
                  <c:v>198.9999999999998</c:v>
                </c:pt>
                <c:pt idx="399">
                  <c:v>199.49999999999957</c:v>
                </c:pt>
                <c:pt idx="400">
                  <c:v>199.99999999999997</c:v>
                </c:pt>
                <c:pt idx="401">
                  <c:v>200.4999999999998</c:v>
                </c:pt>
                <c:pt idx="402">
                  <c:v>200.9999999999996</c:v>
                </c:pt>
                <c:pt idx="403">
                  <c:v>201.5</c:v>
                </c:pt>
                <c:pt idx="404">
                  <c:v>201.9999999999998</c:v>
                </c:pt>
                <c:pt idx="405">
                  <c:v>202.4999999999996</c:v>
                </c:pt>
                <c:pt idx="406">
                  <c:v>203</c:v>
                </c:pt>
                <c:pt idx="407">
                  <c:v>203.49999999999977</c:v>
                </c:pt>
                <c:pt idx="408">
                  <c:v>203.9999999999996</c:v>
                </c:pt>
                <c:pt idx="409">
                  <c:v>204.5</c:v>
                </c:pt>
                <c:pt idx="410">
                  <c:v>204.9999999999998</c:v>
                </c:pt>
                <c:pt idx="411">
                  <c:v>205.4999999999996</c:v>
                </c:pt>
                <c:pt idx="412">
                  <c:v>206</c:v>
                </c:pt>
                <c:pt idx="413">
                  <c:v>206.4999999999998</c:v>
                </c:pt>
                <c:pt idx="414">
                  <c:v>206.99999999999957</c:v>
                </c:pt>
                <c:pt idx="415">
                  <c:v>207.49999999999997</c:v>
                </c:pt>
                <c:pt idx="416">
                  <c:v>207.9999999999998</c:v>
                </c:pt>
                <c:pt idx="417">
                  <c:v>208.4999999999996</c:v>
                </c:pt>
                <c:pt idx="418">
                  <c:v>209</c:v>
                </c:pt>
                <c:pt idx="419">
                  <c:v>209.4999999999998</c:v>
                </c:pt>
                <c:pt idx="420">
                  <c:v>209.9999999999996</c:v>
                </c:pt>
                <c:pt idx="421">
                  <c:v>210.5</c:v>
                </c:pt>
                <c:pt idx="422">
                  <c:v>210.99999999999977</c:v>
                </c:pt>
                <c:pt idx="423">
                  <c:v>211.4999999999996</c:v>
                </c:pt>
                <c:pt idx="424">
                  <c:v>212</c:v>
                </c:pt>
                <c:pt idx="425">
                  <c:v>212.4999999999998</c:v>
                </c:pt>
                <c:pt idx="426">
                  <c:v>212.9999999999996</c:v>
                </c:pt>
                <c:pt idx="427">
                  <c:v>213.5</c:v>
                </c:pt>
                <c:pt idx="428">
                  <c:v>213.9999999999998</c:v>
                </c:pt>
                <c:pt idx="429">
                  <c:v>214.49999999999957</c:v>
                </c:pt>
                <c:pt idx="430">
                  <c:v>214.99999999999997</c:v>
                </c:pt>
                <c:pt idx="431">
                  <c:v>215.4999999999998</c:v>
                </c:pt>
                <c:pt idx="432">
                  <c:v>215.9999999999996</c:v>
                </c:pt>
                <c:pt idx="433">
                  <c:v>216.5</c:v>
                </c:pt>
                <c:pt idx="434">
                  <c:v>216.9999999999998</c:v>
                </c:pt>
                <c:pt idx="435">
                  <c:v>217.4999999999996</c:v>
                </c:pt>
                <c:pt idx="436">
                  <c:v>218</c:v>
                </c:pt>
                <c:pt idx="437">
                  <c:v>218.49999999999977</c:v>
                </c:pt>
                <c:pt idx="438">
                  <c:v>218.9999999999996</c:v>
                </c:pt>
                <c:pt idx="439">
                  <c:v>219.5</c:v>
                </c:pt>
                <c:pt idx="440">
                  <c:v>219.9999999999998</c:v>
                </c:pt>
                <c:pt idx="441">
                  <c:v>220.4999999999996</c:v>
                </c:pt>
                <c:pt idx="442">
                  <c:v>221</c:v>
                </c:pt>
                <c:pt idx="443">
                  <c:v>221.4999999999998</c:v>
                </c:pt>
                <c:pt idx="444">
                  <c:v>221.99999999999957</c:v>
                </c:pt>
                <c:pt idx="445">
                  <c:v>222.49999999999997</c:v>
                </c:pt>
                <c:pt idx="446">
                  <c:v>222.9999999999998</c:v>
                </c:pt>
                <c:pt idx="447">
                  <c:v>223.4999999999996</c:v>
                </c:pt>
                <c:pt idx="448">
                  <c:v>224</c:v>
                </c:pt>
                <c:pt idx="449">
                  <c:v>224.4999999999998</c:v>
                </c:pt>
                <c:pt idx="450">
                  <c:v>224.9999999999996</c:v>
                </c:pt>
                <c:pt idx="451">
                  <c:v>225.5</c:v>
                </c:pt>
                <c:pt idx="452">
                  <c:v>225.99999999999977</c:v>
                </c:pt>
                <c:pt idx="453">
                  <c:v>226.4999999999996</c:v>
                </c:pt>
                <c:pt idx="454">
                  <c:v>227</c:v>
                </c:pt>
                <c:pt idx="455">
                  <c:v>227.4999999999998</c:v>
                </c:pt>
                <c:pt idx="456">
                  <c:v>227.9999999999996</c:v>
                </c:pt>
                <c:pt idx="457">
                  <c:v>228.5</c:v>
                </c:pt>
                <c:pt idx="458">
                  <c:v>228.9999999999998</c:v>
                </c:pt>
                <c:pt idx="459">
                  <c:v>229.49999999999957</c:v>
                </c:pt>
                <c:pt idx="460">
                  <c:v>229.99999999999997</c:v>
                </c:pt>
                <c:pt idx="461">
                  <c:v>230.4999999999998</c:v>
                </c:pt>
                <c:pt idx="462">
                  <c:v>230.9999999999996</c:v>
                </c:pt>
                <c:pt idx="463">
                  <c:v>231.5</c:v>
                </c:pt>
                <c:pt idx="464">
                  <c:v>231.9999999999998</c:v>
                </c:pt>
                <c:pt idx="465">
                  <c:v>232.4999999999996</c:v>
                </c:pt>
                <c:pt idx="466">
                  <c:v>233</c:v>
                </c:pt>
                <c:pt idx="467">
                  <c:v>233.49999999999977</c:v>
                </c:pt>
                <c:pt idx="468">
                  <c:v>233.9999999999996</c:v>
                </c:pt>
                <c:pt idx="469">
                  <c:v>234.5</c:v>
                </c:pt>
                <c:pt idx="470">
                  <c:v>234.9999999999998</c:v>
                </c:pt>
                <c:pt idx="471">
                  <c:v>235.4999999999996</c:v>
                </c:pt>
                <c:pt idx="472">
                  <c:v>236</c:v>
                </c:pt>
                <c:pt idx="473">
                  <c:v>236.49999999999977</c:v>
                </c:pt>
                <c:pt idx="474">
                  <c:v>236.99999999999957</c:v>
                </c:pt>
                <c:pt idx="475">
                  <c:v>237.49999999999997</c:v>
                </c:pt>
                <c:pt idx="476">
                  <c:v>237.9999999999998</c:v>
                </c:pt>
                <c:pt idx="477">
                  <c:v>238.4999999999996</c:v>
                </c:pt>
                <c:pt idx="478">
                  <c:v>239</c:v>
                </c:pt>
                <c:pt idx="479">
                  <c:v>239.49999999999983</c:v>
                </c:pt>
                <c:pt idx="480">
                  <c:v>239.99999999999957</c:v>
                </c:pt>
                <c:pt idx="481">
                  <c:v>240.49999999999997</c:v>
                </c:pt>
                <c:pt idx="482">
                  <c:v>240.99999999999977</c:v>
                </c:pt>
                <c:pt idx="483">
                  <c:v>241.4999999999996</c:v>
                </c:pt>
                <c:pt idx="484">
                  <c:v>242</c:v>
                </c:pt>
                <c:pt idx="485">
                  <c:v>242.4999999999998</c:v>
                </c:pt>
                <c:pt idx="486">
                  <c:v>242.9999999999996</c:v>
                </c:pt>
                <c:pt idx="487">
                  <c:v>243.5</c:v>
                </c:pt>
                <c:pt idx="488">
                  <c:v>243.99999999999977</c:v>
                </c:pt>
                <c:pt idx="489">
                  <c:v>244.49999999999957</c:v>
                </c:pt>
                <c:pt idx="490">
                  <c:v>244.99999999999997</c:v>
                </c:pt>
                <c:pt idx="491">
                  <c:v>245.4999999999998</c:v>
                </c:pt>
                <c:pt idx="492">
                  <c:v>245.9999999999996</c:v>
                </c:pt>
              </c:numCache>
            </c:numRef>
          </c:xVal>
          <c:yVal>
            <c:numRef>
              <c:f>yellow!$E$8:$E$500</c:f>
              <c:numCache>
                <c:formatCode>General</c:formatCode>
                <c:ptCount val="493"/>
                <c:pt idx="0">
                  <c:v>4.9401707649230904</c:v>
                </c:pt>
                <c:pt idx="1">
                  <c:v>4.0769228935241602</c:v>
                </c:pt>
                <c:pt idx="2">
                  <c:v>3.83638572692871</c:v>
                </c:pt>
                <c:pt idx="3">
                  <c:v>3.73015880584716</c:v>
                </c:pt>
                <c:pt idx="4">
                  <c:v>3.6532356739044101</c:v>
                </c:pt>
                <c:pt idx="5">
                  <c:v>3.5934066772460902</c:v>
                </c:pt>
                <c:pt idx="6">
                  <c:v>3.5421245098114</c:v>
                </c:pt>
                <c:pt idx="7">
                  <c:v>3.49816846847534</c:v>
                </c:pt>
                <c:pt idx="8">
                  <c:v>3.4590964317321702</c:v>
                </c:pt>
                <c:pt idx="9">
                  <c:v>3.4236874580383301</c:v>
                </c:pt>
                <c:pt idx="10">
                  <c:v>3.3907203674316402</c:v>
                </c:pt>
                <c:pt idx="11">
                  <c:v>3.36141633987426</c:v>
                </c:pt>
                <c:pt idx="12">
                  <c:v>3.3345544338226301</c:v>
                </c:pt>
                <c:pt idx="13">
                  <c:v>3.3076922893524099</c:v>
                </c:pt>
                <c:pt idx="14">
                  <c:v>3.2844932079315101</c:v>
                </c:pt>
                <c:pt idx="15">
                  <c:v>3.2612943649291899</c:v>
                </c:pt>
                <c:pt idx="16">
                  <c:v>3.2405371665954501</c:v>
                </c:pt>
                <c:pt idx="17">
                  <c:v>3.2197802066802899</c:v>
                </c:pt>
                <c:pt idx="18">
                  <c:v>3.20024418830871</c:v>
                </c:pt>
                <c:pt idx="19">
                  <c:v>3.1819291114807098</c:v>
                </c:pt>
                <c:pt idx="20">
                  <c:v>3.1636142730712802</c:v>
                </c:pt>
                <c:pt idx="21">
                  <c:v>3.1465201377868599</c:v>
                </c:pt>
                <c:pt idx="22">
                  <c:v>3.1294262409210201</c:v>
                </c:pt>
                <c:pt idx="23">
                  <c:v>3.11355304718017</c:v>
                </c:pt>
                <c:pt idx="24">
                  <c:v>3.0989010334014799</c:v>
                </c:pt>
                <c:pt idx="25">
                  <c:v>3.0830280780792201</c:v>
                </c:pt>
                <c:pt idx="26">
                  <c:v>3.06715512275695</c:v>
                </c:pt>
                <c:pt idx="27">
                  <c:v>3.0549449920654199</c:v>
                </c:pt>
                <c:pt idx="28">
                  <c:v>3.0402929782867401</c:v>
                </c:pt>
                <c:pt idx="29">
                  <c:v>3.02686214447021</c:v>
                </c:pt>
                <c:pt idx="30">
                  <c:v>3.0134310722350999</c:v>
                </c:pt>
                <c:pt idx="31">
                  <c:v>3.0012209415435702</c:v>
                </c:pt>
                <c:pt idx="32">
                  <c:v>2.9877898693084699</c:v>
                </c:pt>
                <c:pt idx="33">
                  <c:v>2.9768009185790998</c:v>
                </c:pt>
                <c:pt idx="34">
                  <c:v>2.9633698463439901</c:v>
                </c:pt>
                <c:pt idx="35">
                  <c:v>2.95238089561462</c:v>
                </c:pt>
                <c:pt idx="36">
                  <c:v>2.9401710033416699</c:v>
                </c:pt>
                <c:pt idx="37">
                  <c:v>2.9279608726501398</c:v>
                </c:pt>
                <c:pt idx="38">
                  <c:v>2.9181928634643501</c:v>
                </c:pt>
                <c:pt idx="39">
                  <c:v>2.9059829711914</c:v>
                </c:pt>
                <c:pt idx="40">
                  <c:v>2.8962149620056099</c:v>
                </c:pt>
                <c:pt idx="41">
                  <c:v>2.8864469528198198</c:v>
                </c:pt>
                <c:pt idx="42">
                  <c:v>2.8754577636718701</c:v>
                </c:pt>
                <c:pt idx="43">
                  <c:v>2.8644688129425</c:v>
                </c:pt>
                <c:pt idx="44">
                  <c:v>2.8547008037567099</c:v>
                </c:pt>
                <c:pt idx="45">
                  <c:v>2.8449327945709202</c:v>
                </c:pt>
                <c:pt idx="46">
                  <c:v>2.8351647853851301</c:v>
                </c:pt>
                <c:pt idx="47">
                  <c:v>2.8241758346557599</c:v>
                </c:pt>
                <c:pt idx="48">
                  <c:v>2.81562876701354</c:v>
                </c:pt>
                <c:pt idx="49">
                  <c:v>2.8058607578277499</c:v>
                </c:pt>
                <c:pt idx="50">
                  <c:v>2.7960927486419598</c:v>
                </c:pt>
                <c:pt idx="51">
                  <c:v>2.7875456809997501</c:v>
                </c:pt>
                <c:pt idx="52">
                  <c:v>2.7789988517761199</c:v>
                </c:pt>
                <c:pt idx="53">
                  <c:v>2.7692308425903298</c:v>
                </c:pt>
                <c:pt idx="54">
                  <c:v>2.7606837749481201</c:v>
                </c:pt>
                <c:pt idx="55">
                  <c:v>2.7509157657623202</c:v>
                </c:pt>
                <c:pt idx="56">
                  <c:v>2.7423686981201101</c:v>
                </c:pt>
                <c:pt idx="57">
                  <c:v>2.7338216304778999</c:v>
                </c:pt>
                <c:pt idx="58">
                  <c:v>2.7252748012542698</c:v>
                </c:pt>
                <c:pt idx="59">
                  <c:v>2.7167277336120601</c:v>
                </c:pt>
                <c:pt idx="60">
                  <c:v>2.7081806659698402</c:v>
                </c:pt>
                <c:pt idx="61">
                  <c:v>2.70085477828979</c:v>
                </c:pt>
                <c:pt idx="62">
                  <c:v>2.6923077106475799</c:v>
                </c:pt>
                <c:pt idx="63">
                  <c:v>2.6837606430053702</c:v>
                </c:pt>
                <c:pt idx="64">
                  <c:v>2.6764347553253098</c:v>
                </c:pt>
                <c:pt idx="65">
                  <c:v>2.6691086292266801</c:v>
                </c:pt>
                <c:pt idx="66">
                  <c:v>2.66056156158447</c:v>
                </c:pt>
                <c:pt idx="67">
                  <c:v>2.6520147323608301</c:v>
                </c:pt>
                <c:pt idx="68">
                  <c:v>2.6446886062621999</c:v>
                </c:pt>
                <c:pt idx="69">
                  <c:v>2.6373627185821502</c:v>
                </c:pt>
                <c:pt idx="70">
                  <c:v>2.6300365924835201</c:v>
                </c:pt>
                <c:pt idx="71">
                  <c:v>2.6227107048034601</c:v>
                </c:pt>
                <c:pt idx="72">
                  <c:v>2.61538457870483</c:v>
                </c:pt>
                <c:pt idx="73">
                  <c:v>2.6080586910247798</c:v>
                </c:pt>
                <c:pt idx="74">
                  <c:v>2.6007325649261399</c:v>
                </c:pt>
                <c:pt idx="75">
                  <c:v>2.5934066772460902</c:v>
                </c:pt>
                <c:pt idx="76">
                  <c:v>2.58730149269104</c:v>
                </c:pt>
                <c:pt idx="77">
                  <c:v>2.5787546634674001</c:v>
                </c:pt>
                <c:pt idx="78">
                  <c:v>2.57264947891235</c:v>
                </c:pt>
                <c:pt idx="79">
                  <c:v>2.56532359123229</c:v>
                </c:pt>
                <c:pt idx="80">
                  <c:v>2.5579974651336599</c:v>
                </c:pt>
                <c:pt idx="81">
                  <c:v>2.5518925189971902</c:v>
                </c:pt>
                <c:pt idx="82">
                  <c:v>2.5445666313171298</c:v>
                </c:pt>
                <c:pt idx="83">
                  <c:v>2.5384614467620801</c:v>
                </c:pt>
                <c:pt idx="84">
                  <c:v>2.5323565006256099</c:v>
                </c:pt>
                <c:pt idx="85">
                  <c:v>2.52503061294555</c:v>
                </c:pt>
                <c:pt idx="86">
                  <c:v>2.5189254283904998</c:v>
                </c:pt>
                <c:pt idx="87">
                  <c:v>2.5128204822540199</c:v>
                </c:pt>
                <c:pt idx="88">
                  <c:v>2.5054945945739702</c:v>
                </c:pt>
                <c:pt idx="89">
                  <c:v>2.49938941001892</c:v>
                </c:pt>
                <c:pt idx="90">
                  <c:v>2.4932844638824401</c:v>
                </c:pt>
                <c:pt idx="91">
                  <c:v>2.4871795177459699</c:v>
                </c:pt>
                <c:pt idx="92">
                  <c:v>2.48107457160949</c:v>
                </c:pt>
                <c:pt idx="93">
                  <c:v>2.4749693870544398</c:v>
                </c:pt>
                <c:pt idx="94">
                  <c:v>2.4688644409179599</c:v>
                </c:pt>
                <c:pt idx="95">
                  <c:v>2.4627594947814901</c:v>
                </c:pt>
                <c:pt idx="96">
                  <c:v>2.4566545486450102</c:v>
                </c:pt>
                <c:pt idx="97">
                  <c:v>2.45054936408996</c:v>
                </c:pt>
                <c:pt idx="98">
                  <c:v>2.4444444179534899</c:v>
                </c:pt>
                <c:pt idx="99">
                  <c:v>2.4395604133605899</c:v>
                </c:pt>
                <c:pt idx="100">
                  <c:v>2.4334554672241202</c:v>
                </c:pt>
                <c:pt idx="101">
                  <c:v>2.4285714626312198</c:v>
                </c:pt>
                <c:pt idx="102">
                  <c:v>2.4224665164947501</c:v>
                </c:pt>
                <c:pt idx="103">
                  <c:v>2.4163613319396902</c:v>
                </c:pt>
                <c:pt idx="104">
                  <c:v>2.4114773273468</c:v>
                </c:pt>
                <c:pt idx="105">
                  <c:v>2.40537238121032</c:v>
                </c:pt>
                <c:pt idx="106">
                  <c:v>2.4004883766174299</c:v>
                </c:pt>
                <c:pt idx="107">
                  <c:v>2.3943834304809499</c:v>
                </c:pt>
                <c:pt idx="108">
                  <c:v>2.3894994258880602</c:v>
                </c:pt>
                <c:pt idx="109">
                  <c:v>2.3833944797515798</c:v>
                </c:pt>
                <c:pt idx="110">
                  <c:v>2.3785104751586901</c:v>
                </c:pt>
                <c:pt idx="111">
                  <c:v>2.3736264705657901</c:v>
                </c:pt>
                <c:pt idx="112">
                  <c:v>2.3687424659728999</c:v>
                </c:pt>
                <c:pt idx="113">
                  <c:v>2.36263728141784</c:v>
                </c:pt>
                <c:pt idx="114">
                  <c:v>2.3577532768249498</c:v>
                </c:pt>
                <c:pt idx="115">
                  <c:v>2.3528692722320499</c:v>
                </c:pt>
                <c:pt idx="116">
                  <c:v>2.3479852676391602</c:v>
                </c:pt>
                <c:pt idx="117">
                  <c:v>2.3418803215026802</c:v>
                </c:pt>
                <c:pt idx="118">
                  <c:v>2.33699631690979</c:v>
                </c:pt>
                <c:pt idx="119">
                  <c:v>2.3333332538604701</c:v>
                </c:pt>
                <c:pt idx="120">
                  <c:v>2.3272283077239901</c:v>
                </c:pt>
                <c:pt idx="121">
                  <c:v>2.3223443031311</c:v>
                </c:pt>
                <c:pt idx="122">
                  <c:v>2.31868124008178</c:v>
                </c:pt>
                <c:pt idx="123">
                  <c:v>2.3137972354888898</c:v>
                </c:pt>
                <c:pt idx="124">
                  <c:v>2.3089132308959899</c:v>
                </c:pt>
                <c:pt idx="125">
                  <c:v>2.3040292263031001</c:v>
                </c:pt>
                <c:pt idx="126">
                  <c:v>2.2991452217102002</c:v>
                </c:pt>
                <c:pt idx="127">
                  <c:v>2.2942612171172998</c:v>
                </c:pt>
                <c:pt idx="128">
                  <c:v>2.2893772125244101</c:v>
                </c:pt>
                <c:pt idx="129">
                  <c:v>2.2857143878936701</c:v>
                </c:pt>
                <c:pt idx="130">
                  <c:v>2.2808303833007799</c:v>
                </c:pt>
                <c:pt idx="131">
                  <c:v>2.27594637870788</c:v>
                </c:pt>
                <c:pt idx="132">
                  <c:v>2.27228331565856</c:v>
                </c:pt>
                <c:pt idx="133">
                  <c:v>2.2673993110656698</c:v>
                </c:pt>
                <c:pt idx="134">
                  <c:v>2.2637362480163499</c:v>
                </c:pt>
                <c:pt idx="135">
                  <c:v>2.2588522434234601</c:v>
                </c:pt>
                <c:pt idx="136">
                  <c:v>2.2539682388305602</c:v>
                </c:pt>
                <c:pt idx="137">
                  <c:v>2.25030517578125</c:v>
                </c:pt>
                <c:pt idx="138">
                  <c:v>2.2454211711883501</c:v>
                </c:pt>
                <c:pt idx="139">
                  <c:v>2.2417583465576101</c:v>
                </c:pt>
                <c:pt idx="140">
                  <c:v>2.2368743419647199</c:v>
                </c:pt>
                <c:pt idx="141">
                  <c:v>2.2332112789153999</c:v>
                </c:pt>
                <c:pt idx="142">
                  <c:v>2.22954821586608</c:v>
                </c:pt>
                <c:pt idx="143">
                  <c:v>2.2246642112731898</c:v>
                </c:pt>
                <c:pt idx="144">
                  <c:v>2.2210011482238698</c:v>
                </c:pt>
                <c:pt idx="145">
                  <c:v>2.2173383235931299</c:v>
                </c:pt>
                <c:pt idx="146">
                  <c:v>2.2124543190002401</c:v>
                </c:pt>
                <c:pt idx="147">
                  <c:v>2.2087912559509202</c:v>
                </c:pt>
                <c:pt idx="148">
                  <c:v>2.20512819290161</c:v>
                </c:pt>
                <c:pt idx="149">
                  <c:v>2.20146512985229</c:v>
                </c:pt>
                <c:pt idx="150">
                  <c:v>2.1978023052215501</c:v>
                </c:pt>
                <c:pt idx="151">
                  <c:v>2.1929183006286599</c:v>
                </c:pt>
                <c:pt idx="152">
                  <c:v>2.1904761791229199</c:v>
                </c:pt>
                <c:pt idx="153">
                  <c:v>2.1868131160736</c:v>
                </c:pt>
                <c:pt idx="154">
                  <c:v>2.1819291114807098</c:v>
                </c:pt>
                <c:pt idx="155">
                  <c:v>2.1794872283935498</c:v>
                </c:pt>
                <c:pt idx="156">
                  <c:v>2.1746032238006499</c:v>
                </c:pt>
                <c:pt idx="157">
                  <c:v>2.1709401607513401</c:v>
                </c:pt>
                <c:pt idx="158">
                  <c:v>2.1672770977020201</c:v>
                </c:pt>
                <c:pt idx="159">
                  <c:v>2.1648352146148602</c:v>
                </c:pt>
                <c:pt idx="160">
                  <c:v>2.15995121002197</c:v>
                </c:pt>
                <c:pt idx="161">
                  <c:v>2.15750908851623</c:v>
                </c:pt>
                <c:pt idx="162">
                  <c:v>2.1538462638854901</c:v>
                </c:pt>
                <c:pt idx="163">
                  <c:v>2.1501832008361799</c:v>
                </c:pt>
                <c:pt idx="164">
                  <c:v>2.1465201377868599</c:v>
                </c:pt>
                <c:pt idx="165">
                  <c:v>2.1428570747375399</c:v>
                </c:pt>
                <c:pt idx="166">
                  <c:v>2.1391942501068102</c:v>
                </c:pt>
                <c:pt idx="167">
                  <c:v>2.1367521286010698</c:v>
                </c:pt>
                <c:pt idx="168">
                  <c:v>2.1330890655517498</c:v>
                </c:pt>
                <c:pt idx="169">
                  <c:v>2.1294262409210201</c:v>
                </c:pt>
                <c:pt idx="170">
                  <c:v>2.1269841194152801</c:v>
                </c:pt>
                <c:pt idx="171">
                  <c:v>2.1233210563659601</c:v>
                </c:pt>
                <c:pt idx="172">
                  <c:v>2.1196582317352202</c:v>
                </c:pt>
                <c:pt idx="173">
                  <c:v>2.11721611022949</c:v>
                </c:pt>
                <c:pt idx="174">
                  <c:v>2.11355304718017</c:v>
                </c:pt>
                <c:pt idx="175">
                  <c:v>2.10989022254943</c:v>
                </c:pt>
                <c:pt idx="176">
                  <c:v>2.1074481010436998</c:v>
                </c:pt>
                <c:pt idx="177">
                  <c:v>2.1037850379943799</c:v>
                </c:pt>
                <c:pt idx="178">
                  <c:v>2.1013431549072199</c:v>
                </c:pt>
                <c:pt idx="179">
                  <c:v>2.0976800918579102</c:v>
                </c:pt>
                <c:pt idx="180">
                  <c:v>2.0940170288085902</c:v>
                </c:pt>
                <c:pt idx="181">
                  <c:v>2.0915751457214302</c:v>
                </c:pt>
                <c:pt idx="182">
                  <c:v>2.0891330242156898</c:v>
                </c:pt>
                <c:pt idx="183">
                  <c:v>2.08547019958496</c:v>
                </c:pt>
                <c:pt idx="184">
                  <c:v>2.0830280780792201</c:v>
                </c:pt>
                <c:pt idx="185">
                  <c:v>2.0793650150299001</c:v>
                </c:pt>
                <c:pt idx="186">
                  <c:v>2.0769231319427401</c:v>
                </c:pt>
                <c:pt idx="187">
                  <c:v>2.0744810104370099</c:v>
                </c:pt>
                <c:pt idx="188">
                  <c:v>2.07081818580627</c:v>
                </c:pt>
                <c:pt idx="189">
                  <c:v>2.06715512275695</c:v>
                </c:pt>
                <c:pt idx="190">
                  <c:v>2.06593418121337</c:v>
                </c:pt>
                <c:pt idx="191">
                  <c:v>2.0634920597076398</c:v>
                </c:pt>
                <c:pt idx="192">
                  <c:v>2.0598289966583199</c:v>
                </c:pt>
                <c:pt idx="193">
                  <c:v>2.0573871135711599</c:v>
                </c:pt>
                <c:pt idx="194">
                  <c:v>2.0549449920654199</c:v>
                </c:pt>
                <c:pt idx="195">
                  <c:v>2.0512821674346902</c:v>
                </c:pt>
                <c:pt idx="196">
                  <c:v>2.0488400459289502</c:v>
                </c:pt>
                <c:pt idx="197">
                  <c:v>2.0463981628417902</c:v>
                </c:pt>
                <c:pt idx="198">
                  <c:v>2.0439560413360498</c:v>
                </c:pt>
                <c:pt idx="199">
                  <c:v>2.0415141582489</c:v>
                </c:pt>
                <c:pt idx="200">
                  <c:v>2.0378510951995801</c:v>
                </c:pt>
                <c:pt idx="201">
                  <c:v>2.0354089736938401</c:v>
                </c:pt>
                <c:pt idx="202">
                  <c:v>2.0329670906066801</c:v>
                </c:pt>
                <c:pt idx="203">
                  <c:v>2.0305249691009499</c:v>
                </c:pt>
                <c:pt idx="204">
                  <c:v>2.0280830860137899</c:v>
                </c:pt>
                <c:pt idx="205">
                  <c:v>2.02564096450805</c:v>
                </c:pt>
                <c:pt idx="206">
                  <c:v>2.02319908142089</c:v>
                </c:pt>
                <c:pt idx="207">
                  <c:v>2.0207569599151598</c:v>
                </c:pt>
                <c:pt idx="208">
                  <c:v>2.0183150768279998</c:v>
                </c:pt>
                <c:pt idx="209">
                  <c:v>2.0158729553222599</c:v>
                </c:pt>
                <c:pt idx="210">
                  <c:v>2.0134310722350999</c:v>
                </c:pt>
                <c:pt idx="211">
                  <c:v>2.0109889507293701</c:v>
                </c:pt>
                <c:pt idx="212">
                  <c:v>2.0085470676422101</c:v>
                </c:pt>
                <c:pt idx="213">
                  <c:v>2.0061049461364702</c:v>
                </c:pt>
                <c:pt idx="214">
                  <c:v>2.0036630630493102</c:v>
                </c:pt>
                <c:pt idx="215">
                  <c:v>2.0012209415435702</c:v>
                </c:pt>
                <c:pt idx="216">
                  <c:v>1.99877893924713</c:v>
                </c:pt>
                <c:pt idx="217">
                  <c:v>1.99633693695068</c:v>
                </c:pt>
                <c:pt idx="218">
                  <c:v>1.9951159954071001</c:v>
                </c:pt>
                <c:pt idx="219">
                  <c:v>1.9926739931106501</c:v>
                </c:pt>
                <c:pt idx="220">
                  <c:v>1.9902319908142001</c:v>
                </c:pt>
                <c:pt idx="221">
                  <c:v>1.9877899885177599</c:v>
                </c:pt>
                <c:pt idx="222">
                  <c:v>1.9853479862213099</c:v>
                </c:pt>
                <c:pt idx="223">
                  <c:v>1.9841269254684399</c:v>
                </c:pt>
                <c:pt idx="224">
                  <c:v>1.98168492317199</c:v>
                </c:pt>
                <c:pt idx="225">
                  <c:v>1.97924292087554</c:v>
                </c:pt>
                <c:pt idx="226">
                  <c:v>1.9768009185791</c:v>
                </c:pt>
                <c:pt idx="227">
                  <c:v>1.97435891628265</c:v>
                </c:pt>
                <c:pt idx="228">
                  <c:v>1.9719169139862001</c:v>
                </c:pt>
                <c:pt idx="229">
                  <c:v>1.9706959724426201</c:v>
                </c:pt>
                <c:pt idx="230">
                  <c:v>1.9682539701461701</c:v>
                </c:pt>
                <c:pt idx="231">
                  <c:v>1.9670329093933101</c:v>
                </c:pt>
                <c:pt idx="232">
                  <c:v>1.9645909070968599</c:v>
                </c:pt>
                <c:pt idx="233">
                  <c:v>1.9621489048004099</c:v>
                </c:pt>
                <c:pt idx="234">
                  <c:v>1.95970690250396</c:v>
                </c:pt>
                <c:pt idx="235">
                  <c:v>1.95848596096038</c:v>
                </c:pt>
                <c:pt idx="236">
                  <c:v>1.95604395866394</c:v>
                </c:pt>
                <c:pt idx="237">
                  <c:v>1.95360195636749</c:v>
                </c:pt>
                <c:pt idx="238">
                  <c:v>1.95238089561462</c:v>
                </c:pt>
                <c:pt idx="239">
                  <c:v>1.9499388933181701</c:v>
                </c:pt>
                <c:pt idx="240">
                  <c:v>1.9487179517745901</c:v>
                </c:pt>
                <c:pt idx="241">
                  <c:v>1.9462759494781401</c:v>
                </c:pt>
                <c:pt idx="242">
                  <c:v>1.9450548887252801</c:v>
                </c:pt>
                <c:pt idx="243">
                  <c:v>1.9426128864288299</c:v>
                </c:pt>
                <c:pt idx="244">
                  <c:v>1.9401708841323799</c:v>
                </c:pt>
                <c:pt idx="245">
                  <c:v>1.9389499425887999</c:v>
                </c:pt>
                <c:pt idx="246">
                  <c:v>1.93650794029235</c:v>
                </c:pt>
                <c:pt idx="247">
                  <c:v>1.93528687953948</c:v>
                </c:pt>
                <c:pt idx="248">
                  <c:v>1.93284487724304</c:v>
                </c:pt>
                <c:pt idx="249">
                  <c:v>1.93162393569946</c:v>
                </c:pt>
                <c:pt idx="250">
                  <c:v>1.92918193340301</c:v>
                </c:pt>
                <c:pt idx="251">
                  <c:v>1.92796087265014</c:v>
                </c:pt>
                <c:pt idx="252">
                  <c:v>1.9267399311065601</c:v>
                </c:pt>
                <c:pt idx="253">
                  <c:v>1.9242979288101101</c:v>
                </c:pt>
                <c:pt idx="254">
                  <c:v>1.9218559265136701</c:v>
                </c:pt>
                <c:pt idx="255">
                  <c:v>1.9206348657607999</c:v>
                </c:pt>
                <c:pt idx="256">
                  <c:v>1.9194139242172199</c:v>
                </c:pt>
                <c:pt idx="257">
                  <c:v>1.9169719219207699</c:v>
                </c:pt>
                <c:pt idx="258">
                  <c:v>1.9157508611678999</c:v>
                </c:pt>
                <c:pt idx="259">
                  <c:v>1.91452991962432</c:v>
                </c:pt>
                <c:pt idx="260">
                  <c:v>1.91208791732788</c:v>
                </c:pt>
                <c:pt idx="261">
                  <c:v>1.91086685657501</c:v>
                </c:pt>
                <c:pt idx="262">
                  <c:v>1.90964591503143</c:v>
                </c:pt>
                <c:pt idx="263">
                  <c:v>1.90720391273498</c:v>
                </c:pt>
                <c:pt idx="264">
                  <c:v>1.90476191043853</c:v>
                </c:pt>
                <c:pt idx="265">
                  <c:v>1.9035408496856601</c:v>
                </c:pt>
                <c:pt idx="266">
                  <c:v>1.9023199081420801</c:v>
                </c:pt>
                <c:pt idx="267">
                  <c:v>1.9010988473892201</c:v>
                </c:pt>
                <c:pt idx="268">
                  <c:v>1.8998779058456401</c:v>
                </c:pt>
                <c:pt idx="269">
                  <c:v>1.8974359035491899</c:v>
                </c:pt>
                <c:pt idx="270">
                  <c:v>1.8962148427963199</c:v>
                </c:pt>
                <c:pt idx="271">
                  <c:v>1.8949939012527399</c:v>
                </c:pt>
                <c:pt idx="272">
                  <c:v>1.8925518989562899</c:v>
                </c:pt>
                <c:pt idx="273">
                  <c:v>1.89133083820343</c:v>
                </c:pt>
                <c:pt idx="274">
                  <c:v>1.89010989665985</c:v>
                </c:pt>
                <c:pt idx="275">
                  <c:v>1.88888883590698</c:v>
                </c:pt>
                <c:pt idx="276">
                  <c:v>1.88644683361053</c:v>
                </c:pt>
                <c:pt idx="277">
                  <c:v>1.88522589206695</c:v>
                </c:pt>
                <c:pt idx="278">
                  <c:v>1.88400483131408</c:v>
                </c:pt>
                <c:pt idx="279">
                  <c:v>1.8827838897705</c:v>
                </c:pt>
                <c:pt idx="280">
                  <c:v>1.8815628290176301</c:v>
                </c:pt>
                <c:pt idx="281">
                  <c:v>1.8791208267211901</c:v>
                </c:pt>
                <c:pt idx="282">
                  <c:v>1.8778998851776101</c:v>
                </c:pt>
                <c:pt idx="283">
                  <c:v>1.8766788244247401</c:v>
                </c:pt>
                <c:pt idx="284">
                  <c:v>1.8754578828811601</c:v>
                </c:pt>
                <c:pt idx="285">
                  <c:v>1.8742368221282899</c:v>
                </c:pt>
                <c:pt idx="286">
                  <c:v>1.8730158805847099</c:v>
                </c:pt>
                <c:pt idx="287">
                  <c:v>1.8717948198318399</c:v>
                </c:pt>
                <c:pt idx="288">
                  <c:v>1.8693528175353999</c:v>
                </c:pt>
                <c:pt idx="289">
                  <c:v>1.86813187599182</c:v>
                </c:pt>
                <c:pt idx="290">
                  <c:v>1.86691081523895</c:v>
                </c:pt>
                <c:pt idx="291">
                  <c:v>1.86568987369537</c:v>
                </c:pt>
                <c:pt idx="292">
                  <c:v>1.8644688129425</c:v>
                </c:pt>
                <c:pt idx="293">
                  <c:v>1.86324787139892</c:v>
                </c:pt>
                <c:pt idx="294">
                  <c:v>1.86202681064605</c:v>
                </c:pt>
                <c:pt idx="295">
                  <c:v>1.86080586910247</c:v>
                </c:pt>
                <c:pt idx="296">
                  <c:v>1.8595848083496</c:v>
                </c:pt>
                <c:pt idx="297">
                  <c:v>1.8583638668060301</c:v>
                </c:pt>
                <c:pt idx="298">
                  <c:v>1.8571428060531601</c:v>
                </c:pt>
                <c:pt idx="299">
                  <c:v>1.8559218645095801</c:v>
                </c:pt>
                <c:pt idx="300">
                  <c:v>1.8547008037567101</c:v>
                </c:pt>
                <c:pt idx="301">
                  <c:v>1.8534798622131301</c:v>
                </c:pt>
                <c:pt idx="302">
                  <c:v>1.8522588014602599</c:v>
                </c:pt>
                <c:pt idx="303">
                  <c:v>1.8510378599166799</c:v>
                </c:pt>
                <c:pt idx="304">
                  <c:v>1.8498167991638099</c:v>
                </c:pt>
                <c:pt idx="305">
                  <c:v>1.8485958576202299</c:v>
                </c:pt>
                <c:pt idx="306">
                  <c:v>1.8473747968673699</c:v>
                </c:pt>
                <c:pt idx="307">
                  <c:v>1.8461538553237899</c:v>
                </c:pt>
                <c:pt idx="308">
                  <c:v>1.84493279457092</c:v>
                </c:pt>
                <c:pt idx="309">
                  <c:v>1.84371185302734</c:v>
                </c:pt>
                <c:pt idx="310">
                  <c:v>1.84249079227447</c:v>
                </c:pt>
                <c:pt idx="311">
                  <c:v>1.84126985073089</c:v>
                </c:pt>
                <c:pt idx="312">
                  <c:v>1.84004878997802</c:v>
                </c:pt>
                <c:pt idx="313">
                  <c:v>1.83882784843444</c:v>
                </c:pt>
                <c:pt idx="314">
                  <c:v>1.83760678768157</c:v>
                </c:pt>
                <c:pt idx="315">
                  <c:v>1.836385846138</c:v>
                </c:pt>
                <c:pt idx="316">
                  <c:v>1.8351647853851301</c:v>
                </c:pt>
                <c:pt idx="317">
                  <c:v>1.8339438438415501</c:v>
                </c:pt>
                <c:pt idx="318">
                  <c:v>1.8327227830886801</c:v>
                </c:pt>
                <c:pt idx="319">
                  <c:v>1.8315018415451001</c:v>
                </c:pt>
                <c:pt idx="320">
                  <c:v>1.8302807807922301</c:v>
                </c:pt>
                <c:pt idx="321">
                  <c:v>1.8302807807922301</c:v>
                </c:pt>
                <c:pt idx="322">
                  <c:v>1.8278387784957799</c:v>
                </c:pt>
                <c:pt idx="323">
                  <c:v>1.8278387784957799</c:v>
                </c:pt>
                <c:pt idx="324">
                  <c:v>1.8266178369521999</c:v>
                </c:pt>
                <c:pt idx="325">
                  <c:v>1.8253967761993399</c:v>
                </c:pt>
                <c:pt idx="326">
                  <c:v>1.8241758346557599</c:v>
                </c:pt>
                <c:pt idx="327">
                  <c:v>1.82295477390289</c:v>
                </c:pt>
                <c:pt idx="328">
                  <c:v>1.82173383235931</c:v>
                </c:pt>
                <c:pt idx="329">
                  <c:v>1.82173383235931</c:v>
                </c:pt>
                <c:pt idx="330">
                  <c:v>1.82051277160644</c:v>
                </c:pt>
                <c:pt idx="331">
                  <c:v>1.81929183006286</c:v>
                </c:pt>
                <c:pt idx="332">
                  <c:v>1.81807076930999</c:v>
                </c:pt>
                <c:pt idx="333">
                  <c:v>1.81684982776641</c:v>
                </c:pt>
                <c:pt idx="334">
                  <c:v>1.81684982776641</c:v>
                </c:pt>
                <c:pt idx="335">
                  <c:v>1.81440782546997</c:v>
                </c:pt>
                <c:pt idx="336">
                  <c:v>1.81440782546997</c:v>
                </c:pt>
                <c:pt idx="337">
                  <c:v>1.8131867647171001</c:v>
                </c:pt>
                <c:pt idx="338">
                  <c:v>1.8119658231735201</c:v>
                </c:pt>
                <c:pt idx="339">
                  <c:v>1.8119658231735201</c:v>
                </c:pt>
                <c:pt idx="340">
                  <c:v>1.8107447624206501</c:v>
                </c:pt>
                <c:pt idx="341">
                  <c:v>1.8095238208770701</c:v>
                </c:pt>
                <c:pt idx="342">
                  <c:v>1.8083027601242001</c:v>
                </c:pt>
                <c:pt idx="343">
                  <c:v>1.8070818185806199</c:v>
                </c:pt>
                <c:pt idx="344">
                  <c:v>1.8070818185806199</c:v>
                </c:pt>
                <c:pt idx="345">
                  <c:v>1.8058607578277499</c:v>
                </c:pt>
                <c:pt idx="346">
                  <c:v>1.8046398162841699</c:v>
                </c:pt>
                <c:pt idx="347">
                  <c:v>1.8034187555313099</c:v>
                </c:pt>
                <c:pt idx="348">
                  <c:v>1.8034187555313099</c:v>
                </c:pt>
                <c:pt idx="349">
                  <c:v>1.8021978139877299</c:v>
                </c:pt>
                <c:pt idx="350">
                  <c:v>1.80097675323486</c:v>
                </c:pt>
                <c:pt idx="351">
                  <c:v>1.80097675323486</c:v>
                </c:pt>
                <c:pt idx="352">
                  <c:v>1.79853475093841</c:v>
                </c:pt>
                <c:pt idx="353">
                  <c:v>1.79853475093841</c:v>
                </c:pt>
                <c:pt idx="354">
                  <c:v>1.79731380939483</c:v>
                </c:pt>
                <c:pt idx="355">
                  <c:v>1.79731380939483</c:v>
                </c:pt>
                <c:pt idx="356">
                  <c:v>1.79609274864196</c:v>
                </c:pt>
                <c:pt idx="357">
                  <c:v>1.79487180709838</c:v>
                </c:pt>
                <c:pt idx="358">
                  <c:v>1.79365074634552</c:v>
                </c:pt>
                <c:pt idx="359">
                  <c:v>1.79365074634552</c:v>
                </c:pt>
                <c:pt idx="360">
                  <c:v>1.79242980480194</c:v>
                </c:pt>
                <c:pt idx="361">
                  <c:v>1.79242980480194</c:v>
                </c:pt>
                <c:pt idx="362">
                  <c:v>1.79120874404907</c:v>
                </c:pt>
                <c:pt idx="363">
                  <c:v>1.7899878025054901</c:v>
                </c:pt>
                <c:pt idx="364">
                  <c:v>1.7887667417526201</c:v>
                </c:pt>
                <c:pt idx="365">
                  <c:v>1.7887667417526201</c:v>
                </c:pt>
                <c:pt idx="366">
                  <c:v>1.7875458002090401</c:v>
                </c:pt>
                <c:pt idx="367">
                  <c:v>1.7863247394561701</c:v>
                </c:pt>
                <c:pt idx="368">
                  <c:v>1.7863247394561701</c:v>
                </c:pt>
                <c:pt idx="369">
                  <c:v>1.7851037979125901</c:v>
                </c:pt>
                <c:pt idx="370">
                  <c:v>1.7838827371597199</c:v>
                </c:pt>
                <c:pt idx="371">
                  <c:v>1.7838827371597199</c:v>
                </c:pt>
                <c:pt idx="372">
                  <c:v>1.7826617956161399</c:v>
                </c:pt>
                <c:pt idx="373">
                  <c:v>1.7826617956161399</c:v>
                </c:pt>
                <c:pt idx="374">
                  <c:v>1.7814407348632799</c:v>
                </c:pt>
                <c:pt idx="375">
                  <c:v>1.7802197933196999</c:v>
                </c:pt>
                <c:pt idx="376">
                  <c:v>1.7802197933196999</c:v>
                </c:pt>
                <c:pt idx="377">
                  <c:v>1.7789987325668299</c:v>
                </c:pt>
                <c:pt idx="378">
                  <c:v>1.7789987325668299</c:v>
                </c:pt>
                <c:pt idx="379">
                  <c:v>1.77777779102325</c:v>
                </c:pt>
                <c:pt idx="380">
                  <c:v>1.77655673027038</c:v>
                </c:pt>
                <c:pt idx="381">
                  <c:v>1.77655673027038</c:v>
                </c:pt>
                <c:pt idx="382">
                  <c:v>1.7753357887268</c:v>
                </c:pt>
                <c:pt idx="383">
                  <c:v>1.77411472797393</c:v>
                </c:pt>
                <c:pt idx="384">
                  <c:v>1.77411472797393</c:v>
                </c:pt>
                <c:pt idx="385">
                  <c:v>1.77289378643035</c:v>
                </c:pt>
                <c:pt idx="386">
                  <c:v>1.77167272567749</c:v>
                </c:pt>
                <c:pt idx="387">
                  <c:v>1.77167272567749</c:v>
                </c:pt>
                <c:pt idx="388">
                  <c:v>1.77045178413391</c:v>
                </c:pt>
                <c:pt idx="389">
                  <c:v>1.77045178413391</c:v>
                </c:pt>
                <c:pt idx="390">
                  <c:v>1.76923072338104</c:v>
                </c:pt>
                <c:pt idx="391">
                  <c:v>1.76800978183746</c:v>
                </c:pt>
                <c:pt idx="392">
                  <c:v>1.76800978183746</c:v>
                </c:pt>
                <c:pt idx="393">
                  <c:v>1.7667887210845901</c:v>
                </c:pt>
                <c:pt idx="394">
                  <c:v>1.7667887210845901</c:v>
                </c:pt>
                <c:pt idx="395">
                  <c:v>1.7655677795410101</c:v>
                </c:pt>
                <c:pt idx="396">
                  <c:v>1.7655677795410101</c:v>
                </c:pt>
                <c:pt idx="397">
                  <c:v>1.7643467187881401</c:v>
                </c:pt>
                <c:pt idx="398">
                  <c:v>1.7631257772445601</c:v>
                </c:pt>
                <c:pt idx="399">
                  <c:v>1.7631257772445601</c:v>
                </c:pt>
                <c:pt idx="400">
                  <c:v>1.7619047164916899</c:v>
                </c:pt>
                <c:pt idx="401">
                  <c:v>1.7619047164916899</c:v>
                </c:pt>
                <c:pt idx="402">
                  <c:v>1.7606837749481199</c:v>
                </c:pt>
                <c:pt idx="403">
                  <c:v>1.7606837749481199</c:v>
                </c:pt>
                <c:pt idx="404">
                  <c:v>1.7594627141952499</c:v>
                </c:pt>
                <c:pt idx="405">
                  <c:v>1.7594627141952499</c:v>
                </c:pt>
                <c:pt idx="406">
                  <c:v>1.7582417726516699</c:v>
                </c:pt>
                <c:pt idx="407">
                  <c:v>1.7582417726516699</c:v>
                </c:pt>
                <c:pt idx="408">
                  <c:v>1.7570207118987999</c:v>
                </c:pt>
                <c:pt idx="409">
                  <c:v>1.7570207118987999</c:v>
                </c:pt>
                <c:pt idx="410">
                  <c:v>1.7557997703552199</c:v>
                </c:pt>
                <c:pt idx="411">
                  <c:v>1.7557997703552199</c:v>
                </c:pt>
                <c:pt idx="412">
                  <c:v>1.75457870960235</c:v>
                </c:pt>
                <c:pt idx="413">
                  <c:v>1.75457870960235</c:v>
                </c:pt>
                <c:pt idx="414">
                  <c:v>1.75335776805877</c:v>
                </c:pt>
                <c:pt idx="415">
                  <c:v>1.7521367073059</c:v>
                </c:pt>
                <c:pt idx="416">
                  <c:v>1.7521367073059</c:v>
                </c:pt>
                <c:pt idx="417">
                  <c:v>1.75091576576232</c:v>
                </c:pt>
                <c:pt idx="418">
                  <c:v>1.75091576576232</c:v>
                </c:pt>
                <c:pt idx="419">
                  <c:v>1.75091576576232</c:v>
                </c:pt>
                <c:pt idx="420">
                  <c:v>1.74969470500946</c:v>
                </c:pt>
                <c:pt idx="421">
                  <c:v>1.74969470500946</c:v>
                </c:pt>
                <c:pt idx="422">
                  <c:v>1.74847376346588</c:v>
                </c:pt>
                <c:pt idx="423">
                  <c:v>1.74847376346588</c:v>
                </c:pt>
                <c:pt idx="424">
                  <c:v>1.74847376346588</c:v>
                </c:pt>
                <c:pt idx="425">
                  <c:v>1.74725270271301</c:v>
                </c:pt>
                <c:pt idx="426">
                  <c:v>1.74603176116943</c:v>
                </c:pt>
                <c:pt idx="427">
                  <c:v>1.74603176116943</c:v>
                </c:pt>
                <c:pt idx="428">
                  <c:v>1.74603176116943</c:v>
                </c:pt>
                <c:pt idx="429">
                  <c:v>1.7448107004165601</c:v>
                </c:pt>
                <c:pt idx="430">
                  <c:v>1.7448107004165601</c:v>
                </c:pt>
                <c:pt idx="431">
                  <c:v>1.7435897588729801</c:v>
                </c:pt>
                <c:pt idx="432">
                  <c:v>1.7435897588729801</c:v>
                </c:pt>
                <c:pt idx="433">
                  <c:v>1.7423686981201101</c:v>
                </c:pt>
                <c:pt idx="434">
                  <c:v>1.7423686981201101</c:v>
                </c:pt>
                <c:pt idx="435">
                  <c:v>1.7411477565765301</c:v>
                </c:pt>
                <c:pt idx="436">
                  <c:v>1.7411477565765301</c:v>
                </c:pt>
                <c:pt idx="437">
                  <c:v>1.7399266958236601</c:v>
                </c:pt>
                <c:pt idx="438">
                  <c:v>1.7399266958236601</c:v>
                </c:pt>
                <c:pt idx="439">
                  <c:v>1.7399266958236601</c:v>
                </c:pt>
                <c:pt idx="440">
                  <c:v>1.7387057542800901</c:v>
                </c:pt>
                <c:pt idx="441">
                  <c:v>1.7374846935272199</c:v>
                </c:pt>
                <c:pt idx="442">
                  <c:v>1.7374846935272199</c:v>
                </c:pt>
                <c:pt idx="443">
                  <c:v>1.7374846935272199</c:v>
                </c:pt>
                <c:pt idx="444">
                  <c:v>1.7362637519836399</c:v>
                </c:pt>
                <c:pt idx="445">
                  <c:v>1.7362637519836399</c:v>
                </c:pt>
                <c:pt idx="446">
                  <c:v>1.7350426912307699</c:v>
                </c:pt>
                <c:pt idx="447">
                  <c:v>1.7350426912307699</c:v>
                </c:pt>
                <c:pt idx="448">
                  <c:v>1.7350426912307699</c:v>
                </c:pt>
                <c:pt idx="449">
                  <c:v>1.7338217496871899</c:v>
                </c:pt>
                <c:pt idx="450">
                  <c:v>1.7338217496871899</c:v>
                </c:pt>
                <c:pt idx="451">
                  <c:v>1.73260068893432</c:v>
                </c:pt>
                <c:pt idx="452">
                  <c:v>1.73260068893432</c:v>
                </c:pt>
                <c:pt idx="453">
                  <c:v>1.73260068893432</c:v>
                </c:pt>
                <c:pt idx="454">
                  <c:v>1.73137974739074</c:v>
                </c:pt>
                <c:pt idx="455">
                  <c:v>1.73137974739074</c:v>
                </c:pt>
                <c:pt idx="456">
                  <c:v>1.73015868663787</c:v>
                </c:pt>
                <c:pt idx="457">
                  <c:v>1.73015868663787</c:v>
                </c:pt>
                <c:pt idx="458">
                  <c:v>1.73015868663787</c:v>
                </c:pt>
                <c:pt idx="459">
                  <c:v>1.72893774509429</c:v>
                </c:pt>
                <c:pt idx="460">
                  <c:v>1.72893774509429</c:v>
                </c:pt>
                <c:pt idx="461">
                  <c:v>1.72771668434143</c:v>
                </c:pt>
                <c:pt idx="462">
                  <c:v>1.72771668434143</c:v>
                </c:pt>
                <c:pt idx="463">
                  <c:v>1.72771668434143</c:v>
                </c:pt>
                <c:pt idx="464">
                  <c:v>1.72649574279785</c:v>
                </c:pt>
                <c:pt idx="465">
                  <c:v>1.72649574279785</c:v>
                </c:pt>
                <c:pt idx="466">
                  <c:v>1.72649574279785</c:v>
                </c:pt>
                <c:pt idx="467">
                  <c:v>1.72527468204498</c:v>
                </c:pt>
                <c:pt idx="468">
                  <c:v>1.72527468204498</c:v>
                </c:pt>
                <c:pt idx="469">
                  <c:v>1.7240537405014</c:v>
                </c:pt>
                <c:pt idx="470">
                  <c:v>1.7240537405014</c:v>
                </c:pt>
                <c:pt idx="471">
                  <c:v>1.7240537405014</c:v>
                </c:pt>
                <c:pt idx="472">
                  <c:v>1.72283267974853</c:v>
                </c:pt>
                <c:pt idx="473">
                  <c:v>1.72283267974853</c:v>
                </c:pt>
                <c:pt idx="474">
                  <c:v>1.72283267974853</c:v>
                </c:pt>
                <c:pt idx="475">
                  <c:v>1.7216117382049501</c:v>
                </c:pt>
                <c:pt idx="476">
                  <c:v>1.7216117382049501</c:v>
                </c:pt>
                <c:pt idx="477">
                  <c:v>1.7203906774520801</c:v>
                </c:pt>
                <c:pt idx="478">
                  <c:v>1.7203906774520801</c:v>
                </c:pt>
                <c:pt idx="479">
                  <c:v>1.7203906774520801</c:v>
                </c:pt>
                <c:pt idx="480">
                  <c:v>1.7191697359085001</c:v>
                </c:pt>
                <c:pt idx="481">
                  <c:v>1.7191697359085001</c:v>
                </c:pt>
                <c:pt idx="482">
                  <c:v>1.7179486751556301</c:v>
                </c:pt>
                <c:pt idx="483">
                  <c:v>1.7179486751556301</c:v>
                </c:pt>
                <c:pt idx="484">
                  <c:v>1.7179486751556301</c:v>
                </c:pt>
                <c:pt idx="485">
                  <c:v>1.7179486751556301</c:v>
                </c:pt>
                <c:pt idx="486">
                  <c:v>1.7167277336120601</c:v>
                </c:pt>
                <c:pt idx="487">
                  <c:v>1.7167277336120601</c:v>
                </c:pt>
                <c:pt idx="488">
                  <c:v>1.7155066728591899</c:v>
                </c:pt>
                <c:pt idx="489">
                  <c:v>1.7155066728591899</c:v>
                </c:pt>
                <c:pt idx="490">
                  <c:v>1.7155066728591899</c:v>
                </c:pt>
                <c:pt idx="491">
                  <c:v>1.7142857313156099</c:v>
                </c:pt>
                <c:pt idx="492">
                  <c:v>1.7142857313156099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yellow!$D$8:$D$500</c:f>
              <c:numCache>
                <c:formatCode>General</c:formatCode>
                <c:ptCount val="493"/>
                <c:pt idx="0">
                  <c:v>0</c:v>
                </c:pt>
                <c:pt idx="1">
                  <c:v>0.500000000000004</c:v>
                </c:pt>
                <c:pt idx="2">
                  <c:v>0.99999999999998401</c:v>
                </c:pt>
                <c:pt idx="3">
                  <c:v>1.4999999999999638</c:v>
                </c:pt>
                <c:pt idx="4">
                  <c:v>2.0000000000000036</c:v>
                </c:pt>
                <c:pt idx="5">
                  <c:v>2.4999999999999836</c:v>
                </c:pt>
                <c:pt idx="6">
                  <c:v>2.9999999999999636</c:v>
                </c:pt>
                <c:pt idx="7">
                  <c:v>3.5000000000000036</c:v>
                </c:pt>
                <c:pt idx="8">
                  <c:v>3.9999999999999831</c:v>
                </c:pt>
                <c:pt idx="9">
                  <c:v>4.4999999999999636</c:v>
                </c:pt>
                <c:pt idx="10">
                  <c:v>5.0000000000000027</c:v>
                </c:pt>
                <c:pt idx="11">
                  <c:v>5.4999999999999831</c:v>
                </c:pt>
                <c:pt idx="12">
                  <c:v>5.9999999999999645</c:v>
                </c:pt>
                <c:pt idx="13">
                  <c:v>6.5000000000000044</c:v>
                </c:pt>
                <c:pt idx="14">
                  <c:v>6.999999999999984</c:v>
                </c:pt>
                <c:pt idx="15">
                  <c:v>7.4999999999999645</c:v>
                </c:pt>
                <c:pt idx="16">
                  <c:v>8.0000000000000053</c:v>
                </c:pt>
                <c:pt idx="17">
                  <c:v>8.4999999999999822</c:v>
                </c:pt>
                <c:pt idx="18">
                  <c:v>8.9999999999999645</c:v>
                </c:pt>
                <c:pt idx="19">
                  <c:v>9.5000000000000036</c:v>
                </c:pt>
                <c:pt idx="20">
                  <c:v>9.999999999999984</c:v>
                </c:pt>
                <c:pt idx="21">
                  <c:v>10.499999999999963</c:v>
                </c:pt>
                <c:pt idx="22">
                  <c:v>11.000000000000004</c:v>
                </c:pt>
                <c:pt idx="23">
                  <c:v>11.499999999999982</c:v>
                </c:pt>
                <c:pt idx="24">
                  <c:v>11.999999999999964</c:v>
                </c:pt>
                <c:pt idx="25">
                  <c:v>12.500000000000002</c:v>
                </c:pt>
                <c:pt idx="26">
                  <c:v>12.999999999999984</c:v>
                </c:pt>
                <c:pt idx="27">
                  <c:v>13.499999999999963</c:v>
                </c:pt>
                <c:pt idx="28">
                  <c:v>14.000000000000004</c:v>
                </c:pt>
                <c:pt idx="29">
                  <c:v>14.499999999999982</c:v>
                </c:pt>
                <c:pt idx="30">
                  <c:v>14.999999999999963</c:v>
                </c:pt>
                <c:pt idx="31">
                  <c:v>15.500000000000002</c:v>
                </c:pt>
                <c:pt idx="32">
                  <c:v>15.999999999999982</c:v>
                </c:pt>
                <c:pt idx="33">
                  <c:v>16.499999999999961</c:v>
                </c:pt>
                <c:pt idx="34">
                  <c:v>17.000000000000004</c:v>
                </c:pt>
                <c:pt idx="35">
                  <c:v>17.499999999999986</c:v>
                </c:pt>
                <c:pt idx="36">
                  <c:v>17.999999999999964</c:v>
                </c:pt>
                <c:pt idx="37">
                  <c:v>18.500000000000004</c:v>
                </c:pt>
                <c:pt idx="38">
                  <c:v>18.999999999999982</c:v>
                </c:pt>
                <c:pt idx="39">
                  <c:v>19.499999999999964</c:v>
                </c:pt>
                <c:pt idx="40">
                  <c:v>20.000000000000004</c:v>
                </c:pt>
                <c:pt idx="41">
                  <c:v>20.499999999999982</c:v>
                </c:pt>
                <c:pt idx="42">
                  <c:v>20.999999999999961</c:v>
                </c:pt>
                <c:pt idx="43">
                  <c:v>21.500000000000004</c:v>
                </c:pt>
                <c:pt idx="44">
                  <c:v>21.999999999999982</c:v>
                </c:pt>
                <c:pt idx="45">
                  <c:v>22.499999999999964</c:v>
                </c:pt>
                <c:pt idx="46">
                  <c:v>23</c:v>
                </c:pt>
                <c:pt idx="47">
                  <c:v>23.499999999999982</c:v>
                </c:pt>
                <c:pt idx="48">
                  <c:v>23.999999999999961</c:v>
                </c:pt>
                <c:pt idx="49">
                  <c:v>24.500000000000004</c:v>
                </c:pt>
                <c:pt idx="50">
                  <c:v>24.999999999999982</c:v>
                </c:pt>
                <c:pt idx="51">
                  <c:v>25.499999999999964</c:v>
                </c:pt>
                <c:pt idx="52">
                  <c:v>26.000000000000004</c:v>
                </c:pt>
                <c:pt idx="53">
                  <c:v>26.499999999999982</c:v>
                </c:pt>
                <c:pt idx="54">
                  <c:v>26.999999999999961</c:v>
                </c:pt>
                <c:pt idx="55">
                  <c:v>27.500000000000007</c:v>
                </c:pt>
                <c:pt idx="56">
                  <c:v>27.999999999999982</c:v>
                </c:pt>
                <c:pt idx="57">
                  <c:v>28.499999999999961</c:v>
                </c:pt>
                <c:pt idx="58">
                  <c:v>29</c:v>
                </c:pt>
                <c:pt idx="59">
                  <c:v>29.499999999999986</c:v>
                </c:pt>
                <c:pt idx="60">
                  <c:v>29.999999999999964</c:v>
                </c:pt>
                <c:pt idx="61">
                  <c:v>30.500000000000004</c:v>
                </c:pt>
                <c:pt idx="62">
                  <c:v>30.999999999999982</c:v>
                </c:pt>
                <c:pt idx="63">
                  <c:v>31.499999999999968</c:v>
                </c:pt>
                <c:pt idx="64">
                  <c:v>32.000000000000007</c:v>
                </c:pt>
                <c:pt idx="65">
                  <c:v>32.499999999999986</c:v>
                </c:pt>
                <c:pt idx="66">
                  <c:v>32.999999999999972</c:v>
                </c:pt>
                <c:pt idx="67">
                  <c:v>33.500000000000007</c:v>
                </c:pt>
                <c:pt idx="68">
                  <c:v>33.999999999999986</c:v>
                </c:pt>
                <c:pt idx="69">
                  <c:v>34.499999999999964</c:v>
                </c:pt>
                <c:pt idx="70">
                  <c:v>35.000000000000007</c:v>
                </c:pt>
                <c:pt idx="71">
                  <c:v>35.499999999999986</c:v>
                </c:pt>
                <c:pt idx="72">
                  <c:v>35.999999999999964</c:v>
                </c:pt>
                <c:pt idx="73">
                  <c:v>36.5</c:v>
                </c:pt>
                <c:pt idx="74">
                  <c:v>36.999999999999986</c:v>
                </c:pt>
                <c:pt idx="75">
                  <c:v>37.499999999999964</c:v>
                </c:pt>
                <c:pt idx="76">
                  <c:v>38.000000000000007</c:v>
                </c:pt>
                <c:pt idx="77">
                  <c:v>38.499999999999986</c:v>
                </c:pt>
                <c:pt idx="78">
                  <c:v>38.999999999999972</c:v>
                </c:pt>
                <c:pt idx="79">
                  <c:v>39.500000000000007</c:v>
                </c:pt>
                <c:pt idx="80">
                  <c:v>39.999999999999986</c:v>
                </c:pt>
                <c:pt idx="81">
                  <c:v>40.499999999999972</c:v>
                </c:pt>
                <c:pt idx="82">
                  <c:v>41.000000000000007</c:v>
                </c:pt>
                <c:pt idx="83">
                  <c:v>41.499999999999986</c:v>
                </c:pt>
                <c:pt idx="84">
                  <c:v>41.999999999999964</c:v>
                </c:pt>
                <c:pt idx="85">
                  <c:v>42.500000000000007</c:v>
                </c:pt>
                <c:pt idx="86">
                  <c:v>42.999999999999986</c:v>
                </c:pt>
                <c:pt idx="87">
                  <c:v>43.499999999999964</c:v>
                </c:pt>
                <c:pt idx="88">
                  <c:v>44</c:v>
                </c:pt>
                <c:pt idx="89">
                  <c:v>44.499999999999986</c:v>
                </c:pt>
                <c:pt idx="90">
                  <c:v>44.999999999999964</c:v>
                </c:pt>
                <c:pt idx="91">
                  <c:v>45.500000000000007</c:v>
                </c:pt>
                <c:pt idx="92">
                  <c:v>45.999999999999986</c:v>
                </c:pt>
                <c:pt idx="93">
                  <c:v>46.499999999999972</c:v>
                </c:pt>
                <c:pt idx="94">
                  <c:v>47.000000000000007</c:v>
                </c:pt>
                <c:pt idx="95">
                  <c:v>47.499999999999986</c:v>
                </c:pt>
                <c:pt idx="96">
                  <c:v>47.999999999999972</c:v>
                </c:pt>
                <c:pt idx="97">
                  <c:v>48.500000000000007</c:v>
                </c:pt>
                <c:pt idx="98">
                  <c:v>48.999999999999986</c:v>
                </c:pt>
                <c:pt idx="99">
                  <c:v>49.499999999999964</c:v>
                </c:pt>
                <c:pt idx="100">
                  <c:v>50.000000000000007</c:v>
                </c:pt>
                <c:pt idx="101">
                  <c:v>50.499999999999986</c:v>
                </c:pt>
                <c:pt idx="102">
                  <c:v>50.999999999999964</c:v>
                </c:pt>
                <c:pt idx="103">
                  <c:v>51.5</c:v>
                </c:pt>
                <c:pt idx="104">
                  <c:v>51.999999999999986</c:v>
                </c:pt>
                <c:pt idx="105">
                  <c:v>52.499999999999964</c:v>
                </c:pt>
                <c:pt idx="106">
                  <c:v>53.000000000000007</c:v>
                </c:pt>
                <c:pt idx="107">
                  <c:v>53.499999999999986</c:v>
                </c:pt>
                <c:pt idx="108">
                  <c:v>53.999999999999972</c:v>
                </c:pt>
                <c:pt idx="109">
                  <c:v>54.500000000000007</c:v>
                </c:pt>
                <c:pt idx="110">
                  <c:v>54.999999999999801</c:v>
                </c:pt>
                <c:pt idx="111">
                  <c:v>55.499999999999602</c:v>
                </c:pt>
                <c:pt idx="112">
                  <c:v>56</c:v>
                </c:pt>
                <c:pt idx="113">
                  <c:v>56.499999999999815</c:v>
                </c:pt>
                <c:pt idx="114">
                  <c:v>56.999999999999609</c:v>
                </c:pt>
                <c:pt idx="115">
                  <c:v>57.500000000000007</c:v>
                </c:pt>
                <c:pt idx="116">
                  <c:v>57.999999999999808</c:v>
                </c:pt>
                <c:pt idx="117">
                  <c:v>58.499999999999602</c:v>
                </c:pt>
                <c:pt idx="118">
                  <c:v>59</c:v>
                </c:pt>
                <c:pt idx="119">
                  <c:v>59.499999999999801</c:v>
                </c:pt>
                <c:pt idx="120">
                  <c:v>59.999999999999602</c:v>
                </c:pt>
                <c:pt idx="121">
                  <c:v>60.500000000000014</c:v>
                </c:pt>
                <c:pt idx="122">
                  <c:v>60.999999999999808</c:v>
                </c:pt>
                <c:pt idx="123">
                  <c:v>61.499999999999609</c:v>
                </c:pt>
                <c:pt idx="124">
                  <c:v>62.000000000000007</c:v>
                </c:pt>
                <c:pt idx="125">
                  <c:v>62.499999999999801</c:v>
                </c:pt>
                <c:pt idx="126">
                  <c:v>62.999999999999602</c:v>
                </c:pt>
                <c:pt idx="127">
                  <c:v>63.5</c:v>
                </c:pt>
                <c:pt idx="128">
                  <c:v>63.999999999999815</c:v>
                </c:pt>
                <c:pt idx="129">
                  <c:v>64.499999999999616</c:v>
                </c:pt>
                <c:pt idx="130">
                  <c:v>65.000000000000014</c:v>
                </c:pt>
                <c:pt idx="131">
                  <c:v>65.499999999999801</c:v>
                </c:pt>
                <c:pt idx="132">
                  <c:v>65.999999999999602</c:v>
                </c:pt>
                <c:pt idx="133">
                  <c:v>66.5</c:v>
                </c:pt>
                <c:pt idx="134">
                  <c:v>66.999999999999801</c:v>
                </c:pt>
                <c:pt idx="135">
                  <c:v>67.499999999999602</c:v>
                </c:pt>
                <c:pt idx="136">
                  <c:v>68.000000000000014</c:v>
                </c:pt>
                <c:pt idx="137">
                  <c:v>68.499999999999815</c:v>
                </c:pt>
                <c:pt idx="138">
                  <c:v>68.999999999999602</c:v>
                </c:pt>
                <c:pt idx="139">
                  <c:v>69.5</c:v>
                </c:pt>
                <c:pt idx="140">
                  <c:v>69.999999999999801</c:v>
                </c:pt>
                <c:pt idx="141">
                  <c:v>70.499999999999602</c:v>
                </c:pt>
                <c:pt idx="142">
                  <c:v>71</c:v>
                </c:pt>
                <c:pt idx="143">
                  <c:v>71.499999999999815</c:v>
                </c:pt>
                <c:pt idx="144">
                  <c:v>71.999999999999616</c:v>
                </c:pt>
                <c:pt idx="145">
                  <c:v>72.500000000000014</c:v>
                </c:pt>
                <c:pt idx="146">
                  <c:v>72.999999999999801</c:v>
                </c:pt>
                <c:pt idx="147">
                  <c:v>73.499999999999602</c:v>
                </c:pt>
                <c:pt idx="148">
                  <c:v>74</c:v>
                </c:pt>
                <c:pt idx="149">
                  <c:v>74.499999999999801</c:v>
                </c:pt>
                <c:pt idx="150">
                  <c:v>74.999999999999602</c:v>
                </c:pt>
                <c:pt idx="151">
                  <c:v>75.500000000000014</c:v>
                </c:pt>
                <c:pt idx="152">
                  <c:v>75.999999999999815</c:v>
                </c:pt>
                <c:pt idx="153">
                  <c:v>76.499999999999602</c:v>
                </c:pt>
                <c:pt idx="154">
                  <c:v>77</c:v>
                </c:pt>
                <c:pt idx="155">
                  <c:v>77.499999999999801</c:v>
                </c:pt>
                <c:pt idx="156">
                  <c:v>77.999999999999602</c:v>
                </c:pt>
                <c:pt idx="157">
                  <c:v>78.5</c:v>
                </c:pt>
                <c:pt idx="158">
                  <c:v>78.999999999999815</c:v>
                </c:pt>
                <c:pt idx="159">
                  <c:v>79.499999999999616</c:v>
                </c:pt>
                <c:pt idx="160">
                  <c:v>80.000000000000014</c:v>
                </c:pt>
                <c:pt idx="161">
                  <c:v>80.499999999999801</c:v>
                </c:pt>
                <c:pt idx="162">
                  <c:v>80.999999999999602</c:v>
                </c:pt>
                <c:pt idx="163">
                  <c:v>81.5</c:v>
                </c:pt>
                <c:pt idx="164">
                  <c:v>81.999999999999801</c:v>
                </c:pt>
                <c:pt idx="165">
                  <c:v>82.499999999999602</c:v>
                </c:pt>
                <c:pt idx="166">
                  <c:v>83.000000000000014</c:v>
                </c:pt>
                <c:pt idx="167">
                  <c:v>83.499999999999815</c:v>
                </c:pt>
                <c:pt idx="168">
                  <c:v>83.999999999999602</c:v>
                </c:pt>
                <c:pt idx="169">
                  <c:v>84.5</c:v>
                </c:pt>
                <c:pt idx="170">
                  <c:v>84.999999999999801</c:v>
                </c:pt>
                <c:pt idx="171">
                  <c:v>85.499999999999602</c:v>
                </c:pt>
                <c:pt idx="172">
                  <c:v>86</c:v>
                </c:pt>
                <c:pt idx="173">
                  <c:v>86.499999999999815</c:v>
                </c:pt>
                <c:pt idx="174">
                  <c:v>86.999999999999616</c:v>
                </c:pt>
                <c:pt idx="175">
                  <c:v>87.500000000000014</c:v>
                </c:pt>
                <c:pt idx="176">
                  <c:v>87.999999999999801</c:v>
                </c:pt>
                <c:pt idx="177">
                  <c:v>88.499999999999602</c:v>
                </c:pt>
                <c:pt idx="178">
                  <c:v>89</c:v>
                </c:pt>
                <c:pt idx="179">
                  <c:v>89.499999999999801</c:v>
                </c:pt>
                <c:pt idx="180">
                  <c:v>89.999999999999602</c:v>
                </c:pt>
                <c:pt idx="181">
                  <c:v>90.500000000000014</c:v>
                </c:pt>
                <c:pt idx="182">
                  <c:v>90.999999999999815</c:v>
                </c:pt>
                <c:pt idx="183">
                  <c:v>91.499999999999602</c:v>
                </c:pt>
                <c:pt idx="184">
                  <c:v>92</c:v>
                </c:pt>
                <c:pt idx="185">
                  <c:v>92.499999999999801</c:v>
                </c:pt>
                <c:pt idx="186">
                  <c:v>92.999999999999602</c:v>
                </c:pt>
                <c:pt idx="187">
                  <c:v>93.5</c:v>
                </c:pt>
                <c:pt idx="188">
                  <c:v>93.999999999999815</c:v>
                </c:pt>
                <c:pt idx="189">
                  <c:v>94.499999999999616</c:v>
                </c:pt>
                <c:pt idx="190">
                  <c:v>95.000000000000014</c:v>
                </c:pt>
                <c:pt idx="191">
                  <c:v>95.499999999999801</c:v>
                </c:pt>
                <c:pt idx="192">
                  <c:v>95.999999999999602</c:v>
                </c:pt>
                <c:pt idx="193">
                  <c:v>96.5</c:v>
                </c:pt>
                <c:pt idx="194">
                  <c:v>96.999999999999801</c:v>
                </c:pt>
                <c:pt idx="195">
                  <c:v>97.499999999999602</c:v>
                </c:pt>
                <c:pt idx="196">
                  <c:v>98.000000000000014</c:v>
                </c:pt>
                <c:pt idx="197">
                  <c:v>98.499999999999815</c:v>
                </c:pt>
                <c:pt idx="198">
                  <c:v>98.999999999999602</c:v>
                </c:pt>
                <c:pt idx="199">
                  <c:v>99.5</c:v>
                </c:pt>
                <c:pt idx="200">
                  <c:v>99.999999999999801</c:v>
                </c:pt>
                <c:pt idx="201">
                  <c:v>100.4999999999996</c:v>
                </c:pt>
                <c:pt idx="202">
                  <c:v>101</c:v>
                </c:pt>
                <c:pt idx="203">
                  <c:v>101.49999999999982</c:v>
                </c:pt>
                <c:pt idx="204">
                  <c:v>101.99999999999962</c:v>
                </c:pt>
                <c:pt idx="205">
                  <c:v>102.50000000000001</c:v>
                </c:pt>
                <c:pt idx="206">
                  <c:v>102.9999999999998</c:v>
                </c:pt>
                <c:pt idx="207">
                  <c:v>103.4999999999996</c:v>
                </c:pt>
                <c:pt idx="208">
                  <c:v>104</c:v>
                </c:pt>
                <c:pt idx="209">
                  <c:v>104.4999999999998</c:v>
                </c:pt>
                <c:pt idx="210">
                  <c:v>104.9999999999996</c:v>
                </c:pt>
                <c:pt idx="211">
                  <c:v>105.50000000000001</c:v>
                </c:pt>
                <c:pt idx="212">
                  <c:v>105.99999999999982</c:v>
                </c:pt>
                <c:pt idx="213">
                  <c:v>106.4999999999996</c:v>
                </c:pt>
                <c:pt idx="214">
                  <c:v>107</c:v>
                </c:pt>
                <c:pt idx="215">
                  <c:v>107.4999999999998</c:v>
                </c:pt>
                <c:pt idx="216">
                  <c:v>107.9999999999996</c:v>
                </c:pt>
                <c:pt idx="217">
                  <c:v>108.5</c:v>
                </c:pt>
                <c:pt idx="218">
                  <c:v>108.99999999999982</c:v>
                </c:pt>
                <c:pt idx="219">
                  <c:v>109.49999999999962</c:v>
                </c:pt>
                <c:pt idx="220">
                  <c:v>110.00000000000001</c:v>
                </c:pt>
                <c:pt idx="221">
                  <c:v>110.4999999999998</c:v>
                </c:pt>
                <c:pt idx="222">
                  <c:v>110.9999999999996</c:v>
                </c:pt>
                <c:pt idx="223">
                  <c:v>111.5</c:v>
                </c:pt>
                <c:pt idx="224">
                  <c:v>111.9999999999998</c:v>
                </c:pt>
                <c:pt idx="225">
                  <c:v>112.4999999999996</c:v>
                </c:pt>
                <c:pt idx="226">
                  <c:v>113.00000000000001</c:v>
                </c:pt>
                <c:pt idx="227">
                  <c:v>113.49999999999982</c:v>
                </c:pt>
                <c:pt idx="228">
                  <c:v>113.9999999999996</c:v>
                </c:pt>
                <c:pt idx="229">
                  <c:v>114.5</c:v>
                </c:pt>
                <c:pt idx="230">
                  <c:v>114.99999999999982</c:v>
                </c:pt>
                <c:pt idx="231">
                  <c:v>115.4999999999996</c:v>
                </c:pt>
                <c:pt idx="232">
                  <c:v>116</c:v>
                </c:pt>
                <c:pt idx="233">
                  <c:v>116.49999999999982</c:v>
                </c:pt>
                <c:pt idx="234">
                  <c:v>116.9999999999996</c:v>
                </c:pt>
                <c:pt idx="235">
                  <c:v>117.5</c:v>
                </c:pt>
                <c:pt idx="236">
                  <c:v>117.9999999999998</c:v>
                </c:pt>
                <c:pt idx="237">
                  <c:v>118.49999999999962</c:v>
                </c:pt>
                <c:pt idx="238">
                  <c:v>119.00000000000001</c:v>
                </c:pt>
                <c:pt idx="239">
                  <c:v>119.4999999999998</c:v>
                </c:pt>
                <c:pt idx="240">
                  <c:v>119.99999999999962</c:v>
                </c:pt>
                <c:pt idx="241">
                  <c:v>120.5</c:v>
                </c:pt>
                <c:pt idx="242">
                  <c:v>120.99999999999979</c:v>
                </c:pt>
                <c:pt idx="243">
                  <c:v>121.4999999999996</c:v>
                </c:pt>
                <c:pt idx="244">
                  <c:v>122</c:v>
                </c:pt>
                <c:pt idx="245">
                  <c:v>122.4999999999998</c:v>
                </c:pt>
                <c:pt idx="246">
                  <c:v>122.99999999999959</c:v>
                </c:pt>
                <c:pt idx="247">
                  <c:v>123.49999999999999</c:v>
                </c:pt>
                <c:pt idx="248">
                  <c:v>123.9999999999998</c:v>
                </c:pt>
                <c:pt idx="249">
                  <c:v>124.49999999999959</c:v>
                </c:pt>
                <c:pt idx="250">
                  <c:v>124.99999999999999</c:v>
                </c:pt>
                <c:pt idx="251">
                  <c:v>125.4999999999998</c:v>
                </c:pt>
                <c:pt idx="252">
                  <c:v>125.9999999999996</c:v>
                </c:pt>
                <c:pt idx="253">
                  <c:v>126.5</c:v>
                </c:pt>
                <c:pt idx="254">
                  <c:v>126.99999999999979</c:v>
                </c:pt>
                <c:pt idx="255">
                  <c:v>127.4999999999996</c:v>
                </c:pt>
                <c:pt idx="256">
                  <c:v>128</c:v>
                </c:pt>
                <c:pt idx="257">
                  <c:v>128.49999999999977</c:v>
                </c:pt>
                <c:pt idx="258">
                  <c:v>128.9999999999996</c:v>
                </c:pt>
                <c:pt idx="259">
                  <c:v>129.5</c:v>
                </c:pt>
                <c:pt idx="260">
                  <c:v>129.9999999999998</c:v>
                </c:pt>
                <c:pt idx="261">
                  <c:v>130.4999999999996</c:v>
                </c:pt>
                <c:pt idx="262">
                  <c:v>131</c:v>
                </c:pt>
                <c:pt idx="263">
                  <c:v>131.4999999999998</c:v>
                </c:pt>
                <c:pt idx="264">
                  <c:v>131.99999999999957</c:v>
                </c:pt>
                <c:pt idx="265">
                  <c:v>132.49999999999997</c:v>
                </c:pt>
                <c:pt idx="266">
                  <c:v>132.9999999999998</c:v>
                </c:pt>
                <c:pt idx="267">
                  <c:v>133.4999999999996</c:v>
                </c:pt>
                <c:pt idx="268">
                  <c:v>134</c:v>
                </c:pt>
                <c:pt idx="269">
                  <c:v>134.4999999999998</c:v>
                </c:pt>
                <c:pt idx="270">
                  <c:v>134.9999999999996</c:v>
                </c:pt>
                <c:pt idx="271">
                  <c:v>135.5</c:v>
                </c:pt>
                <c:pt idx="272">
                  <c:v>135.99999999999977</c:v>
                </c:pt>
                <c:pt idx="273">
                  <c:v>136.4999999999996</c:v>
                </c:pt>
                <c:pt idx="274">
                  <c:v>137</c:v>
                </c:pt>
                <c:pt idx="275">
                  <c:v>137.4999999999998</c:v>
                </c:pt>
                <c:pt idx="276">
                  <c:v>137.9999999999996</c:v>
                </c:pt>
                <c:pt idx="277">
                  <c:v>138.5</c:v>
                </c:pt>
                <c:pt idx="278">
                  <c:v>138.9999999999998</c:v>
                </c:pt>
                <c:pt idx="279">
                  <c:v>139.49999999999957</c:v>
                </c:pt>
                <c:pt idx="280">
                  <c:v>139.99999999999997</c:v>
                </c:pt>
                <c:pt idx="281">
                  <c:v>140.4999999999998</c:v>
                </c:pt>
                <c:pt idx="282">
                  <c:v>140.9999999999996</c:v>
                </c:pt>
                <c:pt idx="283">
                  <c:v>141.5</c:v>
                </c:pt>
                <c:pt idx="284">
                  <c:v>141.9999999999998</c:v>
                </c:pt>
                <c:pt idx="285">
                  <c:v>142.4999999999996</c:v>
                </c:pt>
                <c:pt idx="286">
                  <c:v>143</c:v>
                </c:pt>
                <c:pt idx="287">
                  <c:v>143.49999999999977</c:v>
                </c:pt>
                <c:pt idx="288">
                  <c:v>143.9999999999996</c:v>
                </c:pt>
                <c:pt idx="289">
                  <c:v>144.5</c:v>
                </c:pt>
                <c:pt idx="290">
                  <c:v>144.9999999999998</c:v>
                </c:pt>
                <c:pt idx="291">
                  <c:v>145.4999999999996</c:v>
                </c:pt>
                <c:pt idx="292">
                  <c:v>146</c:v>
                </c:pt>
                <c:pt idx="293">
                  <c:v>146.4999999999998</c:v>
                </c:pt>
                <c:pt idx="294">
                  <c:v>146.99999999999957</c:v>
                </c:pt>
                <c:pt idx="295">
                  <c:v>147.49999999999997</c:v>
                </c:pt>
                <c:pt idx="296">
                  <c:v>147.9999999999998</c:v>
                </c:pt>
                <c:pt idx="297">
                  <c:v>148.4999999999996</c:v>
                </c:pt>
                <c:pt idx="298">
                  <c:v>149</c:v>
                </c:pt>
                <c:pt idx="299">
                  <c:v>149.4999999999998</c:v>
                </c:pt>
                <c:pt idx="300">
                  <c:v>149.9999999999996</c:v>
                </c:pt>
                <c:pt idx="301">
                  <c:v>150.5</c:v>
                </c:pt>
                <c:pt idx="302">
                  <c:v>150.99999999999977</c:v>
                </c:pt>
                <c:pt idx="303">
                  <c:v>151.4999999999996</c:v>
                </c:pt>
                <c:pt idx="304">
                  <c:v>152</c:v>
                </c:pt>
                <c:pt idx="305">
                  <c:v>152.4999999999998</c:v>
                </c:pt>
                <c:pt idx="306">
                  <c:v>152.9999999999996</c:v>
                </c:pt>
                <c:pt idx="307">
                  <c:v>153.5</c:v>
                </c:pt>
                <c:pt idx="308">
                  <c:v>153.9999999999998</c:v>
                </c:pt>
                <c:pt idx="309">
                  <c:v>154.49999999999957</c:v>
                </c:pt>
                <c:pt idx="310">
                  <c:v>154.99999999999997</c:v>
                </c:pt>
                <c:pt idx="311">
                  <c:v>155.4999999999998</c:v>
                </c:pt>
                <c:pt idx="312">
                  <c:v>155.9999999999996</c:v>
                </c:pt>
                <c:pt idx="313">
                  <c:v>156.5</c:v>
                </c:pt>
                <c:pt idx="314">
                  <c:v>156.9999999999998</c:v>
                </c:pt>
                <c:pt idx="315">
                  <c:v>157.4999999999996</c:v>
                </c:pt>
                <c:pt idx="316">
                  <c:v>158</c:v>
                </c:pt>
                <c:pt idx="317">
                  <c:v>158.49999999999977</c:v>
                </c:pt>
                <c:pt idx="318">
                  <c:v>158.9999999999996</c:v>
                </c:pt>
                <c:pt idx="319">
                  <c:v>159.5</c:v>
                </c:pt>
                <c:pt idx="320">
                  <c:v>159.9999999999998</c:v>
                </c:pt>
                <c:pt idx="321">
                  <c:v>160.4999999999996</c:v>
                </c:pt>
                <c:pt idx="322">
                  <c:v>161</c:v>
                </c:pt>
                <c:pt idx="323">
                  <c:v>161.4999999999998</c:v>
                </c:pt>
                <c:pt idx="324">
                  <c:v>161.99999999999957</c:v>
                </c:pt>
                <c:pt idx="325">
                  <c:v>162.49999999999997</c:v>
                </c:pt>
                <c:pt idx="326">
                  <c:v>162.9999999999998</c:v>
                </c:pt>
                <c:pt idx="327">
                  <c:v>163.4999999999996</c:v>
                </c:pt>
                <c:pt idx="328">
                  <c:v>164</c:v>
                </c:pt>
                <c:pt idx="329">
                  <c:v>164.4999999999998</c:v>
                </c:pt>
                <c:pt idx="330">
                  <c:v>164.9999999999996</c:v>
                </c:pt>
                <c:pt idx="331">
                  <c:v>165.5</c:v>
                </c:pt>
                <c:pt idx="332">
                  <c:v>165.99999999999977</c:v>
                </c:pt>
                <c:pt idx="333">
                  <c:v>166.4999999999996</c:v>
                </c:pt>
                <c:pt idx="334">
                  <c:v>167</c:v>
                </c:pt>
                <c:pt idx="335">
                  <c:v>167.4999999999998</c:v>
                </c:pt>
                <c:pt idx="336">
                  <c:v>167.9999999999996</c:v>
                </c:pt>
                <c:pt idx="337">
                  <c:v>168.5</c:v>
                </c:pt>
                <c:pt idx="338">
                  <c:v>168.9999999999998</c:v>
                </c:pt>
                <c:pt idx="339">
                  <c:v>169.49999999999957</c:v>
                </c:pt>
                <c:pt idx="340">
                  <c:v>169.99999999999997</c:v>
                </c:pt>
                <c:pt idx="341">
                  <c:v>170.4999999999998</c:v>
                </c:pt>
                <c:pt idx="342">
                  <c:v>170.9999999999996</c:v>
                </c:pt>
                <c:pt idx="343">
                  <c:v>171.5</c:v>
                </c:pt>
                <c:pt idx="344">
                  <c:v>171.9999999999998</c:v>
                </c:pt>
                <c:pt idx="345">
                  <c:v>172.4999999999996</c:v>
                </c:pt>
                <c:pt idx="346">
                  <c:v>173</c:v>
                </c:pt>
                <c:pt idx="347">
                  <c:v>173.49999999999977</c:v>
                </c:pt>
                <c:pt idx="348">
                  <c:v>173.9999999999996</c:v>
                </c:pt>
                <c:pt idx="349">
                  <c:v>174.5</c:v>
                </c:pt>
                <c:pt idx="350">
                  <c:v>174.9999999999998</c:v>
                </c:pt>
                <c:pt idx="351">
                  <c:v>175.4999999999996</c:v>
                </c:pt>
                <c:pt idx="352">
                  <c:v>176</c:v>
                </c:pt>
                <c:pt idx="353">
                  <c:v>176.4999999999998</c:v>
                </c:pt>
                <c:pt idx="354">
                  <c:v>176.99999999999957</c:v>
                </c:pt>
                <c:pt idx="355">
                  <c:v>177.49999999999997</c:v>
                </c:pt>
                <c:pt idx="356">
                  <c:v>177.9999999999998</c:v>
                </c:pt>
                <c:pt idx="357">
                  <c:v>178.4999999999996</c:v>
                </c:pt>
                <c:pt idx="358">
                  <c:v>179</c:v>
                </c:pt>
                <c:pt idx="359">
                  <c:v>179.4999999999998</c:v>
                </c:pt>
                <c:pt idx="360">
                  <c:v>179.9999999999996</c:v>
                </c:pt>
                <c:pt idx="361">
                  <c:v>180.5</c:v>
                </c:pt>
                <c:pt idx="362">
                  <c:v>180.99999999999977</c:v>
                </c:pt>
                <c:pt idx="363">
                  <c:v>181.4999999999996</c:v>
                </c:pt>
                <c:pt idx="364">
                  <c:v>182</c:v>
                </c:pt>
                <c:pt idx="365">
                  <c:v>182.4999999999998</c:v>
                </c:pt>
                <c:pt idx="366">
                  <c:v>182.9999999999996</c:v>
                </c:pt>
                <c:pt idx="367">
                  <c:v>183.5</c:v>
                </c:pt>
                <c:pt idx="368">
                  <c:v>183.9999999999998</c:v>
                </c:pt>
                <c:pt idx="369">
                  <c:v>184.49999999999957</c:v>
                </c:pt>
                <c:pt idx="370">
                  <c:v>184.99999999999997</c:v>
                </c:pt>
                <c:pt idx="371">
                  <c:v>185.4999999999998</c:v>
                </c:pt>
                <c:pt idx="372">
                  <c:v>185.9999999999996</c:v>
                </c:pt>
                <c:pt idx="373">
                  <c:v>186.5</c:v>
                </c:pt>
                <c:pt idx="374">
                  <c:v>186.9999999999998</c:v>
                </c:pt>
                <c:pt idx="375">
                  <c:v>187.4999999999996</c:v>
                </c:pt>
                <c:pt idx="376">
                  <c:v>188</c:v>
                </c:pt>
                <c:pt idx="377">
                  <c:v>188.49999999999977</c:v>
                </c:pt>
                <c:pt idx="378">
                  <c:v>188.9999999999996</c:v>
                </c:pt>
                <c:pt idx="379">
                  <c:v>189.5</c:v>
                </c:pt>
                <c:pt idx="380">
                  <c:v>189.9999999999998</c:v>
                </c:pt>
                <c:pt idx="381">
                  <c:v>190.4999999999996</c:v>
                </c:pt>
                <c:pt idx="382">
                  <c:v>191</c:v>
                </c:pt>
                <c:pt idx="383">
                  <c:v>191.4999999999998</c:v>
                </c:pt>
                <c:pt idx="384">
                  <c:v>191.99999999999957</c:v>
                </c:pt>
                <c:pt idx="385">
                  <c:v>192.49999999999997</c:v>
                </c:pt>
                <c:pt idx="386">
                  <c:v>192.9999999999998</c:v>
                </c:pt>
                <c:pt idx="387">
                  <c:v>193.4999999999996</c:v>
                </c:pt>
                <c:pt idx="388">
                  <c:v>194</c:v>
                </c:pt>
                <c:pt idx="389">
                  <c:v>194.4999999999998</c:v>
                </c:pt>
                <c:pt idx="390">
                  <c:v>194.9999999999996</c:v>
                </c:pt>
                <c:pt idx="391">
                  <c:v>195.5</c:v>
                </c:pt>
                <c:pt idx="392">
                  <c:v>195.99999999999977</c:v>
                </c:pt>
                <c:pt idx="393">
                  <c:v>196.4999999999996</c:v>
                </c:pt>
                <c:pt idx="394">
                  <c:v>197</c:v>
                </c:pt>
                <c:pt idx="395">
                  <c:v>197.4999999999998</c:v>
                </c:pt>
                <c:pt idx="396">
                  <c:v>197.9999999999996</c:v>
                </c:pt>
                <c:pt idx="397">
                  <c:v>198.5</c:v>
                </c:pt>
                <c:pt idx="398">
                  <c:v>198.9999999999998</c:v>
                </c:pt>
                <c:pt idx="399">
                  <c:v>199.49999999999957</c:v>
                </c:pt>
                <c:pt idx="400">
                  <c:v>199.99999999999997</c:v>
                </c:pt>
                <c:pt idx="401">
                  <c:v>200.4999999999998</c:v>
                </c:pt>
                <c:pt idx="402">
                  <c:v>200.9999999999996</c:v>
                </c:pt>
                <c:pt idx="403">
                  <c:v>201.5</c:v>
                </c:pt>
                <c:pt idx="404">
                  <c:v>201.9999999999998</c:v>
                </c:pt>
                <c:pt idx="405">
                  <c:v>202.4999999999996</c:v>
                </c:pt>
                <c:pt idx="406">
                  <c:v>203</c:v>
                </c:pt>
                <c:pt idx="407">
                  <c:v>203.49999999999977</c:v>
                </c:pt>
                <c:pt idx="408">
                  <c:v>203.9999999999996</c:v>
                </c:pt>
                <c:pt idx="409">
                  <c:v>204.5</c:v>
                </c:pt>
                <c:pt idx="410">
                  <c:v>204.9999999999998</c:v>
                </c:pt>
                <c:pt idx="411">
                  <c:v>205.4999999999996</c:v>
                </c:pt>
                <c:pt idx="412">
                  <c:v>206</c:v>
                </c:pt>
                <c:pt idx="413">
                  <c:v>206.4999999999998</c:v>
                </c:pt>
                <c:pt idx="414">
                  <c:v>206.99999999999957</c:v>
                </c:pt>
                <c:pt idx="415">
                  <c:v>207.49999999999997</c:v>
                </c:pt>
                <c:pt idx="416">
                  <c:v>207.9999999999998</c:v>
                </c:pt>
                <c:pt idx="417">
                  <c:v>208.4999999999996</c:v>
                </c:pt>
                <c:pt idx="418">
                  <c:v>209</c:v>
                </c:pt>
                <c:pt idx="419">
                  <c:v>209.4999999999998</c:v>
                </c:pt>
                <c:pt idx="420">
                  <c:v>209.9999999999996</c:v>
                </c:pt>
                <c:pt idx="421">
                  <c:v>210.5</c:v>
                </c:pt>
                <c:pt idx="422">
                  <c:v>210.99999999999977</c:v>
                </c:pt>
                <c:pt idx="423">
                  <c:v>211.4999999999996</c:v>
                </c:pt>
                <c:pt idx="424">
                  <c:v>212</c:v>
                </c:pt>
                <c:pt idx="425">
                  <c:v>212.4999999999998</c:v>
                </c:pt>
                <c:pt idx="426">
                  <c:v>212.9999999999996</c:v>
                </c:pt>
                <c:pt idx="427">
                  <c:v>213.5</c:v>
                </c:pt>
                <c:pt idx="428">
                  <c:v>213.9999999999998</c:v>
                </c:pt>
                <c:pt idx="429">
                  <c:v>214.49999999999957</c:v>
                </c:pt>
                <c:pt idx="430">
                  <c:v>214.99999999999997</c:v>
                </c:pt>
                <c:pt idx="431">
                  <c:v>215.4999999999998</c:v>
                </c:pt>
                <c:pt idx="432">
                  <c:v>215.9999999999996</c:v>
                </c:pt>
                <c:pt idx="433">
                  <c:v>216.5</c:v>
                </c:pt>
                <c:pt idx="434">
                  <c:v>216.9999999999998</c:v>
                </c:pt>
                <c:pt idx="435">
                  <c:v>217.4999999999996</c:v>
                </c:pt>
                <c:pt idx="436">
                  <c:v>218</c:v>
                </c:pt>
                <c:pt idx="437">
                  <c:v>218.49999999999977</c:v>
                </c:pt>
                <c:pt idx="438">
                  <c:v>218.9999999999996</c:v>
                </c:pt>
                <c:pt idx="439">
                  <c:v>219.5</c:v>
                </c:pt>
                <c:pt idx="440">
                  <c:v>219.9999999999998</c:v>
                </c:pt>
                <c:pt idx="441">
                  <c:v>220.4999999999996</c:v>
                </c:pt>
                <c:pt idx="442">
                  <c:v>221</c:v>
                </c:pt>
                <c:pt idx="443">
                  <c:v>221.4999999999998</c:v>
                </c:pt>
                <c:pt idx="444">
                  <c:v>221.99999999999957</c:v>
                </c:pt>
                <c:pt idx="445">
                  <c:v>222.49999999999997</c:v>
                </c:pt>
                <c:pt idx="446">
                  <c:v>222.9999999999998</c:v>
                </c:pt>
                <c:pt idx="447">
                  <c:v>223.4999999999996</c:v>
                </c:pt>
                <c:pt idx="448">
                  <c:v>224</c:v>
                </c:pt>
                <c:pt idx="449">
                  <c:v>224.4999999999998</c:v>
                </c:pt>
                <c:pt idx="450">
                  <c:v>224.9999999999996</c:v>
                </c:pt>
                <c:pt idx="451">
                  <c:v>225.5</c:v>
                </c:pt>
                <c:pt idx="452">
                  <c:v>225.99999999999977</c:v>
                </c:pt>
                <c:pt idx="453">
                  <c:v>226.4999999999996</c:v>
                </c:pt>
                <c:pt idx="454">
                  <c:v>227</c:v>
                </c:pt>
                <c:pt idx="455">
                  <c:v>227.4999999999998</c:v>
                </c:pt>
                <c:pt idx="456">
                  <c:v>227.9999999999996</c:v>
                </c:pt>
                <c:pt idx="457">
                  <c:v>228.5</c:v>
                </c:pt>
                <c:pt idx="458">
                  <c:v>228.9999999999998</c:v>
                </c:pt>
                <c:pt idx="459">
                  <c:v>229.49999999999957</c:v>
                </c:pt>
                <c:pt idx="460">
                  <c:v>229.99999999999997</c:v>
                </c:pt>
                <c:pt idx="461">
                  <c:v>230.4999999999998</c:v>
                </c:pt>
                <c:pt idx="462">
                  <c:v>230.9999999999996</c:v>
                </c:pt>
                <c:pt idx="463">
                  <c:v>231.5</c:v>
                </c:pt>
                <c:pt idx="464">
                  <c:v>231.9999999999998</c:v>
                </c:pt>
                <c:pt idx="465">
                  <c:v>232.4999999999996</c:v>
                </c:pt>
                <c:pt idx="466">
                  <c:v>233</c:v>
                </c:pt>
                <c:pt idx="467">
                  <c:v>233.49999999999977</c:v>
                </c:pt>
                <c:pt idx="468">
                  <c:v>233.9999999999996</c:v>
                </c:pt>
                <c:pt idx="469">
                  <c:v>234.5</c:v>
                </c:pt>
                <c:pt idx="470">
                  <c:v>234.9999999999998</c:v>
                </c:pt>
                <c:pt idx="471">
                  <c:v>235.4999999999996</c:v>
                </c:pt>
                <c:pt idx="472">
                  <c:v>236</c:v>
                </c:pt>
                <c:pt idx="473">
                  <c:v>236.49999999999977</c:v>
                </c:pt>
                <c:pt idx="474">
                  <c:v>236.99999999999957</c:v>
                </c:pt>
                <c:pt idx="475">
                  <c:v>237.49999999999997</c:v>
                </c:pt>
                <c:pt idx="476">
                  <c:v>237.9999999999998</c:v>
                </c:pt>
                <c:pt idx="477">
                  <c:v>238.4999999999996</c:v>
                </c:pt>
                <c:pt idx="478">
                  <c:v>239</c:v>
                </c:pt>
                <c:pt idx="479">
                  <c:v>239.49999999999983</c:v>
                </c:pt>
                <c:pt idx="480">
                  <c:v>239.99999999999957</c:v>
                </c:pt>
                <c:pt idx="481">
                  <c:v>240.49999999999997</c:v>
                </c:pt>
                <c:pt idx="482">
                  <c:v>240.99999999999977</c:v>
                </c:pt>
                <c:pt idx="483">
                  <c:v>241.4999999999996</c:v>
                </c:pt>
                <c:pt idx="484">
                  <c:v>242</c:v>
                </c:pt>
                <c:pt idx="485">
                  <c:v>242.4999999999998</c:v>
                </c:pt>
                <c:pt idx="486">
                  <c:v>242.9999999999996</c:v>
                </c:pt>
                <c:pt idx="487">
                  <c:v>243.5</c:v>
                </c:pt>
                <c:pt idx="488">
                  <c:v>243.99999999999977</c:v>
                </c:pt>
                <c:pt idx="489">
                  <c:v>244.49999999999957</c:v>
                </c:pt>
                <c:pt idx="490">
                  <c:v>244.99999999999997</c:v>
                </c:pt>
                <c:pt idx="491">
                  <c:v>245.4999999999998</c:v>
                </c:pt>
                <c:pt idx="492">
                  <c:v>245.9999999999996</c:v>
                </c:pt>
              </c:numCache>
            </c:numRef>
          </c:xVal>
          <c:yVal>
            <c:numRef>
              <c:f>yellow!$F$8:$F$500</c:f>
              <c:numCache>
                <c:formatCode>General</c:formatCode>
                <c:ptCount val="493"/>
                <c:pt idx="0">
                  <c:v>3.5807304192974927</c:v>
                </c:pt>
                <c:pt idx="1">
                  <c:v>3.5628850645339729</c:v>
                </c:pt>
                <c:pt idx="2">
                  <c:v>3.5452128343940159</c:v>
                </c:pt>
                <c:pt idx="3">
                  <c:v>3.527712049329319</c:v>
                </c:pt>
                <c:pt idx="4">
                  <c:v>3.5103810460855205</c:v>
                </c:pt>
                <c:pt idx="5">
                  <c:v>3.4932181775441316</c:v>
                </c:pt>
                <c:pt idx="6">
                  <c:v>3.4762218125659863</c:v>
                </c:pt>
                <c:pt idx="7">
                  <c:v>3.4593903358362237</c:v>
                </c:pt>
                <c:pt idx="8">
                  <c:v>3.4427221477107772</c:v>
                </c:pt>
                <c:pt idx="9">
                  <c:v>3.4262156640643346</c:v>
                </c:pt>
                <c:pt idx="10">
                  <c:v>3.4098693161397904</c:v>
                </c:pt>
                <c:pt idx="11">
                  <c:v>3.3936815503991573</c:v>
                </c:pt>
                <c:pt idx="12">
                  <c:v>3.3776508283759119</c:v>
                </c:pt>
                <c:pt idx="13">
                  <c:v>3.3617756265287815</c:v>
                </c:pt>
                <c:pt idx="14">
                  <c:v>3.3460544360969582</c:v>
                </c:pt>
                <c:pt idx="15">
                  <c:v>3.3304857629566937</c:v>
                </c:pt>
                <c:pt idx="16">
                  <c:v>3.315068127479309</c:v>
                </c:pt>
                <c:pt idx="17">
                  <c:v>3.2998000643905736</c:v>
                </c:pt>
                <c:pt idx="18">
                  <c:v>3.2846801226314373</c:v>
                </c:pt>
                <c:pt idx="19">
                  <c:v>3.2697068652201322</c:v>
                </c:pt>
                <c:pt idx="20">
                  <c:v>3.2548788691156045</c:v>
                </c:pt>
                <c:pt idx="21">
                  <c:v>3.2401947250822625</c:v>
                </c:pt>
                <c:pt idx="22">
                  <c:v>3.2256530375560475</c:v>
                </c:pt>
                <c:pt idx="23">
                  <c:v>3.2112524245118101</c:v>
                </c:pt>
                <c:pt idx="24">
                  <c:v>3.196991517331949</c:v>
                </c:pt>
                <c:pt idx="25">
                  <c:v>3.1828689606763474</c:v>
                </c:pt>
                <c:pt idx="26">
                  <c:v>3.1688834123535674</c:v>
                </c:pt>
                <c:pt idx="27">
                  <c:v>3.1550335431932797</c:v>
                </c:pt>
                <c:pt idx="28">
                  <c:v>3.1413180369199445</c:v>
                </c:pt>
                <c:pt idx="29">
                  <c:v>3.1277355900277213</c:v>
                </c:pt>
                <c:pt idx="30">
                  <c:v>3.1142849116565738</c:v>
                </c:pt>
                <c:pt idx="31">
                  <c:v>3.1009647234695947</c:v>
                </c:pt>
                <c:pt idx="32">
                  <c:v>3.0877737595315149</c:v>
                </c:pt>
                <c:pt idx="33">
                  <c:v>3.0747107661883861</c:v>
                </c:pt>
                <c:pt idx="34">
                  <c:v>3.0617745019484364</c:v>
                </c:pt>
                <c:pt idx="35">
                  <c:v>3.048963737364085</c:v>
                </c:pt>
                <c:pt idx="36">
                  <c:v>3.0362772549150909</c:v>
                </c:pt>
                <c:pt idx="37">
                  <c:v>3.0237138488928408</c:v>
                </c:pt>
                <c:pt idx="38">
                  <c:v>3.0112723252857685</c:v>
                </c:pt>
                <c:pt idx="39">
                  <c:v>2.9989515016658661</c:v>
                </c:pt>
                <c:pt idx="40">
                  <c:v>2.986750207076315</c:v>
                </c:pt>
                <c:pt idx="41">
                  <c:v>2.9746672819201985</c:v>
                </c:pt>
                <c:pt idx="42">
                  <c:v>2.9627015778502912</c:v>
                </c:pt>
                <c:pt idx="43">
                  <c:v>2.9508519576599253</c:v>
                </c:pt>
                <c:pt idx="44">
                  <c:v>2.9391172951749125</c:v>
                </c:pt>
                <c:pt idx="45">
                  <c:v>2.9274964751465089</c:v>
                </c:pt>
                <c:pt idx="46">
                  <c:v>2.9159883931454256</c:v>
                </c:pt>
                <c:pt idx="47">
                  <c:v>2.90459195545687</c:v>
                </c:pt>
                <c:pt idx="48">
                  <c:v>2.8933060789765905</c:v>
                </c:pt>
                <c:pt idx="49">
                  <c:v>2.8821296911079459</c:v>
                </c:pt>
                <c:pt idx="50">
                  <c:v>2.871061729659969</c:v>
                </c:pt>
                <c:pt idx="51">
                  <c:v>2.8601011427464123</c:v>
                </c:pt>
                <c:pt idx="52">
                  <c:v>2.849246888685776</c:v>
                </c:pt>
                <c:pt idx="53">
                  <c:v>2.8384979359023195</c:v>
                </c:pt>
                <c:pt idx="54">
                  <c:v>2.8278532628280075</c:v>
                </c:pt>
                <c:pt idx="55">
                  <c:v>2.8173118578054277</c:v>
                </c:pt>
                <c:pt idx="56">
                  <c:v>2.8068727189916487</c:v>
                </c:pt>
                <c:pt idx="57">
                  <c:v>2.7965348542629966</c:v>
                </c:pt>
                <c:pt idx="58">
                  <c:v>2.7862972811207705</c:v>
                </c:pt>
                <c:pt idx="59">
                  <c:v>2.7761590265978677</c:v>
                </c:pt>
                <c:pt idx="60">
                  <c:v>2.7661191271663101</c:v>
                </c:pt>
                <c:pt idx="61">
                  <c:v>2.7561766286456724</c:v>
                </c:pt>
                <c:pt idx="62">
                  <c:v>2.7463305861124048</c:v>
                </c:pt>
                <c:pt idx="63">
                  <c:v>2.7365800638100164</c:v>
                </c:pt>
                <c:pt idx="64">
                  <c:v>2.726924135060151</c:v>
                </c:pt>
                <c:pt idx="65">
                  <c:v>2.7173618821745165</c:v>
                </c:pt>
                <c:pt idx="66">
                  <c:v>2.7078923963676633</c:v>
                </c:pt>
                <c:pt idx="67">
                  <c:v>2.698514777670618</c:v>
                </c:pt>
                <c:pt idx="68">
                  <c:v>2.6892281348453531</c:v>
                </c:pt>
                <c:pt idx="69">
                  <c:v>2.6800315853000809</c:v>
                </c:pt>
                <c:pt idx="70">
                  <c:v>2.670924255005374</c:v>
                </c:pt>
                <c:pt idx="71">
                  <c:v>2.661905278411103</c:v>
                </c:pt>
                <c:pt idx="72">
                  <c:v>2.6529737983641679</c:v>
                </c:pt>
                <c:pt idx="73">
                  <c:v>2.6441289660270395</c:v>
                </c:pt>
                <c:pt idx="74">
                  <c:v>2.6353699407970912</c:v>
                </c:pt>
                <c:pt idx="75">
                  <c:v>2.6266958902266997</c:v>
                </c:pt>
                <c:pt idx="76">
                  <c:v>2.6181059899441355</c:v>
                </c:pt>
                <c:pt idx="77">
                  <c:v>2.6095994235752187</c:v>
                </c:pt>
                <c:pt idx="78">
                  <c:v>2.6011753826657253</c:v>
                </c:pt>
                <c:pt idx="79">
                  <c:v>2.5928330666045536</c:v>
                </c:pt>
                <c:pt idx="80">
                  <c:v>2.5845716825476419</c:v>
                </c:pt>
                <c:pt idx="81">
                  <c:v>2.576390445342609</c:v>
                </c:pt>
                <c:pt idx="82">
                  <c:v>2.5682885774541373</c:v>
                </c:pt>
                <c:pt idx="83">
                  <c:v>2.5602653088900804</c:v>
                </c:pt>
                <c:pt idx="84">
                  <c:v>2.5523198771282778</c:v>
                </c:pt>
                <c:pt idx="85">
                  <c:v>2.5444515270440884</c:v>
                </c:pt>
                <c:pt idx="86">
                  <c:v>2.5366595108386285</c:v>
                </c:pt>
                <c:pt idx="87">
                  <c:v>2.5289430879676935</c:v>
                </c:pt>
                <c:pt idx="88">
                  <c:v>2.5213015250713826</c:v>
                </c:pt>
                <c:pt idx="89">
                  <c:v>2.513734095904403</c:v>
                </c:pt>
                <c:pt idx="90">
                  <c:v>2.5062400812670438</c:v>
                </c:pt>
                <c:pt idx="91">
                  <c:v>2.4988187689368244</c:v>
                </c:pt>
                <c:pt idx="92">
                  <c:v>2.4914694536008115</c:v>
                </c:pt>
                <c:pt idx="93">
                  <c:v>2.4841914367885791</c:v>
                </c:pt>
                <c:pt idx="94">
                  <c:v>2.4769840268058312</c:v>
                </c:pt>
                <c:pt idx="95">
                  <c:v>2.4698465386686661</c:v>
                </c:pt>
                <c:pt idx="96">
                  <c:v>2.4627782940384688</c:v>
                </c:pt>
                <c:pt idx="97">
                  <c:v>2.4557786211574495</c:v>
                </c:pt>
                <c:pt idx="98">
                  <c:v>2.448846854784799</c:v>
                </c:pt>
                <c:pt idx="99">
                  <c:v>2.4419823361334627</c:v>
                </c:pt>
                <c:pt idx="100">
                  <c:v>2.4351844128075304</c:v>
                </c:pt>
                <c:pt idx="101">
                  <c:v>2.4284524387402375</c:v>
                </c:pt>
                <c:pt idx="102">
                  <c:v>2.4217857741325592</c:v>
                </c:pt>
                <c:pt idx="103">
                  <c:v>2.4151837853924043</c:v>
                </c:pt>
                <c:pt idx="104">
                  <c:v>2.4086458450744055</c:v>
                </c:pt>
                <c:pt idx="105">
                  <c:v>2.4021713318202798</c:v>
                </c:pt>
                <c:pt idx="106">
                  <c:v>2.395759630299779</c:v>
                </c:pt>
                <c:pt idx="107">
                  <c:v>2.3894101311522125</c:v>
                </c:pt>
                <c:pt idx="108">
                  <c:v>2.3831222309285276</c:v>
                </c:pt>
                <c:pt idx="109">
                  <c:v>2.3768953320339641</c:v>
                </c:pt>
                <c:pt idx="110">
                  <c:v>2.3707288426712596</c:v>
                </c:pt>
                <c:pt idx="111">
                  <c:v>2.3646221767843989</c:v>
                </c:pt>
                <c:pt idx="112">
                  <c:v>2.3585747540029152</c:v>
                </c:pt>
                <c:pt idx="113">
                  <c:v>2.3525859995867608</c:v>
                </c:pt>
                <c:pt idx="114">
                  <c:v>2.3466553443716389</c:v>
                </c:pt>
                <c:pt idx="115">
                  <c:v>2.3407822247149337</c:v>
                </c:pt>
                <c:pt idx="116">
                  <c:v>2.3349660824421639</c:v>
                </c:pt>
                <c:pt idx="117">
                  <c:v>2.3292063647938916</c:v>
                </c:pt>
                <c:pt idx="118">
                  <c:v>2.3235025243732101</c:v>
                </c:pt>
                <c:pt idx="119">
                  <c:v>2.3178540190937396</c:v>
                </c:pt>
                <c:pt idx="120">
                  <c:v>2.3122603121280685</c:v>
                </c:pt>
                <c:pt idx="121">
                  <c:v>2.3067208718567538</c:v>
                </c:pt>
                <c:pt idx="122">
                  <c:v>2.3012351718178157</c:v>
                </c:pt>
                <c:pt idx="123">
                  <c:v>2.2958026906566635</c:v>
                </c:pt>
                <c:pt idx="124">
                  <c:v>2.2904229120765689</c:v>
                </c:pt>
                <c:pt idx="125">
                  <c:v>2.2850953247896131</c:v>
                </c:pt>
                <c:pt idx="126">
                  <c:v>2.2798194224680604</c:v>
                </c:pt>
                <c:pt idx="127">
                  <c:v>2.2745947036962519</c:v>
                </c:pt>
                <c:pt idx="128">
                  <c:v>2.2694206719229753</c:v>
                </c:pt>
                <c:pt idx="129">
                  <c:v>2.2642968354142323</c:v>
                </c:pt>
                <c:pt idx="130">
                  <c:v>2.2592227072065239</c:v>
                </c:pt>
                <c:pt idx="131">
                  <c:v>2.2541978050605898</c:v>
                </c:pt>
                <c:pt idx="132">
                  <c:v>2.2492216514155388</c:v>
                </c:pt>
                <c:pt idx="133">
                  <c:v>2.2442937733434811</c:v>
                </c:pt>
                <c:pt idx="134">
                  <c:v>2.2394137025045997</c:v>
                </c:pt>
                <c:pt idx="135">
                  <c:v>2.2345809751026029</c:v>
                </c:pt>
                <c:pt idx="136">
                  <c:v>2.2297951318406657</c:v>
                </c:pt>
                <c:pt idx="137">
                  <c:v>2.2250557178777939</c:v>
                </c:pt>
                <c:pt idx="138">
                  <c:v>2.2203622827855645</c:v>
                </c:pt>
                <c:pt idx="139">
                  <c:v>2.2157143805053305</c:v>
                </c:pt>
                <c:pt idx="140">
                  <c:v>2.2111115693058507</c:v>
                </c:pt>
                <c:pt idx="141">
                  <c:v>2.2065534117412682</c:v>
                </c:pt>
                <c:pt idx="142">
                  <c:v>2.2020394746095588</c:v>
                </c:pt>
                <c:pt idx="143">
                  <c:v>2.1975693289113711</c:v>
                </c:pt>
                <c:pt idx="144">
                  <c:v>2.1931425498092261</c:v>
                </c:pt>
                <c:pt idx="145">
                  <c:v>2.1887587165871554</c:v>
                </c:pt>
                <c:pt idx="146">
                  <c:v>2.184417412610733</c:v>
                </c:pt>
                <c:pt idx="147">
                  <c:v>2.180118225287448</c:v>
                </c:pt>
                <c:pt idx="148">
                  <c:v>2.1758607460275066</c:v>
                </c:pt>
                <c:pt idx="149">
                  <c:v>2.171644570205018</c:v>
                </c:pt>
                <c:pt idx="150">
                  <c:v>2.1674692971195055</c:v>
                </c:pt>
                <c:pt idx="151">
                  <c:v>2.1633345299578415</c:v>
                </c:pt>
                <c:pt idx="152">
                  <c:v>2.1592398757565503</c:v>
                </c:pt>
                <c:pt idx="153">
                  <c:v>2.1551849453644305</c:v>
                </c:pt>
                <c:pt idx="154">
                  <c:v>2.1511693534055847</c:v>
                </c:pt>
                <c:pt idx="155">
                  <c:v>2.1471927182428097</c:v>
                </c:pt>
                <c:pt idx="156">
                  <c:v>2.1432546619412971</c:v>
                </c:pt>
                <c:pt idx="157">
                  <c:v>2.1393548102327284</c:v>
                </c:pt>
                <c:pt idx="158">
                  <c:v>2.1354927924797198</c:v>
                </c:pt>
                <c:pt idx="159">
                  <c:v>2.1316682416405683</c:v>
                </c:pt>
                <c:pt idx="160">
                  <c:v>2.1278807942343843</c:v>
                </c:pt>
                <c:pt idx="161">
                  <c:v>2.1241300903065574</c:v>
                </c:pt>
                <c:pt idx="162">
                  <c:v>2.1204157733945226</c:v>
                </c:pt>
                <c:pt idx="163">
                  <c:v>2.1167374904938949</c:v>
                </c:pt>
                <c:pt idx="164">
                  <c:v>2.1130948920249324</c:v>
                </c:pt>
                <c:pt idx="165">
                  <c:v>2.1094876317992872</c:v>
                </c:pt>
                <c:pt idx="166">
                  <c:v>2.1059153669871185</c:v>
                </c:pt>
                <c:pt idx="167">
                  <c:v>2.1023777580845207</c:v>
                </c:pt>
                <c:pt idx="168">
                  <c:v>2.0988744688812337</c:v>
                </c:pt>
                <c:pt idx="169">
                  <c:v>2.0954051664287006</c:v>
                </c:pt>
                <c:pt idx="170">
                  <c:v>2.0919695210084401</c:v>
                </c:pt>
                <c:pt idx="171">
                  <c:v>2.088567206100683</c:v>
                </c:pt>
                <c:pt idx="172">
                  <c:v>2.0851978983533539</c:v>
                </c:pt>
                <c:pt idx="173">
                  <c:v>2.0818612775513516</c:v>
                </c:pt>
                <c:pt idx="174">
                  <c:v>2.078557026586092</c:v>
                </c:pt>
                <c:pt idx="175">
                  <c:v>2.075284831425384</c:v>
                </c:pt>
                <c:pt idx="176">
                  <c:v>2.0720443810835931</c:v>
                </c:pt>
                <c:pt idx="177">
                  <c:v>2.0688353675920652</c:v>
                </c:pt>
                <c:pt idx="178">
                  <c:v>2.0656574859698682</c:v>
                </c:pt>
                <c:pt idx="179">
                  <c:v>2.0625104341948179</c:v>
                </c:pt>
                <c:pt idx="180">
                  <c:v>2.059393913174751</c:v>
                </c:pt>
                <c:pt idx="181">
                  <c:v>2.0563076267191134</c:v>
                </c:pt>
                <c:pt idx="182">
                  <c:v>2.0532512815108186</c:v>
                </c:pt>
                <c:pt idx="183">
                  <c:v>2.0502245870783522</c:v>
                </c:pt>
                <c:pt idx="184">
                  <c:v>2.0472272557681732</c:v>
                </c:pt>
                <c:pt idx="185">
                  <c:v>2.0442590027173906</c:v>
                </c:pt>
                <c:pt idx="186">
                  <c:v>2.0413195458266653</c:v>
                </c:pt>
                <c:pt idx="187">
                  <c:v>2.0384086057334128</c:v>
                </c:pt>
                <c:pt idx="188">
                  <c:v>2.0355259057852622</c:v>
                </c:pt>
                <c:pt idx="189">
                  <c:v>2.0326711720137425</c:v>
                </c:pt>
                <c:pt idx="190">
                  <c:v>2.0298441331082571</c:v>
                </c:pt>
                <c:pt idx="191">
                  <c:v>2.0270445203903065</c:v>
                </c:pt>
                <c:pt idx="192">
                  <c:v>2.0242720677879338</c:v>
                </c:pt>
                <c:pt idx="193">
                  <c:v>2.0215265118104497</c:v>
                </c:pt>
                <c:pt idx="194">
                  <c:v>2.0188075915233972</c:v>
                </c:pt>
                <c:pt idx="195">
                  <c:v>2.0161150485237354</c:v>
                </c:pt>
                <c:pt idx="196">
                  <c:v>2.0134486269152907</c:v>
                </c:pt>
                <c:pt idx="197">
                  <c:v>2.0108080732844456</c:v>
                </c:pt>
                <c:pt idx="198">
                  <c:v>2.0081931366760353</c:v>
                </c:pt>
                <c:pt idx="199">
                  <c:v>2.0056035685695073</c:v>
                </c:pt>
                <c:pt idx="200">
                  <c:v>2.0030391228553119</c:v>
                </c:pt>
                <c:pt idx="201">
                  <c:v>2.0004995558114933</c:v>
                </c:pt>
                <c:pt idx="202">
                  <c:v>1.9979846260805354</c:v>
                </c:pt>
                <c:pt idx="203">
                  <c:v>1.9954940946464328</c:v>
                </c:pt>
                <c:pt idx="204">
                  <c:v>1.993027724811957</c:v>
                </c:pt>
                <c:pt idx="205">
                  <c:v>1.9905852821761705</c:v>
                </c:pt>
                <c:pt idx="206">
                  <c:v>1.9881665346121575</c:v>
                </c:pt>
                <c:pt idx="207">
                  <c:v>1.9857712522449453</c:v>
                </c:pt>
                <c:pt idx="208">
                  <c:v>1.9833992074296674</c:v>
                </c:pt>
                <c:pt idx="209">
                  <c:v>1.9810501747299347</c:v>
                </c:pt>
                <c:pt idx="210">
                  <c:v>1.9787239308963951</c:v>
                </c:pt>
                <c:pt idx="211">
                  <c:v>1.9764202548455239</c:v>
                </c:pt>
                <c:pt idx="212">
                  <c:v>1.974138927638621</c:v>
                </c:pt>
                <c:pt idx="213">
                  <c:v>1.9718797324609854</c:v>
                </c:pt>
                <c:pt idx="214">
                  <c:v>1.9696424546013196</c:v>
                </c:pt>
                <c:pt idx="215">
                  <c:v>1.96742688143133</c:v>
                </c:pt>
                <c:pt idx="216">
                  <c:v>1.9652328023855037</c:v>
                </c:pt>
                <c:pt idx="217">
                  <c:v>1.963060008941105</c:v>
                </c:pt>
                <c:pt idx="218">
                  <c:v>1.9609082945983642</c:v>
                </c:pt>
                <c:pt idx="219">
                  <c:v>1.9587774548608379</c:v>
                </c:pt>
                <c:pt idx="220">
                  <c:v>1.9566672872159809</c:v>
                </c:pt>
                <c:pt idx="221">
                  <c:v>1.9545775911159069</c:v>
                </c:pt>
                <c:pt idx="222">
                  <c:v>1.9525081679583145</c:v>
                </c:pt>
                <c:pt idx="223">
                  <c:v>1.950458821067619</c:v>
                </c:pt>
                <c:pt idx="224">
                  <c:v>1.9484293556762686</c:v>
                </c:pt>
                <c:pt idx="225">
                  <c:v>1.9464195789062184</c:v>
                </c:pt>
                <c:pt idx="226">
                  <c:v>1.9444292997506079</c:v>
                </c:pt>
                <c:pt idx="227">
                  <c:v>1.9424583290556139</c:v>
                </c:pt>
                <c:pt idx="228">
                  <c:v>1.9405064795024602</c:v>
                </c:pt>
                <c:pt idx="229">
                  <c:v>1.9385735655896215</c:v>
                </c:pt>
                <c:pt idx="230">
                  <c:v>1.9366594036152009</c:v>
                </c:pt>
                <c:pt idx="231">
                  <c:v>1.9347638116594577</c:v>
                </c:pt>
                <c:pt idx="232">
                  <c:v>1.9328866095675235</c:v>
                </c:pt>
                <c:pt idx="233">
                  <c:v>1.9310276189322881</c:v>
                </c:pt>
                <c:pt idx="234">
                  <c:v>1.929186663077431</c:v>
                </c:pt>
                <c:pt idx="235">
                  <c:v>1.9273635670406359</c:v>
                </c:pt>
                <c:pt idx="236">
                  <c:v>1.9255581575569694</c:v>
                </c:pt>
                <c:pt idx="237">
                  <c:v>1.9237702630424014</c:v>
                </c:pt>
                <c:pt idx="238">
                  <c:v>1.921999713577504</c:v>
                </c:pt>
                <c:pt idx="239">
                  <c:v>1.9202463408913095</c:v>
                </c:pt>
                <c:pt idx="240">
                  <c:v>1.9185099783453046</c:v>
                </c:pt>
                <c:pt idx="241">
                  <c:v>1.9167904609176003</c:v>
                </c:pt>
                <c:pt idx="242">
                  <c:v>1.9150876251872542</c:v>
                </c:pt>
                <c:pt idx="243">
                  <c:v>1.913401309318727</c:v>
                </c:pt>
                <c:pt idx="244">
                  <c:v>1.9117313530465081</c:v>
                </c:pt>
                <c:pt idx="245">
                  <c:v>1.91007759765989</c:v>
                </c:pt>
                <c:pt idx="246">
                  <c:v>1.9084398859878724</c:v>
                </c:pt>
                <c:pt idx="247">
                  <c:v>1.9068180623842315</c:v>
                </c:pt>
                <c:pt idx="248">
                  <c:v>1.9052119727127321</c:v>
                </c:pt>
                <c:pt idx="249">
                  <c:v>1.9036214643324694</c:v>
                </c:pt>
                <c:pt idx="250">
                  <c:v>1.902046386083365</c:v>
                </c:pt>
                <c:pt idx="251">
                  <c:v>1.9004865882718087</c:v>
                </c:pt>
                <c:pt idx="252">
                  <c:v>1.8989419226564199</c:v>
                </c:pt>
                <c:pt idx="253">
                  <c:v>1.8974122424339641</c:v>
                </c:pt>
                <c:pt idx="254">
                  <c:v>1.8958974022254069</c:v>
                </c:pt>
                <c:pt idx="255">
                  <c:v>1.894397258062086</c:v>
                </c:pt>
                <c:pt idx="256">
                  <c:v>1.8929116673720343</c:v>
                </c:pt>
                <c:pt idx="257">
                  <c:v>1.8914404889664356</c:v>
                </c:pt>
                <c:pt idx="258">
                  <c:v>1.8899835830261944</c:v>
                </c:pt>
                <c:pt idx="259">
                  <c:v>1.8885408110886552</c:v>
                </c:pt>
                <c:pt idx="260">
                  <c:v>1.8871120360344456</c:v>
                </c:pt>
                <c:pt idx="261">
                  <c:v>1.8856971220744361</c:v>
                </c:pt>
                <c:pt idx="262">
                  <c:v>1.88429593473684</c:v>
                </c:pt>
                <c:pt idx="263">
                  <c:v>1.8829083408544374</c:v>
                </c:pt>
                <c:pt idx="264">
                  <c:v>1.8815342085519098</c:v>
                </c:pt>
                <c:pt idx="265">
                  <c:v>1.8801734072333118</c:v>
                </c:pt>
                <c:pt idx="266">
                  <c:v>1.878825807569664</c:v>
                </c:pt>
                <c:pt idx="267">
                  <c:v>1.8774912814866522</c:v>
                </c:pt>
                <c:pt idx="268">
                  <c:v>1.8761697021524606</c:v>
                </c:pt>
                <c:pt idx="269">
                  <c:v>1.8748609439657216</c:v>
                </c:pt>
                <c:pt idx="270">
                  <c:v>1.87356488254357</c:v>
                </c:pt>
                <c:pt idx="271">
                  <c:v>1.8722813947098267</c:v>
                </c:pt>
                <c:pt idx="272">
                  <c:v>1.8710103584832962</c:v>
                </c:pt>
                <c:pt idx="273">
                  <c:v>1.8697516530661649</c:v>
                </c:pt>
                <c:pt idx="274">
                  <c:v>1.8685051588325252</c:v>
                </c:pt>
                <c:pt idx="275">
                  <c:v>1.8672707573170106</c:v>
                </c:pt>
                <c:pt idx="276">
                  <c:v>1.8660483312035281</c:v>
                </c:pt>
                <c:pt idx="277">
                  <c:v>1.8648377643141132</c:v>
                </c:pt>
                <c:pt idx="278">
                  <c:v>1.863638941597892</c:v>
                </c:pt>
                <c:pt idx="279">
                  <c:v>1.86245174912014</c:v>
                </c:pt>
                <c:pt idx="280">
                  <c:v>1.8612760740514562</c:v>
                </c:pt>
                <c:pt idx="281">
                  <c:v>1.8601118046570455</c:v>
                </c:pt>
                <c:pt idx="282">
                  <c:v>1.8589588302860907</c:v>
                </c:pt>
                <c:pt idx="283">
                  <c:v>1.8578170413612405</c:v>
                </c:pt>
                <c:pt idx="284">
                  <c:v>1.8566863293681994</c:v>
                </c:pt>
                <c:pt idx="285">
                  <c:v>1.8555665868454068</c:v>
                </c:pt>
                <c:pt idx="286">
                  <c:v>1.8544577073738278</c:v>
                </c:pt>
                <c:pt idx="287">
                  <c:v>1.8533595855668432</c:v>
                </c:pt>
                <c:pt idx="288">
                  <c:v>1.8522721170602261</c:v>
                </c:pt>
                <c:pt idx="289">
                  <c:v>1.8511951985022268</c:v>
                </c:pt>
                <c:pt idx="290">
                  <c:v>1.8501287275437541</c:v>
                </c:pt>
                <c:pt idx="291">
                  <c:v>1.8490726028286413</c:v>
                </c:pt>
                <c:pt idx="292">
                  <c:v>1.8480267239840165</c:v>
                </c:pt>
                <c:pt idx="293">
                  <c:v>1.8469909916107667</c:v>
                </c:pt>
                <c:pt idx="294">
                  <c:v>1.8459653072740849</c:v>
                </c:pt>
                <c:pt idx="295">
                  <c:v>1.844949573494117</c:v>
                </c:pt>
                <c:pt idx="296">
                  <c:v>1.8439436937367031</c:v>
                </c:pt>
                <c:pt idx="297">
                  <c:v>1.8429475724041933</c:v>
                </c:pt>
                <c:pt idx="298">
                  <c:v>1.8419611148263679</c:v>
                </c:pt>
                <c:pt idx="299">
                  <c:v>1.8409842272514427</c:v>
                </c:pt>
                <c:pt idx="300">
                  <c:v>1.840016816837152</c:v>
                </c:pt>
                <c:pt idx="301">
                  <c:v>1.8390587916419281</c:v>
                </c:pt>
                <c:pt idx="302">
                  <c:v>1.8381100606161678</c:v>
                </c:pt>
                <c:pt idx="303">
                  <c:v>1.8371705335935706</c:v>
                </c:pt>
                <c:pt idx="304">
                  <c:v>1.836240121282575</c:v>
                </c:pt>
                <c:pt idx="305">
                  <c:v>1.8353187352578737</c:v>
                </c:pt>
                <c:pt idx="306">
                  <c:v>1.8344062879520038</c:v>
                </c:pt>
                <c:pt idx="307">
                  <c:v>1.8335026926470286</c:v>
                </c:pt>
                <c:pt idx="308">
                  <c:v>1.8326078634662979</c:v>
                </c:pt>
                <c:pt idx="309">
                  <c:v>1.8317217153662808</c:v>
                </c:pt>
                <c:pt idx="310">
                  <c:v>1.8308441641284863</c:v>
                </c:pt>
                <c:pt idx="311">
                  <c:v>1.8299751263514625</c:v>
                </c:pt>
                <c:pt idx="312">
                  <c:v>1.8291145194428637</c:v>
                </c:pt>
                <c:pt idx="313">
                  <c:v>1.8282622616116042</c:v>
                </c:pt>
                <c:pt idx="314">
                  <c:v>1.827418271860088</c:v>
                </c:pt>
                <c:pt idx="315">
                  <c:v>1.826582469976505</c:v>
                </c:pt>
                <c:pt idx="316">
                  <c:v>1.82575477652721</c:v>
                </c:pt>
                <c:pt idx="317">
                  <c:v>1.8249351128491775</c:v>
                </c:pt>
                <c:pt idx="318">
                  <c:v>1.8241234010425194</c:v>
                </c:pt>
                <c:pt idx="319">
                  <c:v>1.8233195639630837</c:v>
                </c:pt>
                <c:pt idx="320">
                  <c:v>1.8225235252151266</c:v>
                </c:pt>
                <c:pt idx="321">
                  <c:v>1.8217352091440457</c:v>
                </c:pt>
                <c:pt idx="322">
                  <c:v>1.8209545408291932</c:v>
                </c:pt>
                <c:pt idx="323">
                  <c:v>1.8201814460767574</c:v>
                </c:pt>
                <c:pt idx="324">
                  <c:v>1.8194158514127068</c:v>
                </c:pt>
                <c:pt idx="325">
                  <c:v>1.8186576840758097</c:v>
                </c:pt>
                <c:pt idx="326">
                  <c:v>1.8179068720107217</c:v>
                </c:pt>
                <c:pt idx="327">
                  <c:v>1.8171633438611317</c:v>
                </c:pt>
                <c:pt idx="328">
                  <c:v>1.8164270289629842</c:v>
                </c:pt>
                <c:pt idx="329">
                  <c:v>1.8156978573377653</c:v>
                </c:pt>
                <c:pt idx="330">
                  <c:v>1.8149757596858467</c:v>
                </c:pt>
                <c:pt idx="331">
                  <c:v>1.8142606673799018</c:v>
                </c:pt>
                <c:pt idx="332">
                  <c:v>1.8135525124583876</c:v>
                </c:pt>
                <c:pt idx="333">
                  <c:v>1.8128512276190787</c:v>
                </c:pt>
                <c:pt idx="334">
                  <c:v>1.8121567462126749</c:v>
                </c:pt>
                <c:pt idx="335">
                  <c:v>1.8114690022364686</c:v>
                </c:pt>
                <c:pt idx="336">
                  <c:v>1.8107879303280674</c:v>
                </c:pt>
                <c:pt idx="337">
                  <c:v>1.8101134657591844</c:v>
                </c:pt>
                <c:pt idx="338">
                  <c:v>1.809445544429489</c:v>
                </c:pt>
                <c:pt idx="339">
                  <c:v>1.8087841028605105</c:v>
                </c:pt>
                <c:pt idx="340">
                  <c:v>1.8081290781896067</c:v>
                </c:pt>
                <c:pt idx="341">
                  <c:v>1.8074804081639921</c:v>
                </c:pt>
                <c:pt idx="342">
                  <c:v>1.806838031134818</c:v>
                </c:pt>
                <c:pt idx="343">
                  <c:v>1.8062018860513136</c:v>
                </c:pt>
                <c:pt idx="344">
                  <c:v>1.8055719124549883</c:v>
                </c:pt>
                <c:pt idx="345">
                  <c:v>1.8049480504738795</c:v>
                </c:pt>
                <c:pt idx="346">
                  <c:v>1.8043302408168658</c:v>
                </c:pt>
                <c:pt idx="347">
                  <c:v>1.8037184247680338</c:v>
                </c:pt>
                <c:pt idx="348">
                  <c:v>1.8031125441810933</c:v>
                </c:pt>
                <c:pt idx="349">
                  <c:v>1.8025125414738543</c:v>
                </c:pt>
                <c:pt idx="350">
                  <c:v>1.8019183596227548</c:v>
                </c:pt>
                <c:pt idx="351">
                  <c:v>1.8013299421574387</c:v>
                </c:pt>
                <c:pt idx="352">
                  <c:v>1.8007472331553904</c:v>
                </c:pt>
                <c:pt idx="353">
                  <c:v>1.8001701772366219</c:v>
                </c:pt>
                <c:pt idx="354">
                  <c:v>1.799598719558406</c:v>
                </c:pt>
                <c:pt idx="355">
                  <c:v>1.7990328058100655</c:v>
                </c:pt>
                <c:pt idx="356">
                  <c:v>1.7984723822078141</c:v>
                </c:pt>
                <c:pt idx="357">
                  <c:v>1.7979173954896401</c:v>
                </c:pt>
                <c:pt idx="358">
                  <c:v>1.7973677929102481</c:v>
                </c:pt>
                <c:pt idx="359">
                  <c:v>1.7968235222360456</c:v>
                </c:pt>
                <c:pt idx="360">
                  <c:v>1.7962845317401774</c:v>
                </c:pt>
                <c:pt idx="361">
                  <c:v>1.7957507701976096</c:v>
                </c:pt>
                <c:pt idx="362">
                  <c:v>1.7952221868802642</c:v>
                </c:pt>
                <c:pt idx="363">
                  <c:v>1.7946987315521941</c:v>
                </c:pt>
                <c:pt idx="364">
                  <c:v>1.7941803544648096</c:v>
                </c:pt>
                <c:pt idx="365">
                  <c:v>1.7936670063521536</c:v>
                </c:pt>
                <c:pt idx="366">
                  <c:v>1.793158638426215</c:v>
                </c:pt>
                <c:pt idx="367">
                  <c:v>1.7926552023722937</c:v>
                </c:pt>
                <c:pt idx="368">
                  <c:v>1.7921566503444111</c:v>
                </c:pt>
                <c:pt idx="369">
                  <c:v>1.7916629349607587</c:v>
                </c:pt>
                <c:pt idx="370">
                  <c:v>1.7911740092991972</c:v>
                </c:pt>
                <c:pt idx="371">
                  <c:v>1.7906898268927987</c:v>
                </c:pt>
                <c:pt idx="372">
                  <c:v>1.7902103417254269</c:v>
                </c:pt>
                <c:pt idx="373">
                  <c:v>1.789735508227366</c:v>
                </c:pt>
                <c:pt idx="374">
                  <c:v>1.789265281270991</c:v>
                </c:pt>
                <c:pt idx="375">
                  <c:v>1.7887996161664756</c:v>
                </c:pt>
                <c:pt idx="376">
                  <c:v>1.7883384686575463</c:v>
                </c:pt>
                <c:pt idx="377">
                  <c:v>1.7878817949172789</c:v>
                </c:pt>
                <c:pt idx="378">
                  <c:v>1.7874295515439289</c:v>
                </c:pt>
                <c:pt idx="379">
                  <c:v>1.786981695556809</c:v>
                </c:pt>
                <c:pt idx="380">
                  <c:v>1.7865381843922052</c:v>
                </c:pt>
                <c:pt idx="381">
                  <c:v>1.7860989758993298</c:v>
                </c:pt>
                <c:pt idx="382">
                  <c:v>1.7856640283363148</c:v>
                </c:pt>
                <c:pt idx="383">
                  <c:v>1.7852333003662484</c:v>
                </c:pt>
                <c:pt idx="384">
                  <c:v>1.7848067510532424</c:v>
                </c:pt>
                <c:pt idx="385">
                  <c:v>1.7843843398585428</c:v>
                </c:pt>
                <c:pt idx="386">
                  <c:v>1.7839660266366799</c:v>
                </c:pt>
                <c:pt idx="387">
                  <c:v>1.7835517716316485</c:v>
                </c:pt>
                <c:pt idx="388">
                  <c:v>1.7831415354731319</c:v>
                </c:pt>
                <c:pt idx="389">
                  <c:v>1.7827352791727613</c:v>
                </c:pt>
                <c:pt idx="390">
                  <c:v>1.7823329641204073</c:v>
                </c:pt>
                <c:pt idx="391">
                  <c:v>1.781934552080513</c:v>
                </c:pt>
                <c:pt idx="392">
                  <c:v>1.7815400051884596</c:v>
                </c:pt>
                <c:pt idx="393">
                  <c:v>1.7811492859469666</c:v>
                </c:pt>
                <c:pt idx="394">
                  <c:v>1.7807623572225293</c:v>
                </c:pt>
                <c:pt idx="395">
                  <c:v>1.7803791822418904</c:v>
                </c:pt>
                <c:pt idx="396">
                  <c:v>1.7799997245885424</c:v>
                </c:pt>
                <c:pt idx="397">
                  <c:v>1.7796239481992688</c:v>
                </c:pt>
                <c:pt idx="398">
                  <c:v>1.7792518173607175</c:v>
                </c:pt>
                <c:pt idx="399">
                  <c:v>1.7788832967060033</c:v>
                </c:pt>
                <c:pt idx="400">
                  <c:v>1.7785183512113498</c:v>
                </c:pt>
                <c:pt idx="401">
                  <c:v>1.7781569461927598</c:v>
                </c:pt>
                <c:pt idx="402">
                  <c:v>1.7777990473027185</c:v>
                </c:pt>
                <c:pt idx="403">
                  <c:v>1.7774446205269292</c:v>
                </c:pt>
                <c:pt idx="404">
                  <c:v>1.777093632181082</c:v>
                </c:pt>
                <c:pt idx="405">
                  <c:v>1.7767460489076501</c:v>
                </c:pt>
                <c:pt idx="406">
                  <c:v>1.7764018376727213</c:v>
                </c:pt>
                <c:pt idx="407">
                  <c:v>1.776060965762859</c:v>
                </c:pt>
                <c:pt idx="408">
                  <c:v>1.7757234007819906</c:v>
                </c:pt>
                <c:pt idx="409">
                  <c:v>1.7753891106483308</c:v>
                </c:pt>
                <c:pt idx="410">
                  <c:v>1.7750580635913329</c:v>
                </c:pt>
                <c:pt idx="411">
                  <c:v>1.7747302281486674</c:v>
                </c:pt>
                <c:pt idx="412">
                  <c:v>1.7744055731632327</c:v>
                </c:pt>
                <c:pt idx="413">
                  <c:v>1.7740840677801957</c:v>
                </c:pt>
                <c:pt idx="414">
                  <c:v>1.7737656814440561</c:v>
                </c:pt>
                <c:pt idx="415">
                  <c:v>1.7734503838957447</c:v>
                </c:pt>
                <c:pt idx="416">
                  <c:v>1.7731381451697483</c:v>
                </c:pt>
                <c:pt idx="417">
                  <c:v>1.7728289355912592</c:v>
                </c:pt>
                <c:pt idx="418">
                  <c:v>1.7725227257733567</c:v>
                </c:pt>
                <c:pt idx="419">
                  <c:v>1.7722194866142145</c:v>
                </c:pt>
                <c:pt idx="420">
                  <c:v>1.7719191892943336</c:v>
                </c:pt>
                <c:pt idx="421">
                  <c:v>1.771621805273804</c:v>
                </c:pt>
                <c:pt idx="422">
                  <c:v>1.7713273062895931</c:v>
                </c:pt>
                <c:pt idx="423">
                  <c:v>1.771035664352858</c:v>
                </c:pt>
                <c:pt idx="424">
                  <c:v>1.7707468517462861</c:v>
                </c:pt>
                <c:pt idx="425">
                  <c:v>1.7704608410214622</c:v>
                </c:pt>
                <c:pt idx="426">
                  <c:v>1.7701776049962576</c:v>
                </c:pt>
                <c:pt idx="427">
                  <c:v>1.7698971167522481</c:v>
                </c:pt>
                <c:pt idx="428">
                  <c:v>1.7696193496321562</c:v>
                </c:pt>
                <c:pt idx="429">
                  <c:v>1.7693442772373156</c:v>
                </c:pt>
                <c:pt idx="430">
                  <c:v>1.7690718734251643</c:v>
                </c:pt>
                <c:pt idx="431">
                  <c:v>1.7688021123067597</c:v>
                </c:pt>
                <c:pt idx="432">
                  <c:v>1.7685349682443168</c:v>
                </c:pt>
                <c:pt idx="433">
                  <c:v>1.768270415848773</c:v>
                </c:pt>
                <c:pt idx="434">
                  <c:v>1.7680084299773753</c:v>
                </c:pt>
                <c:pt idx="435">
                  <c:v>1.7677489857312894</c:v>
                </c:pt>
                <c:pt idx="436">
                  <c:v>1.7674920584532339</c:v>
                </c:pt>
                <c:pt idx="437">
                  <c:v>1.7672376237251384</c:v>
                </c:pt>
                <c:pt idx="438">
                  <c:v>1.7669856573658205</c:v>
                </c:pt>
                <c:pt idx="439">
                  <c:v>1.7667361354286886</c:v>
                </c:pt>
                <c:pt idx="440">
                  <c:v>1.7664890341994672</c:v>
                </c:pt>
                <c:pt idx="441">
                  <c:v>1.7662443301939412</c:v>
                </c:pt>
                <c:pt idx="442">
                  <c:v>1.7660020001557248</c:v>
                </c:pt>
                <c:pt idx="443">
                  <c:v>1.7657620210540519</c:v>
                </c:pt>
                <c:pt idx="444">
                  <c:v>1.7655243700815866</c:v>
                </c:pt>
                <c:pt idx="445">
                  <c:v>1.7652890246522546</c:v>
                </c:pt>
                <c:pt idx="446">
                  <c:v>1.7650559623990998</c:v>
                </c:pt>
                <c:pt idx="447">
                  <c:v>1.7648251611721546</c:v>
                </c:pt>
                <c:pt idx="448">
                  <c:v>1.7645965990363375</c:v>
                </c:pt>
                <c:pt idx="449">
                  <c:v>1.7643702542693682</c:v>
                </c:pt>
                <c:pt idx="450">
                  <c:v>1.7641461053597016</c:v>
                </c:pt>
                <c:pt idx="451">
                  <c:v>1.7639241310044844</c:v>
                </c:pt>
                <c:pt idx="452">
                  <c:v>1.7637043101075314</c:v>
                </c:pt>
                <c:pt idx="453">
                  <c:v>1.7634866217773184</c:v>
                </c:pt>
                <c:pt idx="454">
                  <c:v>1.7632710453249985</c:v>
                </c:pt>
                <c:pt idx="455">
                  <c:v>1.7630575602624354</c:v>
                </c:pt>
                <c:pt idx="456">
                  <c:v>1.762846146300256</c:v>
                </c:pt>
                <c:pt idx="457">
                  <c:v>1.7626367833459211</c:v>
                </c:pt>
                <c:pt idx="458">
                  <c:v>1.7624294515018188</c:v>
                </c:pt>
                <c:pt idx="459">
                  <c:v>1.7622241310633702</c:v>
                </c:pt>
                <c:pt idx="460">
                  <c:v>1.762020802517158</c:v>
                </c:pt>
                <c:pt idx="461">
                  <c:v>1.7618194465390731</c:v>
                </c:pt>
                <c:pt idx="462">
                  <c:v>1.7616200439924761</c:v>
                </c:pt>
                <c:pt idx="463">
                  <c:v>1.7614225759263795</c:v>
                </c:pt>
                <c:pt idx="464">
                  <c:v>1.7612270235736474</c:v>
                </c:pt>
                <c:pt idx="465">
                  <c:v>1.7610333683492099</c:v>
                </c:pt>
                <c:pt idx="466">
                  <c:v>1.7608415918482987</c:v>
                </c:pt>
                <c:pt idx="467">
                  <c:v>1.7606516758446975</c:v>
                </c:pt>
                <c:pt idx="468">
                  <c:v>1.7604636022890088</c:v>
                </c:pt>
                <c:pt idx="469">
                  <c:v>1.7602773533069391</c:v>
                </c:pt>
                <c:pt idx="470">
                  <c:v>1.7600929111976016</c:v>
                </c:pt>
                <c:pt idx="471">
                  <c:v>1.7599102584318309</c:v>
                </c:pt>
                <c:pt idx="472">
                  <c:v>1.7597293776505198</c:v>
                </c:pt>
                <c:pt idx="473">
                  <c:v>1.7595502516629682</c:v>
                </c:pt>
                <c:pt idx="474">
                  <c:v>1.7593728634452495</c:v>
                </c:pt>
                <c:pt idx="475">
                  <c:v>1.7591971961385926</c:v>
                </c:pt>
                <c:pt idx="476">
                  <c:v>1.7590232330477802</c:v>
                </c:pt>
                <c:pt idx="477">
                  <c:v>1.7588509576395615</c:v>
                </c:pt>
                <c:pt idx="478">
                  <c:v>1.7586803535410807</c:v>
                </c:pt>
                <c:pt idx="479">
                  <c:v>1.7585114045383219</c:v>
                </c:pt>
                <c:pt idx="480">
                  <c:v>1.7583440945745676</c:v>
                </c:pt>
                <c:pt idx="481">
                  <c:v>1.7581784077488722</c:v>
                </c:pt>
                <c:pt idx="482">
                  <c:v>1.758014328314552</c:v>
                </c:pt>
                <c:pt idx="483">
                  <c:v>1.7578518406776866</c:v>
                </c:pt>
                <c:pt idx="484">
                  <c:v>1.7576909293956398</c:v>
                </c:pt>
                <c:pt idx="485">
                  <c:v>1.757531579175589</c:v>
                </c:pt>
                <c:pt idx="486">
                  <c:v>1.7573737748730742</c:v>
                </c:pt>
                <c:pt idx="487">
                  <c:v>1.7572175014905567</c:v>
                </c:pt>
                <c:pt idx="488">
                  <c:v>1.7570627441759954</c:v>
                </c:pt>
                <c:pt idx="489">
                  <c:v>1.756909488221434</c:v>
                </c:pt>
                <c:pt idx="490">
                  <c:v>1.7567577190616037</c:v>
                </c:pt>
                <c:pt idx="491">
                  <c:v>1.7566074222725399</c:v>
                </c:pt>
                <c:pt idx="492">
                  <c:v>1.7564585835702091</c:v>
                </c:pt>
              </c:numCache>
            </c:numRef>
          </c:yVal>
        </c:ser>
        <c:axId val="174654976"/>
        <c:axId val="174656896"/>
      </c:scatterChart>
      <c:valAx>
        <c:axId val="174654976"/>
        <c:scaling>
          <c:orientation val="minMax"/>
          <c:max val="23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</c:title>
        <c:numFmt formatCode="General" sourceLinked="1"/>
        <c:tickLblPos val="nextTo"/>
        <c:crossAx val="174656896"/>
        <c:crosses val="autoZero"/>
        <c:crossBetween val="midCat"/>
      </c:valAx>
      <c:valAx>
        <c:axId val="174656896"/>
        <c:scaling>
          <c:orientation val="minMax"/>
          <c:max val="7"/>
          <c:min val="0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1746549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red!$D$8:$D$500</c:f>
              <c:numCache>
                <c:formatCode>General</c:formatCode>
                <c:ptCount val="493"/>
                <c:pt idx="0">
                  <c:v>0</c:v>
                </c:pt>
                <c:pt idx="1">
                  <c:v>0.50000000000003986</c:v>
                </c:pt>
                <c:pt idx="2">
                  <c:v>1.0000000000000198</c:v>
                </c:pt>
                <c:pt idx="3">
                  <c:v>1.4999999999999996</c:v>
                </c:pt>
                <c:pt idx="4">
                  <c:v>2.0000000000000395</c:v>
                </c:pt>
                <c:pt idx="5">
                  <c:v>2.5000000000000213</c:v>
                </c:pt>
                <c:pt idx="6">
                  <c:v>2.9999999999999991</c:v>
                </c:pt>
                <c:pt idx="7">
                  <c:v>3.5000000000000409</c:v>
                </c:pt>
                <c:pt idx="8">
                  <c:v>4.0000000000000195</c:v>
                </c:pt>
                <c:pt idx="9">
                  <c:v>4.5000000000000009</c:v>
                </c:pt>
                <c:pt idx="10">
                  <c:v>5.0000000000000391</c:v>
                </c:pt>
                <c:pt idx="11">
                  <c:v>5.5000000000000204</c:v>
                </c:pt>
                <c:pt idx="12">
                  <c:v>5.9999999999999982</c:v>
                </c:pt>
                <c:pt idx="13">
                  <c:v>6.50000000000004</c:v>
                </c:pt>
                <c:pt idx="14">
                  <c:v>7.0000000000000187</c:v>
                </c:pt>
                <c:pt idx="15">
                  <c:v>7.5</c:v>
                </c:pt>
                <c:pt idx="16">
                  <c:v>8.0000000000000391</c:v>
                </c:pt>
                <c:pt idx="17">
                  <c:v>8.5000000000000195</c:v>
                </c:pt>
                <c:pt idx="18">
                  <c:v>8.9999999999999982</c:v>
                </c:pt>
                <c:pt idx="19">
                  <c:v>9.5000000000000391</c:v>
                </c:pt>
                <c:pt idx="20">
                  <c:v>10.000000000000021</c:v>
                </c:pt>
                <c:pt idx="21">
                  <c:v>10.5</c:v>
                </c:pt>
                <c:pt idx="22">
                  <c:v>11.000000000000041</c:v>
                </c:pt>
                <c:pt idx="23">
                  <c:v>11.50000000000002</c:v>
                </c:pt>
                <c:pt idx="24">
                  <c:v>12</c:v>
                </c:pt>
                <c:pt idx="25">
                  <c:v>12.500000000000039</c:v>
                </c:pt>
                <c:pt idx="26">
                  <c:v>13.000000000000021</c:v>
                </c:pt>
                <c:pt idx="27">
                  <c:v>13.499999999999998</c:v>
                </c:pt>
                <c:pt idx="28">
                  <c:v>14.000000000000041</c:v>
                </c:pt>
                <c:pt idx="29">
                  <c:v>14.500000000000018</c:v>
                </c:pt>
                <c:pt idx="30">
                  <c:v>15</c:v>
                </c:pt>
                <c:pt idx="31">
                  <c:v>15.500000000000039</c:v>
                </c:pt>
                <c:pt idx="32">
                  <c:v>16.000000000000021</c:v>
                </c:pt>
                <c:pt idx="33">
                  <c:v>16.499999999999996</c:v>
                </c:pt>
                <c:pt idx="34">
                  <c:v>17.000000000000039</c:v>
                </c:pt>
                <c:pt idx="35">
                  <c:v>17.500000000000018</c:v>
                </c:pt>
                <c:pt idx="36">
                  <c:v>18.000000000000004</c:v>
                </c:pt>
                <c:pt idx="37">
                  <c:v>18.500000000000043</c:v>
                </c:pt>
                <c:pt idx="38">
                  <c:v>19.000000000000018</c:v>
                </c:pt>
                <c:pt idx="39">
                  <c:v>19.499999999999996</c:v>
                </c:pt>
                <c:pt idx="40">
                  <c:v>20.000000000000043</c:v>
                </c:pt>
                <c:pt idx="41">
                  <c:v>20.500000000000021</c:v>
                </c:pt>
                <c:pt idx="42">
                  <c:v>21</c:v>
                </c:pt>
                <c:pt idx="43">
                  <c:v>21.500000000000036</c:v>
                </c:pt>
                <c:pt idx="44">
                  <c:v>22.000000000000021</c:v>
                </c:pt>
                <c:pt idx="45">
                  <c:v>22.5</c:v>
                </c:pt>
                <c:pt idx="46">
                  <c:v>23.000000000000039</c:v>
                </c:pt>
                <c:pt idx="47">
                  <c:v>23.500000000000018</c:v>
                </c:pt>
                <c:pt idx="48">
                  <c:v>24</c:v>
                </c:pt>
                <c:pt idx="49">
                  <c:v>24.500000000000039</c:v>
                </c:pt>
                <c:pt idx="50">
                  <c:v>25.000000000000018</c:v>
                </c:pt>
                <c:pt idx="51">
                  <c:v>25.500000000000004</c:v>
                </c:pt>
                <c:pt idx="52">
                  <c:v>26.000000000000043</c:v>
                </c:pt>
                <c:pt idx="53">
                  <c:v>26.500000000000018</c:v>
                </c:pt>
                <c:pt idx="54">
                  <c:v>26.999999999999996</c:v>
                </c:pt>
                <c:pt idx="55">
                  <c:v>27.500000000000043</c:v>
                </c:pt>
                <c:pt idx="56">
                  <c:v>28.000000000000021</c:v>
                </c:pt>
                <c:pt idx="57">
                  <c:v>28.5</c:v>
                </c:pt>
                <c:pt idx="58">
                  <c:v>29.000000000000036</c:v>
                </c:pt>
                <c:pt idx="59">
                  <c:v>29.500000000000021</c:v>
                </c:pt>
                <c:pt idx="60">
                  <c:v>30</c:v>
                </c:pt>
                <c:pt idx="61">
                  <c:v>30.500000000000039</c:v>
                </c:pt>
                <c:pt idx="62">
                  <c:v>31.000000000000018</c:v>
                </c:pt>
                <c:pt idx="63">
                  <c:v>31.5</c:v>
                </c:pt>
                <c:pt idx="64">
                  <c:v>32.000000000000043</c:v>
                </c:pt>
                <c:pt idx="65">
                  <c:v>32.500000000000014</c:v>
                </c:pt>
                <c:pt idx="66">
                  <c:v>33</c:v>
                </c:pt>
                <c:pt idx="67">
                  <c:v>33.500000000000043</c:v>
                </c:pt>
                <c:pt idx="68">
                  <c:v>34.000000000000021</c:v>
                </c:pt>
                <c:pt idx="69">
                  <c:v>34.5</c:v>
                </c:pt>
                <c:pt idx="70">
                  <c:v>35.000000000000043</c:v>
                </c:pt>
                <c:pt idx="71">
                  <c:v>35.500000000000021</c:v>
                </c:pt>
                <c:pt idx="72">
                  <c:v>36</c:v>
                </c:pt>
                <c:pt idx="73">
                  <c:v>36.500000000000036</c:v>
                </c:pt>
                <c:pt idx="74">
                  <c:v>37.000000000000021</c:v>
                </c:pt>
                <c:pt idx="75">
                  <c:v>37.5</c:v>
                </c:pt>
                <c:pt idx="76">
                  <c:v>38.000000000000036</c:v>
                </c:pt>
                <c:pt idx="77">
                  <c:v>38.500000000000014</c:v>
                </c:pt>
                <c:pt idx="78">
                  <c:v>39</c:v>
                </c:pt>
                <c:pt idx="79">
                  <c:v>39.500000000000043</c:v>
                </c:pt>
                <c:pt idx="80">
                  <c:v>40.000000000000014</c:v>
                </c:pt>
                <c:pt idx="81">
                  <c:v>40.5</c:v>
                </c:pt>
                <c:pt idx="82">
                  <c:v>41.000000000000043</c:v>
                </c:pt>
                <c:pt idx="83">
                  <c:v>41.500000000000021</c:v>
                </c:pt>
                <c:pt idx="84">
                  <c:v>42</c:v>
                </c:pt>
                <c:pt idx="85">
                  <c:v>42.500000000000043</c:v>
                </c:pt>
                <c:pt idx="86">
                  <c:v>43.000000000000021</c:v>
                </c:pt>
                <c:pt idx="87">
                  <c:v>43.5</c:v>
                </c:pt>
                <c:pt idx="88">
                  <c:v>44.000000000000036</c:v>
                </c:pt>
                <c:pt idx="89">
                  <c:v>44.500000000000021</c:v>
                </c:pt>
                <c:pt idx="90">
                  <c:v>45</c:v>
                </c:pt>
                <c:pt idx="91">
                  <c:v>45.500000000000036</c:v>
                </c:pt>
                <c:pt idx="92">
                  <c:v>46.000000000000014</c:v>
                </c:pt>
                <c:pt idx="93">
                  <c:v>46.5</c:v>
                </c:pt>
                <c:pt idx="94">
                  <c:v>47.000000000000043</c:v>
                </c:pt>
                <c:pt idx="95">
                  <c:v>47.499999999999837</c:v>
                </c:pt>
                <c:pt idx="96">
                  <c:v>47.999999999999638</c:v>
                </c:pt>
                <c:pt idx="97">
                  <c:v>48.500000000000036</c:v>
                </c:pt>
                <c:pt idx="98">
                  <c:v>48.999999999999844</c:v>
                </c:pt>
                <c:pt idx="99">
                  <c:v>49.499999999999645</c:v>
                </c:pt>
                <c:pt idx="100">
                  <c:v>50.000000000000043</c:v>
                </c:pt>
                <c:pt idx="101">
                  <c:v>50.499999999999844</c:v>
                </c:pt>
                <c:pt idx="102">
                  <c:v>50.999999999999638</c:v>
                </c:pt>
                <c:pt idx="103">
                  <c:v>51.500000000000036</c:v>
                </c:pt>
                <c:pt idx="104">
                  <c:v>51.999999999999837</c:v>
                </c:pt>
                <c:pt idx="105">
                  <c:v>52.499999999999631</c:v>
                </c:pt>
                <c:pt idx="106">
                  <c:v>53.000000000000043</c:v>
                </c:pt>
                <c:pt idx="107">
                  <c:v>53.499999999999844</c:v>
                </c:pt>
                <c:pt idx="108">
                  <c:v>53.999999999999645</c:v>
                </c:pt>
                <c:pt idx="109">
                  <c:v>54.500000000000043</c:v>
                </c:pt>
                <c:pt idx="110">
                  <c:v>54.999999999999837</c:v>
                </c:pt>
                <c:pt idx="111">
                  <c:v>55.499999999999638</c:v>
                </c:pt>
                <c:pt idx="112">
                  <c:v>56.000000000000036</c:v>
                </c:pt>
                <c:pt idx="113">
                  <c:v>56.499999999999844</c:v>
                </c:pt>
                <c:pt idx="114">
                  <c:v>56.999999999999645</c:v>
                </c:pt>
                <c:pt idx="115">
                  <c:v>57.500000000000043</c:v>
                </c:pt>
                <c:pt idx="116">
                  <c:v>57.999999999999844</c:v>
                </c:pt>
                <c:pt idx="117">
                  <c:v>58.499999999999638</c:v>
                </c:pt>
                <c:pt idx="118">
                  <c:v>59.000000000000036</c:v>
                </c:pt>
                <c:pt idx="119">
                  <c:v>59.499999999999837</c:v>
                </c:pt>
                <c:pt idx="120">
                  <c:v>59.999999999999631</c:v>
                </c:pt>
                <c:pt idx="121">
                  <c:v>60.50000000000005</c:v>
                </c:pt>
                <c:pt idx="122">
                  <c:v>60.999999999999837</c:v>
                </c:pt>
                <c:pt idx="123">
                  <c:v>61.499999999999645</c:v>
                </c:pt>
                <c:pt idx="124">
                  <c:v>62.000000000000043</c:v>
                </c:pt>
                <c:pt idx="125">
                  <c:v>62.499999999999829</c:v>
                </c:pt>
                <c:pt idx="126">
                  <c:v>62.999999999999645</c:v>
                </c:pt>
                <c:pt idx="127">
                  <c:v>63.500000000000043</c:v>
                </c:pt>
                <c:pt idx="128">
                  <c:v>63.999999999999851</c:v>
                </c:pt>
                <c:pt idx="129">
                  <c:v>64.499999999999631</c:v>
                </c:pt>
                <c:pt idx="130">
                  <c:v>65.000000000000028</c:v>
                </c:pt>
                <c:pt idx="131">
                  <c:v>65.499999999999844</c:v>
                </c:pt>
                <c:pt idx="132">
                  <c:v>65.999999999999631</c:v>
                </c:pt>
                <c:pt idx="133">
                  <c:v>66.500000000000028</c:v>
                </c:pt>
                <c:pt idx="134">
                  <c:v>66.999999999999844</c:v>
                </c:pt>
                <c:pt idx="135">
                  <c:v>67.499999999999631</c:v>
                </c:pt>
                <c:pt idx="136">
                  <c:v>68.000000000000057</c:v>
                </c:pt>
                <c:pt idx="137">
                  <c:v>68.499999999999829</c:v>
                </c:pt>
                <c:pt idx="138">
                  <c:v>68.999999999999645</c:v>
                </c:pt>
                <c:pt idx="139">
                  <c:v>69.500000000000043</c:v>
                </c:pt>
                <c:pt idx="140">
                  <c:v>69.999999999999829</c:v>
                </c:pt>
                <c:pt idx="141">
                  <c:v>70.499999999999645</c:v>
                </c:pt>
                <c:pt idx="142">
                  <c:v>71.000000000000043</c:v>
                </c:pt>
                <c:pt idx="143">
                  <c:v>71.499999999999858</c:v>
                </c:pt>
                <c:pt idx="144">
                  <c:v>71.999999999999631</c:v>
                </c:pt>
                <c:pt idx="145">
                  <c:v>72.500000000000028</c:v>
                </c:pt>
                <c:pt idx="146">
                  <c:v>72.999999999999844</c:v>
                </c:pt>
                <c:pt idx="147">
                  <c:v>73.499999999999631</c:v>
                </c:pt>
                <c:pt idx="148">
                  <c:v>74.000000000000028</c:v>
                </c:pt>
                <c:pt idx="149">
                  <c:v>74.499999999999844</c:v>
                </c:pt>
                <c:pt idx="150">
                  <c:v>74.999999999999631</c:v>
                </c:pt>
                <c:pt idx="151">
                  <c:v>75.500000000000057</c:v>
                </c:pt>
                <c:pt idx="152">
                  <c:v>75.999999999999829</c:v>
                </c:pt>
                <c:pt idx="153">
                  <c:v>76.499999999999645</c:v>
                </c:pt>
                <c:pt idx="154">
                  <c:v>77.000000000000043</c:v>
                </c:pt>
                <c:pt idx="155">
                  <c:v>77.499999999999829</c:v>
                </c:pt>
                <c:pt idx="156">
                  <c:v>77.999999999999645</c:v>
                </c:pt>
                <c:pt idx="157">
                  <c:v>78.500000000000043</c:v>
                </c:pt>
                <c:pt idx="158">
                  <c:v>78.999999999999858</c:v>
                </c:pt>
                <c:pt idx="159">
                  <c:v>79.499999999999631</c:v>
                </c:pt>
                <c:pt idx="160">
                  <c:v>80.000000000000028</c:v>
                </c:pt>
                <c:pt idx="161">
                  <c:v>80.499999999999844</c:v>
                </c:pt>
                <c:pt idx="162">
                  <c:v>80.999999999999631</c:v>
                </c:pt>
                <c:pt idx="163">
                  <c:v>81.500000000000028</c:v>
                </c:pt>
                <c:pt idx="164">
                  <c:v>81.999999999999844</c:v>
                </c:pt>
                <c:pt idx="165">
                  <c:v>82.499999999999631</c:v>
                </c:pt>
                <c:pt idx="166">
                  <c:v>83.000000000000057</c:v>
                </c:pt>
                <c:pt idx="167">
                  <c:v>83.499999999999829</c:v>
                </c:pt>
                <c:pt idx="168">
                  <c:v>83.999999999999645</c:v>
                </c:pt>
                <c:pt idx="169">
                  <c:v>84.500000000000043</c:v>
                </c:pt>
                <c:pt idx="170">
                  <c:v>84.999999999999829</c:v>
                </c:pt>
                <c:pt idx="171">
                  <c:v>85.499999999999645</c:v>
                </c:pt>
                <c:pt idx="172">
                  <c:v>86.000000000000043</c:v>
                </c:pt>
                <c:pt idx="173">
                  <c:v>86.499999999999858</c:v>
                </c:pt>
                <c:pt idx="174">
                  <c:v>86.999999999999631</c:v>
                </c:pt>
                <c:pt idx="175">
                  <c:v>87.500000000000028</c:v>
                </c:pt>
                <c:pt idx="176">
                  <c:v>87.999999999999844</c:v>
                </c:pt>
                <c:pt idx="177">
                  <c:v>88.499999999999631</c:v>
                </c:pt>
                <c:pt idx="178">
                  <c:v>89.000000000000028</c:v>
                </c:pt>
                <c:pt idx="179">
                  <c:v>89.499999999999844</c:v>
                </c:pt>
                <c:pt idx="180">
                  <c:v>89.999999999999631</c:v>
                </c:pt>
                <c:pt idx="181">
                  <c:v>90.500000000000057</c:v>
                </c:pt>
                <c:pt idx="182">
                  <c:v>90.999999999999829</c:v>
                </c:pt>
                <c:pt idx="183">
                  <c:v>91.499999999999645</c:v>
                </c:pt>
                <c:pt idx="184">
                  <c:v>92.000000000000043</c:v>
                </c:pt>
                <c:pt idx="185">
                  <c:v>92.499999999999829</c:v>
                </c:pt>
                <c:pt idx="186">
                  <c:v>92.999999999999645</c:v>
                </c:pt>
                <c:pt idx="187">
                  <c:v>93.500000000000043</c:v>
                </c:pt>
                <c:pt idx="188">
                  <c:v>93.999999999999858</c:v>
                </c:pt>
                <c:pt idx="189">
                  <c:v>94.499999999999631</c:v>
                </c:pt>
                <c:pt idx="190">
                  <c:v>95.000000000000028</c:v>
                </c:pt>
                <c:pt idx="191">
                  <c:v>95.499999999999844</c:v>
                </c:pt>
                <c:pt idx="192">
                  <c:v>95.999999999999631</c:v>
                </c:pt>
                <c:pt idx="193">
                  <c:v>96.500000000000028</c:v>
                </c:pt>
                <c:pt idx="194">
                  <c:v>96.999999999999844</c:v>
                </c:pt>
                <c:pt idx="195">
                  <c:v>97.499999999999631</c:v>
                </c:pt>
                <c:pt idx="196">
                  <c:v>98.000000000000057</c:v>
                </c:pt>
                <c:pt idx="197">
                  <c:v>98.499999999999829</c:v>
                </c:pt>
                <c:pt idx="198">
                  <c:v>98.999999999999645</c:v>
                </c:pt>
                <c:pt idx="199">
                  <c:v>99.500000000000043</c:v>
                </c:pt>
                <c:pt idx="200">
                  <c:v>99.999999999999829</c:v>
                </c:pt>
                <c:pt idx="201">
                  <c:v>100.49999999999964</c:v>
                </c:pt>
                <c:pt idx="202">
                  <c:v>101.00000000000004</c:v>
                </c:pt>
                <c:pt idx="203">
                  <c:v>101.49999999999986</c:v>
                </c:pt>
                <c:pt idx="204">
                  <c:v>101.99999999999963</c:v>
                </c:pt>
                <c:pt idx="205">
                  <c:v>102.50000000000003</c:v>
                </c:pt>
                <c:pt idx="206">
                  <c:v>102.99999999999984</c:v>
                </c:pt>
                <c:pt idx="207">
                  <c:v>103.49999999999963</c:v>
                </c:pt>
                <c:pt idx="208">
                  <c:v>104.00000000000003</c:v>
                </c:pt>
                <c:pt idx="209">
                  <c:v>104.49999999999984</c:v>
                </c:pt>
                <c:pt idx="210">
                  <c:v>104.99999999999963</c:v>
                </c:pt>
                <c:pt idx="211">
                  <c:v>105.50000000000006</c:v>
                </c:pt>
                <c:pt idx="212">
                  <c:v>105.99999999999983</c:v>
                </c:pt>
                <c:pt idx="213">
                  <c:v>106.49999999999964</c:v>
                </c:pt>
                <c:pt idx="214">
                  <c:v>107.00000000000004</c:v>
                </c:pt>
                <c:pt idx="215">
                  <c:v>107.49999999999986</c:v>
                </c:pt>
                <c:pt idx="216">
                  <c:v>107.99999999999964</c:v>
                </c:pt>
                <c:pt idx="217">
                  <c:v>108.50000000000004</c:v>
                </c:pt>
                <c:pt idx="218">
                  <c:v>108.99999999999986</c:v>
                </c:pt>
                <c:pt idx="219">
                  <c:v>109.49999999999963</c:v>
                </c:pt>
                <c:pt idx="220">
                  <c:v>110.00000000000003</c:v>
                </c:pt>
                <c:pt idx="221">
                  <c:v>110.49999999999984</c:v>
                </c:pt>
                <c:pt idx="222">
                  <c:v>110.99999999999966</c:v>
                </c:pt>
                <c:pt idx="223">
                  <c:v>111.50000000000006</c:v>
                </c:pt>
                <c:pt idx="224">
                  <c:v>111.99999999999984</c:v>
                </c:pt>
                <c:pt idx="225">
                  <c:v>112.49999999999966</c:v>
                </c:pt>
                <c:pt idx="226">
                  <c:v>113.00000000000006</c:v>
                </c:pt>
                <c:pt idx="227">
                  <c:v>113.49999999999983</c:v>
                </c:pt>
                <c:pt idx="228">
                  <c:v>113.99999999999964</c:v>
                </c:pt>
                <c:pt idx="229">
                  <c:v>114.50000000000004</c:v>
                </c:pt>
                <c:pt idx="230">
                  <c:v>114.99999999999986</c:v>
                </c:pt>
                <c:pt idx="231">
                  <c:v>115.49999999999964</c:v>
                </c:pt>
                <c:pt idx="232">
                  <c:v>116.00000000000004</c:v>
                </c:pt>
                <c:pt idx="233">
                  <c:v>116.49999999999986</c:v>
                </c:pt>
                <c:pt idx="234">
                  <c:v>116.99999999999963</c:v>
                </c:pt>
                <c:pt idx="235">
                  <c:v>117.50000000000003</c:v>
                </c:pt>
                <c:pt idx="236">
                  <c:v>117.99999999999984</c:v>
                </c:pt>
                <c:pt idx="237">
                  <c:v>118.49999999999966</c:v>
                </c:pt>
                <c:pt idx="238">
                  <c:v>119.00000000000006</c:v>
                </c:pt>
                <c:pt idx="239">
                  <c:v>119.49999999999984</c:v>
                </c:pt>
                <c:pt idx="240">
                  <c:v>119.99999999999966</c:v>
                </c:pt>
                <c:pt idx="241">
                  <c:v>120.50000000000006</c:v>
                </c:pt>
                <c:pt idx="242">
                  <c:v>120.99999999999983</c:v>
                </c:pt>
                <c:pt idx="243">
                  <c:v>121.49999999999964</c:v>
                </c:pt>
                <c:pt idx="244">
                  <c:v>122.00000000000004</c:v>
                </c:pt>
                <c:pt idx="245">
                  <c:v>122.49999999999986</c:v>
                </c:pt>
                <c:pt idx="246">
                  <c:v>122.99999999999964</c:v>
                </c:pt>
                <c:pt idx="247">
                  <c:v>123.50000000000004</c:v>
                </c:pt>
                <c:pt idx="248">
                  <c:v>123.99999999999986</c:v>
                </c:pt>
                <c:pt idx="249">
                  <c:v>124.49999999999963</c:v>
                </c:pt>
                <c:pt idx="250">
                  <c:v>125.00000000000003</c:v>
                </c:pt>
                <c:pt idx="251">
                  <c:v>125.49999999999984</c:v>
                </c:pt>
                <c:pt idx="252">
                  <c:v>125.99999999999966</c:v>
                </c:pt>
                <c:pt idx="253">
                  <c:v>126.50000000000006</c:v>
                </c:pt>
                <c:pt idx="254">
                  <c:v>126.99999999999984</c:v>
                </c:pt>
                <c:pt idx="255">
                  <c:v>127.49999999999966</c:v>
                </c:pt>
                <c:pt idx="256">
                  <c:v>128.00000000000006</c:v>
                </c:pt>
                <c:pt idx="257">
                  <c:v>128.49999999999983</c:v>
                </c:pt>
                <c:pt idx="258">
                  <c:v>128.99999999999966</c:v>
                </c:pt>
                <c:pt idx="259">
                  <c:v>129.50000000000006</c:v>
                </c:pt>
                <c:pt idx="260">
                  <c:v>129.99999999999986</c:v>
                </c:pt>
                <c:pt idx="261">
                  <c:v>130.49999999999963</c:v>
                </c:pt>
                <c:pt idx="262">
                  <c:v>131.00000000000003</c:v>
                </c:pt>
                <c:pt idx="263">
                  <c:v>131.49999999999986</c:v>
                </c:pt>
                <c:pt idx="264">
                  <c:v>131.99999999999963</c:v>
                </c:pt>
                <c:pt idx="265">
                  <c:v>132.50000000000003</c:v>
                </c:pt>
                <c:pt idx="266">
                  <c:v>132.99999999999986</c:v>
                </c:pt>
                <c:pt idx="267">
                  <c:v>133.49999999999966</c:v>
                </c:pt>
                <c:pt idx="268">
                  <c:v>134.00000000000006</c:v>
                </c:pt>
                <c:pt idx="269">
                  <c:v>134.49999999999983</c:v>
                </c:pt>
                <c:pt idx="270">
                  <c:v>134.99999999999966</c:v>
                </c:pt>
                <c:pt idx="271">
                  <c:v>135.50000000000006</c:v>
                </c:pt>
                <c:pt idx="272">
                  <c:v>135.99999999999983</c:v>
                </c:pt>
                <c:pt idx="273">
                  <c:v>136.49999999999966</c:v>
                </c:pt>
                <c:pt idx="274">
                  <c:v>137.00000000000006</c:v>
                </c:pt>
                <c:pt idx="275">
                  <c:v>137.49999999999986</c:v>
                </c:pt>
                <c:pt idx="276">
                  <c:v>137.99999999999963</c:v>
                </c:pt>
                <c:pt idx="277">
                  <c:v>138.50000000000003</c:v>
                </c:pt>
                <c:pt idx="278">
                  <c:v>138.99999999999986</c:v>
                </c:pt>
                <c:pt idx="279">
                  <c:v>139.49999999999963</c:v>
                </c:pt>
                <c:pt idx="280">
                  <c:v>140.00000000000003</c:v>
                </c:pt>
                <c:pt idx="281">
                  <c:v>140.49999999999986</c:v>
                </c:pt>
                <c:pt idx="282">
                  <c:v>140.99999999999966</c:v>
                </c:pt>
                <c:pt idx="283">
                  <c:v>141.50000000000006</c:v>
                </c:pt>
                <c:pt idx="284">
                  <c:v>141.99999999999983</c:v>
                </c:pt>
                <c:pt idx="285">
                  <c:v>142.49999999999966</c:v>
                </c:pt>
                <c:pt idx="286">
                  <c:v>143.00000000000006</c:v>
                </c:pt>
                <c:pt idx="287">
                  <c:v>143.49999999999983</c:v>
                </c:pt>
                <c:pt idx="288">
                  <c:v>143.99999999999966</c:v>
                </c:pt>
                <c:pt idx="289">
                  <c:v>144.50000000000006</c:v>
                </c:pt>
                <c:pt idx="290">
                  <c:v>144.99999999999986</c:v>
                </c:pt>
                <c:pt idx="291">
                  <c:v>145.49999999999963</c:v>
                </c:pt>
                <c:pt idx="292">
                  <c:v>146.00000000000003</c:v>
                </c:pt>
                <c:pt idx="293">
                  <c:v>146.49999999999986</c:v>
                </c:pt>
                <c:pt idx="294">
                  <c:v>146.99999999999963</c:v>
                </c:pt>
                <c:pt idx="295">
                  <c:v>147.50000000000003</c:v>
                </c:pt>
                <c:pt idx="296">
                  <c:v>147.99999999999986</c:v>
                </c:pt>
                <c:pt idx="297">
                  <c:v>148.49999999999966</c:v>
                </c:pt>
                <c:pt idx="298">
                  <c:v>149.00000000000006</c:v>
                </c:pt>
                <c:pt idx="299">
                  <c:v>149.49999999999983</c:v>
                </c:pt>
                <c:pt idx="300">
                  <c:v>149.99999999999966</c:v>
                </c:pt>
                <c:pt idx="301">
                  <c:v>150.50000000000006</c:v>
                </c:pt>
                <c:pt idx="302">
                  <c:v>150.99999999999983</c:v>
                </c:pt>
                <c:pt idx="303">
                  <c:v>151.49999999999966</c:v>
                </c:pt>
                <c:pt idx="304">
                  <c:v>152.00000000000006</c:v>
                </c:pt>
                <c:pt idx="305">
                  <c:v>152.49999999999986</c:v>
                </c:pt>
                <c:pt idx="306">
                  <c:v>152.99999999999963</c:v>
                </c:pt>
                <c:pt idx="307">
                  <c:v>153.50000000000003</c:v>
                </c:pt>
                <c:pt idx="308">
                  <c:v>153.99999999999986</c:v>
                </c:pt>
                <c:pt idx="309">
                  <c:v>154.49999999999963</c:v>
                </c:pt>
                <c:pt idx="310">
                  <c:v>155.00000000000003</c:v>
                </c:pt>
                <c:pt idx="311">
                  <c:v>155.49999999999986</c:v>
                </c:pt>
                <c:pt idx="312">
                  <c:v>155.99999999999966</c:v>
                </c:pt>
                <c:pt idx="313">
                  <c:v>156.50000000000006</c:v>
                </c:pt>
                <c:pt idx="314">
                  <c:v>156.99999999999983</c:v>
                </c:pt>
                <c:pt idx="315">
                  <c:v>157.49999999999966</c:v>
                </c:pt>
                <c:pt idx="316">
                  <c:v>158.00000000000006</c:v>
                </c:pt>
                <c:pt idx="317">
                  <c:v>158.49999999999983</c:v>
                </c:pt>
                <c:pt idx="318">
                  <c:v>158.99999999999966</c:v>
                </c:pt>
                <c:pt idx="319">
                  <c:v>159.50000000000006</c:v>
                </c:pt>
                <c:pt idx="320">
                  <c:v>159.99999999999986</c:v>
                </c:pt>
                <c:pt idx="321">
                  <c:v>160.49999999999963</c:v>
                </c:pt>
                <c:pt idx="322">
                  <c:v>161.00000000000003</c:v>
                </c:pt>
                <c:pt idx="323">
                  <c:v>161.49999999999986</c:v>
                </c:pt>
                <c:pt idx="324">
                  <c:v>161.99999999999963</c:v>
                </c:pt>
                <c:pt idx="325">
                  <c:v>162.50000000000003</c:v>
                </c:pt>
                <c:pt idx="326">
                  <c:v>162.99999999999986</c:v>
                </c:pt>
                <c:pt idx="327">
                  <c:v>163.49999999999966</c:v>
                </c:pt>
                <c:pt idx="328">
                  <c:v>164.00000000000006</c:v>
                </c:pt>
                <c:pt idx="329">
                  <c:v>164.49999999999983</c:v>
                </c:pt>
                <c:pt idx="330">
                  <c:v>164.99999999999966</c:v>
                </c:pt>
                <c:pt idx="331">
                  <c:v>165.50000000000006</c:v>
                </c:pt>
                <c:pt idx="332">
                  <c:v>165.99999999999983</c:v>
                </c:pt>
                <c:pt idx="333">
                  <c:v>166.49999999999966</c:v>
                </c:pt>
                <c:pt idx="334">
                  <c:v>167.00000000000006</c:v>
                </c:pt>
                <c:pt idx="335">
                  <c:v>167.49999999999986</c:v>
                </c:pt>
                <c:pt idx="336">
                  <c:v>167.99999999999963</c:v>
                </c:pt>
                <c:pt idx="337">
                  <c:v>168.50000000000003</c:v>
                </c:pt>
                <c:pt idx="338">
                  <c:v>168.99999999999986</c:v>
                </c:pt>
                <c:pt idx="339">
                  <c:v>169.49999999999963</c:v>
                </c:pt>
                <c:pt idx="340">
                  <c:v>170.00000000000003</c:v>
                </c:pt>
                <c:pt idx="341">
                  <c:v>170.49999999999986</c:v>
                </c:pt>
                <c:pt idx="342">
                  <c:v>170.99999999999966</c:v>
                </c:pt>
                <c:pt idx="343">
                  <c:v>171.50000000000006</c:v>
                </c:pt>
                <c:pt idx="344">
                  <c:v>171.99999999999983</c:v>
                </c:pt>
                <c:pt idx="345">
                  <c:v>172.49999999999966</c:v>
                </c:pt>
                <c:pt idx="346">
                  <c:v>173.00000000000006</c:v>
                </c:pt>
                <c:pt idx="347">
                  <c:v>173.49999999999983</c:v>
                </c:pt>
                <c:pt idx="348">
                  <c:v>173.99999999999966</c:v>
                </c:pt>
                <c:pt idx="349">
                  <c:v>174.50000000000006</c:v>
                </c:pt>
                <c:pt idx="350">
                  <c:v>174.99999999999986</c:v>
                </c:pt>
                <c:pt idx="351">
                  <c:v>175.49999999999963</c:v>
                </c:pt>
                <c:pt idx="352">
                  <c:v>176.00000000000003</c:v>
                </c:pt>
                <c:pt idx="353">
                  <c:v>176.49999999999986</c:v>
                </c:pt>
                <c:pt idx="354">
                  <c:v>176.99999999999963</c:v>
                </c:pt>
                <c:pt idx="355">
                  <c:v>177.50000000000003</c:v>
                </c:pt>
                <c:pt idx="356">
                  <c:v>177.99999999999986</c:v>
                </c:pt>
                <c:pt idx="357">
                  <c:v>178.49999999999966</c:v>
                </c:pt>
                <c:pt idx="358">
                  <c:v>179.00000000000006</c:v>
                </c:pt>
                <c:pt idx="359">
                  <c:v>179.49999999999983</c:v>
                </c:pt>
                <c:pt idx="360">
                  <c:v>179.99999999999966</c:v>
                </c:pt>
                <c:pt idx="361">
                  <c:v>180.50000000000006</c:v>
                </c:pt>
                <c:pt idx="362">
                  <c:v>180.99999999999983</c:v>
                </c:pt>
                <c:pt idx="363">
                  <c:v>181.49999999999966</c:v>
                </c:pt>
                <c:pt idx="364">
                  <c:v>182.00000000000006</c:v>
                </c:pt>
                <c:pt idx="365">
                  <c:v>182.49999999999986</c:v>
                </c:pt>
                <c:pt idx="366">
                  <c:v>182.99999999999963</c:v>
                </c:pt>
                <c:pt idx="367">
                  <c:v>183.50000000000003</c:v>
                </c:pt>
                <c:pt idx="368">
                  <c:v>183.99999999999986</c:v>
                </c:pt>
                <c:pt idx="369">
                  <c:v>184.49999999999963</c:v>
                </c:pt>
                <c:pt idx="370">
                  <c:v>185.00000000000003</c:v>
                </c:pt>
                <c:pt idx="371">
                  <c:v>185.49999999999986</c:v>
                </c:pt>
                <c:pt idx="372">
                  <c:v>185.99999999999966</c:v>
                </c:pt>
                <c:pt idx="373">
                  <c:v>186.50000000000006</c:v>
                </c:pt>
                <c:pt idx="374">
                  <c:v>186.99999999999983</c:v>
                </c:pt>
                <c:pt idx="375">
                  <c:v>187.49999999999966</c:v>
                </c:pt>
                <c:pt idx="376">
                  <c:v>188.00000000000006</c:v>
                </c:pt>
                <c:pt idx="377">
                  <c:v>188.49999999999983</c:v>
                </c:pt>
                <c:pt idx="378">
                  <c:v>188.99999999999966</c:v>
                </c:pt>
                <c:pt idx="379">
                  <c:v>189.50000000000006</c:v>
                </c:pt>
                <c:pt idx="380">
                  <c:v>189.99999999999986</c:v>
                </c:pt>
                <c:pt idx="381">
                  <c:v>190.49999999999963</c:v>
                </c:pt>
                <c:pt idx="382">
                  <c:v>191.00000000000003</c:v>
                </c:pt>
                <c:pt idx="383">
                  <c:v>191.49999999999986</c:v>
                </c:pt>
                <c:pt idx="384">
                  <c:v>191.99999999999963</c:v>
                </c:pt>
                <c:pt idx="385">
                  <c:v>192.50000000000003</c:v>
                </c:pt>
                <c:pt idx="386">
                  <c:v>192.99999999999986</c:v>
                </c:pt>
                <c:pt idx="387">
                  <c:v>193.49999999999966</c:v>
                </c:pt>
                <c:pt idx="388">
                  <c:v>194.00000000000006</c:v>
                </c:pt>
                <c:pt idx="389">
                  <c:v>194.49999999999983</c:v>
                </c:pt>
                <c:pt idx="390">
                  <c:v>194.99999999999966</c:v>
                </c:pt>
                <c:pt idx="391">
                  <c:v>195.50000000000006</c:v>
                </c:pt>
                <c:pt idx="392">
                  <c:v>195.99999999999983</c:v>
                </c:pt>
                <c:pt idx="393">
                  <c:v>196.49999999999966</c:v>
                </c:pt>
                <c:pt idx="394">
                  <c:v>197.00000000000006</c:v>
                </c:pt>
                <c:pt idx="395">
                  <c:v>197.49999999999986</c:v>
                </c:pt>
                <c:pt idx="396">
                  <c:v>197.99999999999963</c:v>
                </c:pt>
                <c:pt idx="397">
                  <c:v>198.50000000000003</c:v>
                </c:pt>
                <c:pt idx="398">
                  <c:v>198.99999999999986</c:v>
                </c:pt>
                <c:pt idx="399">
                  <c:v>199.49999999999963</c:v>
                </c:pt>
                <c:pt idx="400">
                  <c:v>200.00000000000003</c:v>
                </c:pt>
                <c:pt idx="401">
                  <c:v>200.49999999999986</c:v>
                </c:pt>
                <c:pt idx="402">
                  <c:v>200.99999999999966</c:v>
                </c:pt>
                <c:pt idx="403">
                  <c:v>201.50000000000006</c:v>
                </c:pt>
                <c:pt idx="404">
                  <c:v>201.99999999999983</c:v>
                </c:pt>
                <c:pt idx="405">
                  <c:v>202.49999999999966</c:v>
                </c:pt>
                <c:pt idx="406">
                  <c:v>203.00000000000006</c:v>
                </c:pt>
                <c:pt idx="407">
                  <c:v>203.49999999999983</c:v>
                </c:pt>
                <c:pt idx="408">
                  <c:v>203.99999999999966</c:v>
                </c:pt>
                <c:pt idx="409">
                  <c:v>204.50000000000006</c:v>
                </c:pt>
                <c:pt idx="410">
                  <c:v>204.99999999999986</c:v>
                </c:pt>
                <c:pt idx="411">
                  <c:v>205.49999999999963</c:v>
                </c:pt>
                <c:pt idx="412">
                  <c:v>206.00000000000003</c:v>
                </c:pt>
                <c:pt idx="413">
                  <c:v>206.49999999999986</c:v>
                </c:pt>
                <c:pt idx="414">
                  <c:v>206.99999999999963</c:v>
                </c:pt>
                <c:pt idx="415">
                  <c:v>207.50000000000003</c:v>
                </c:pt>
                <c:pt idx="416">
                  <c:v>207.99999999999986</c:v>
                </c:pt>
                <c:pt idx="417">
                  <c:v>208.49999999999966</c:v>
                </c:pt>
                <c:pt idx="418">
                  <c:v>209.00000000000006</c:v>
                </c:pt>
                <c:pt idx="419">
                  <c:v>209.49999999999983</c:v>
                </c:pt>
                <c:pt idx="420">
                  <c:v>209.99999999999966</c:v>
                </c:pt>
                <c:pt idx="421">
                  <c:v>210.50000000000006</c:v>
                </c:pt>
                <c:pt idx="422">
                  <c:v>210.99999999999983</c:v>
                </c:pt>
                <c:pt idx="423">
                  <c:v>211.49999999999966</c:v>
                </c:pt>
                <c:pt idx="424">
                  <c:v>212.00000000000006</c:v>
                </c:pt>
                <c:pt idx="425">
                  <c:v>212.49999999999986</c:v>
                </c:pt>
                <c:pt idx="426">
                  <c:v>212.99999999999963</c:v>
                </c:pt>
                <c:pt idx="427">
                  <c:v>213.50000000000003</c:v>
                </c:pt>
                <c:pt idx="428">
                  <c:v>213.99999999999986</c:v>
                </c:pt>
                <c:pt idx="429">
                  <c:v>214.49999999999963</c:v>
                </c:pt>
                <c:pt idx="430">
                  <c:v>215.00000000000003</c:v>
                </c:pt>
                <c:pt idx="431">
                  <c:v>215.49999999999986</c:v>
                </c:pt>
                <c:pt idx="432">
                  <c:v>215.99999999999966</c:v>
                </c:pt>
                <c:pt idx="433">
                  <c:v>216.50000000000006</c:v>
                </c:pt>
                <c:pt idx="434">
                  <c:v>216.99999999999983</c:v>
                </c:pt>
                <c:pt idx="435">
                  <c:v>217.49999999999966</c:v>
                </c:pt>
                <c:pt idx="436">
                  <c:v>218.00000000000006</c:v>
                </c:pt>
                <c:pt idx="437">
                  <c:v>218.49999999999983</c:v>
                </c:pt>
                <c:pt idx="438">
                  <c:v>218.99999999999966</c:v>
                </c:pt>
                <c:pt idx="439">
                  <c:v>219.50000000000006</c:v>
                </c:pt>
                <c:pt idx="440">
                  <c:v>219.99999999999986</c:v>
                </c:pt>
                <c:pt idx="441">
                  <c:v>220.49999999999963</c:v>
                </c:pt>
                <c:pt idx="442">
                  <c:v>221.00000000000003</c:v>
                </c:pt>
                <c:pt idx="443">
                  <c:v>221.49999999999986</c:v>
                </c:pt>
                <c:pt idx="444">
                  <c:v>221.99999999999963</c:v>
                </c:pt>
                <c:pt idx="445">
                  <c:v>222.50000000000003</c:v>
                </c:pt>
                <c:pt idx="446">
                  <c:v>222.99999999999986</c:v>
                </c:pt>
                <c:pt idx="447">
                  <c:v>223.49999999999966</c:v>
                </c:pt>
                <c:pt idx="448">
                  <c:v>224.00000000000006</c:v>
                </c:pt>
                <c:pt idx="449">
                  <c:v>224.49999999999983</c:v>
                </c:pt>
                <c:pt idx="450">
                  <c:v>224.99999999999966</c:v>
                </c:pt>
                <c:pt idx="451">
                  <c:v>225.50000000000006</c:v>
                </c:pt>
                <c:pt idx="452">
                  <c:v>225.99999999999983</c:v>
                </c:pt>
                <c:pt idx="453">
                  <c:v>226.49999999999966</c:v>
                </c:pt>
                <c:pt idx="454">
                  <c:v>227.00000000000006</c:v>
                </c:pt>
                <c:pt idx="455">
                  <c:v>227.49999999999986</c:v>
                </c:pt>
                <c:pt idx="456">
                  <c:v>227.99999999999966</c:v>
                </c:pt>
                <c:pt idx="457">
                  <c:v>228.50000000000006</c:v>
                </c:pt>
                <c:pt idx="458">
                  <c:v>228.99999999999983</c:v>
                </c:pt>
                <c:pt idx="459">
                  <c:v>229.49999999999963</c:v>
                </c:pt>
                <c:pt idx="460">
                  <c:v>230.00000000000003</c:v>
                </c:pt>
                <c:pt idx="461">
                  <c:v>230.49999999999986</c:v>
                </c:pt>
                <c:pt idx="462">
                  <c:v>230.99999999999966</c:v>
                </c:pt>
                <c:pt idx="463">
                  <c:v>231.50000000000006</c:v>
                </c:pt>
                <c:pt idx="464">
                  <c:v>231.99999999999986</c:v>
                </c:pt>
                <c:pt idx="465">
                  <c:v>232.49999999999963</c:v>
                </c:pt>
                <c:pt idx="466">
                  <c:v>233.00000000000003</c:v>
                </c:pt>
                <c:pt idx="467">
                  <c:v>233.49999999999983</c:v>
                </c:pt>
                <c:pt idx="468">
                  <c:v>233.99999999999966</c:v>
                </c:pt>
                <c:pt idx="469">
                  <c:v>234.50000000000006</c:v>
                </c:pt>
                <c:pt idx="470">
                  <c:v>234.99999999999986</c:v>
                </c:pt>
                <c:pt idx="471">
                  <c:v>235.49999999999966</c:v>
                </c:pt>
                <c:pt idx="472">
                  <c:v>236.00000000000006</c:v>
                </c:pt>
                <c:pt idx="473">
                  <c:v>236.49999999999983</c:v>
                </c:pt>
                <c:pt idx="474">
                  <c:v>236.99999999999963</c:v>
                </c:pt>
                <c:pt idx="475">
                  <c:v>237.50000000000003</c:v>
                </c:pt>
                <c:pt idx="476">
                  <c:v>237.99999999999986</c:v>
                </c:pt>
                <c:pt idx="477">
                  <c:v>238.49999999999966</c:v>
                </c:pt>
                <c:pt idx="478">
                  <c:v>239.00000000000006</c:v>
                </c:pt>
                <c:pt idx="479">
                  <c:v>239.49999999999986</c:v>
                </c:pt>
                <c:pt idx="480">
                  <c:v>239.99999999999963</c:v>
                </c:pt>
                <c:pt idx="481">
                  <c:v>240.50000000000003</c:v>
                </c:pt>
                <c:pt idx="482">
                  <c:v>240.99999999999983</c:v>
                </c:pt>
                <c:pt idx="483">
                  <c:v>241.49999999999966</c:v>
                </c:pt>
                <c:pt idx="484">
                  <c:v>242.00000000000006</c:v>
                </c:pt>
                <c:pt idx="485">
                  <c:v>242.49999999999986</c:v>
                </c:pt>
                <c:pt idx="486">
                  <c:v>242.99999999999966</c:v>
                </c:pt>
                <c:pt idx="487">
                  <c:v>243.50000000000006</c:v>
                </c:pt>
                <c:pt idx="488">
                  <c:v>243.99999999999983</c:v>
                </c:pt>
                <c:pt idx="489">
                  <c:v>244.49999999999963</c:v>
                </c:pt>
                <c:pt idx="490">
                  <c:v>245.00000000000003</c:v>
                </c:pt>
                <c:pt idx="491">
                  <c:v>245.49999999999986</c:v>
                </c:pt>
                <c:pt idx="492">
                  <c:v>245.99999999999966</c:v>
                </c:pt>
              </c:numCache>
            </c:numRef>
          </c:xVal>
          <c:yVal>
            <c:numRef>
              <c:f>red!$E$8:$E$500</c:f>
              <c:numCache>
                <c:formatCode>General</c:formatCode>
                <c:ptCount val="493"/>
                <c:pt idx="0">
                  <c:v>4.9621491432189897</c:v>
                </c:pt>
                <c:pt idx="1">
                  <c:v>4.9047617912292401</c:v>
                </c:pt>
                <c:pt idx="2">
                  <c:v>4.0280828475952104</c:v>
                </c:pt>
                <c:pt idx="3">
                  <c:v>3.8046398162841699</c:v>
                </c:pt>
                <c:pt idx="4">
                  <c:v>3.70451760292053</c:v>
                </c:pt>
                <c:pt idx="5">
                  <c:v>3.6300365924835201</c:v>
                </c:pt>
                <c:pt idx="6">
                  <c:v>3.57142853736877</c:v>
                </c:pt>
                <c:pt idx="7">
                  <c:v>3.5213675498962398</c:v>
                </c:pt>
                <c:pt idx="8">
                  <c:v>3.4774115085601802</c:v>
                </c:pt>
                <c:pt idx="9">
                  <c:v>3.4395604133605899</c:v>
                </c:pt>
                <c:pt idx="10">
                  <c:v>3.40537238121032</c:v>
                </c:pt>
                <c:pt idx="11">
                  <c:v>3.3724052906036301</c:v>
                </c:pt>
                <c:pt idx="12">
                  <c:v>3.3443224430084202</c:v>
                </c:pt>
                <c:pt idx="13">
                  <c:v>3.31623935699462</c:v>
                </c:pt>
                <c:pt idx="14">
                  <c:v>3.29181933403015</c:v>
                </c:pt>
                <c:pt idx="15">
                  <c:v>3.2686202526092498</c:v>
                </c:pt>
                <c:pt idx="16">
                  <c:v>3.2454211711883501</c:v>
                </c:pt>
                <c:pt idx="17">
                  <c:v>3.2246642112731898</c:v>
                </c:pt>
                <c:pt idx="18">
                  <c:v>3.20390725135803</c:v>
                </c:pt>
                <c:pt idx="19">
                  <c:v>3.18559217453002</c:v>
                </c:pt>
                <c:pt idx="20">
                  <c:v>3.1672770977020201</c:v>
                </c:pt>
                <c:pt idx="21">
                  <c:v>3.1489622592925999</c:v>
                </c:pt>
                <c:pt idx="22">
                  <c:v>3.1330890655517498</c:v>
                </c:pt>
                <c:pt idx="23">
                  <c:v>3.11599516868591</c:v>
                </c:pt>
                <c:pt idx="24">
                  <c:v>3.1013431549072199</c:v>
                </c:pt>
                <c:pt idx="25">
                  <c:v>3.08547019958496</c:v>
                </c:pt>
                <c:pt idx="26">
                  <c:v>3.07081818580627</c:v>
                </c:pt>
                <c:pt idx="27">
                  <c:v>3.0561661720275799</c:v>
                </c:pt>
                <c:pt idx="28">
                  <c:v>3.04273509979248</c:v>
                </c:pt>
                <c:pt idx="29">
                  <c:v>3.0293040275573699</c:v>
                </c:pt>
                <c:pt idx="30">
                  <c:v>3.0158729553222599</c:v>
                </c:pt>
                <c:pt idx="31">
                  <c:v>3.0036630630493102</c:v>
                </c:pt>
                <c:pt idx="32">
                  <c:v>2.9914529323577801</c:v>
                </c:pt>
                <c:pt idx="33">
                  <c:v>2.9780218601226802</c:v>
                </c:pt>
                <c:pt idx="34">
                  <c:v>2.9670329093933101</c:v>
                </c:pt>
                <c:pt idx="35">
                  <c:v>2.95604395866394</c:v>
                </c:pt>
                <c:pt idx="36">
                  <c:v>2.9438338279724099</c:v>
                </c:pt>
                <c:pt idx="37">
                  <c:v>2.9328448772430402</c:v>
                </c:pt>
                <c:pt idx="38">
                  <c:v>2.9218559265136701</c:v>
                </c:pt>
                <c:pt idx="39">
                  <c:v>2.9108669757843</c:v>
                </c:pt>
                <c:pt idx="40">
                  <c:v>2.8998777866363499</c:v>
                </c:pt>
                <c:pt idx="41">
                  <c:v>2.8901097774505602</c:v>
                </c:pt>
                <c:pt idx="42">
                  <c:v>2.8791208267211901</c:v>
                </c:pt>
                <c:pt idx="43">
                  <c:v>2.8693528175353999</c:v>
                </c:pt>
                <c:pt idx="44">
                  <c:v>2.8595848083496</c:v>
                </c:pt>
                <c:pt idx="45">
                  <c:v>2.8498167991638099</c:v>
                </c:pt>
                <c:pt idx="46">
                  <c:v>2.8400487899780198</c:v>
                </c:pt>
                <c:pt idx="47">
                  <c:v>2.8302807807922301</c:v>
                </c:pt>
                <c:pt idx="48">
                  <c:v>2.82173371315002</c:v>
                </c:pt>
                <c:pt idx="49">
                  <c:v>2.8119657039642298</c:v>
                </c:pt>
                <c:pt idx="50">
                  <c:v>2.8034188747406001</c:v>
                </c:pt>
                <c:pt idx="51">
                  <c:v>2.7936508655547998</c:v>
                </c:pt>
                <c:pt idx="52">
                  <c:v>2.7851037979125901</c:v>
                </c:pt>
                <c:pt idx="53">
                  <c:v>2.77655673027038</c:v>
                </c:pt>
                <c:pt idx="54">
                  <c:v>2.7680096626281698</c:v>
                </c:pt>
                <c:pt idx="55">
                  <c:v>2.7594628334045401</c:v>
                </c:pt>
                <c:pt idx="56">
                  <c:v>2.7509157657623202</c:v>
                </c:pt>
                <c:pt idx="57">
                  <c:v>2.7423686981201101</c:v>
                </c:pt>
                <c:pt idx="58">
                  <c:v>2.7338216304778999</c:v>
                </c:pt>
                <c:pt idx="59">
                  <c:v>2.7264957427978498</c:v>
                </c:pt>
                <c:pt idx="60">
                  <c:v>2.7179486751556299</c:v>
                </c:pt>
                <c:pt idx="61">
                  <c:v>2.7094016075134202</c:v>
                </c:pt>
                <c:pt idx="62">
                  <c:v>2.70207571983337</c:v>
                </c:pt>
                <c:pt idx="63">
                  <c:v>2.6947495937347399</c:v>
                </c:pt>
                <c:pt idx="64">
                  <c:v>2.6862027645111</c:v>
                </c:pt>
                <c:pt idx="65">
                  <c:v>2.6788766384124698</c:v>
                </c:pt>
                <c:pt idx="66">
                  <c:v>2.6715507507324201</c:v>
                </c:pt>
                <c:pt idx="67">
                  <c:v>2.6642246246337802</c:v>
                </c:pt>
                <c:pt idx="68">
                  <c:v>2.65689873695373</c:v>
                </c:pt>
                <c:pt idx="69">
                  <c:v>2.6495726108550999</c:v>
                </c:pt>
                <c:pt idx="70">
                  <c:v>2.6422467231750399</c:v>
                </c:pt>
                <c:pt idx="71">
                  <c:v>2.6349205970764098</c:v>
                </c:pt>
                <c:pt idx="72">
                  <c:v>2.6275947093963601</c:v>
                </c:pt>
                <c:pt idx="73">
                  <c:v>2.6214895248413002</c:v>
                </c:pt>
                <c:pt idx="74">
                  <c:v>2.61416363716125</c:v>
                </c:pt>
                <c:pt idx="75">
                  <c:v>2.6056165695190399</c:v>
                </c:pt>
                <c:pt idx="76">
                  <c:v>2.5995116233825599</c:v>
                </c:pt>
                <c:pt idx="77">
                  <c:v>2.5934066772460902</c:v>
                </c:pt>
                <c:pt idx="78">
                  <c:v>2.58608055114746</c:v>
                </c:pt>
                <c:pt idx="79">
                  <c:v>2.5799756050109801</c:v>
                </c:pt>
                <c:pt idx="80">
                  <c:v>2.5738706588745099</c:v>
                </c:pt>
                <c:pt idx="81">
                  <c:v>2.56654453277587</c:v>
                </c:pt>
                <c:pt idx="82">
                  <c:v>2.5604395866393999</c:v>
                </c:pt>
                <c:pt idx="83">
                  <c:v>2.5543346405029199</c:v>
                </c:pt>
                <c:pt idx="84">
                  <c:v>2.5470085144042902</c:v>
                </c:pt>
                <c:pt idx="85">
                  <c:v>2.54090356826782</c:v>
                </c:pt>
                <c:pt idx="86">
                  <c:v>2.5347986221313401</c:v>
                </c:pt>
                <c:pt idx="87">
                  <c:v>2.5286934375762899</c:v>
                </c:pt>
                <c:pt idx="88">
                  <c:v>2.52258849143981</c:v>
                </c:pt>
                <c:pt idx="89">
                  <c:v>2.5177044868469198</c:v>
                </c:pt>
                <c:pt idx="90">
                  <c:v>2.5103785991668701</c:v>
                </c:pt>
                <c:pt idx="91">
                  <c:v>2.5042734146118102</c:v>
                </c:pt>
                <c:pt idx="92">
                  <c:v>2.49938941001892</c:v>
                </c:pt>
                <c:pt idx="93">
                  <c:v>2.4932844638824401</c:v>
                </c:pt>
                <c:pt idx="94">
                  <c:v>2.4871795177459699</c:v>
                </c:pt>
                <c:pt idx="95">
                  <c:v>2.48229551315307</c:v>
                </c:pt>
                <c:pt idx="96">
                  <c:v>2.4761905670165998</c:v>
                </c:pt>
                <c:pt idx="97">
                  <c:v>2.4700853824615399</c:v>
                </c:pt>
                <c:pt idx="98">
                  <c:v>2.4652013778686501</c:v>
                </c:pt>
                <c:pt idx="99">
                  <c:v>2.4590964317321702</c:v>
                </c:pt>
                <c:pt idx="100">
                  <c:v>2.45421242713928</c:v>
                </c:pt>
                <c:pt idx="101">
                  <c:v>2.4493284225463801</c:v>
                </c:pt>
                <c:pt idx="102">
                  <c:v>2.4432234764099099</c:v>
                </c:pt>
                <c:pt idx="103">
                  <c:v>2.4383394718170099</c:v>
                </c:pt>
                <c:pt idx="104">
                  <c:v>2.4322345256805402</c:v>
                </c:pt>
                <c:pt idx="105">
                  <c:v>2.4273505210876398</c:v>
                </c:pt>
                <c:pt idx="106">
                  <c:v>2.4224665164947501</c:v>
                </c:pt>
                <c:pt idx="107">
                  <c:v>2.4175825119018501</c:v>
                </c:pt>
                <c:pt idx="108">
                  <c:v>2.4126985073089502</c:v>
                </c:pt>
                <c:pt idx="109">
                  <c:v>2.40781450271606</c:v>
                </c:pt>
                <c:pt idx="110">
                  <c:v>2.4029304981231601</c:v>
                </c:pt>
                <c:pt idx="111">
                  <c:v>2.3968253135681099</c:v>
                </c:pt>
                <c:pt idx="112">
                  <c:v>2.39194130897521</c:v>
                </c:pt>
                <c:pt idx="113">
                  <c:v>2.3870573043823198</c:v>
                </c:pt>
                <c:pt idx="114">
                  <c:v>2.3821732997894198</c:v>
                </c:pt>
                <c:pt idx="115">
                  <c:v>2.3772892951965301</c:v>
                </c:pt>
                <c:pt idx="116">
                  <c:v>2.3724052906036301</c:v>
                </c:pt>
                <c:pt idx="117">
                  <c:v>2.36752128601074</c:v>
                </c:pt>
                <c:pt idx="118">
                  <c:v>2.36385846138</c:v>
                </c:pt>
                <c:pt idx="119">
                  <c:v>2.3589744567871</c:v>
                </c:pt>
                <c:pt idx="120">
                  <c:v>2.3540904521942099</c:v>
                </c:pt>
                <c:pt idx="121">
                  <c:v>2.3492064476013099</c:v>
                </c:pt>
                <c:pt idx="122">
                  <c:v>2.3455433845520002</c:v>
                </c:pt>
                <c:pt idx="123">
                  <c:v>2.3406593799590998</c:v>
                </c:pt>
                <c:pt idx="124">
                  <c:v>2.33577537536621</c:v>
                </c:pt>
                <c:pt idx="125">
                  <c:v>2.3321123123168901</c:v>
                </c:pt>
                <c:pt idx="126">
                  <c:v>2.3272283077239901</c:v>
                </c:pt>
                <c:pt idx="127">
                  <c:v>2.3223443031311</c:v>
                </c:pt>
                <c:pt idx="128">
                  <c:v>2.31868124008178</c:v>
                </c:pt>
                <c:pt idx="129">
                  <c:v>2.3137972354888898</c:v>
                </c:pt>
                <c:pt idx="130">
                  <c:v>2.3101344108581499</c:v>
                </c:pt>
                <c:pt idx="131">
                  <c:v>2.3064713478088299</c:v>
                </c:pt>
                <c:pt idx="132">
                  <c:v>2.3015873432159402</c:v>
                </c:pt>
                <c:pt idx="133">
                  <c:v>2.2979242801666202</c:v>
                </c:pt>
                <c:pt idx="134">
                  <c:v>2.29304027557373</c:v>
                </c:pt>
                <c:pt idx="135">
                  <c:v>2.2893772125244101</c:v>
                </c:pt>
                <c:pt idx="136">
                  <c:v>2.2857143878936701</c:v>
                </c:pt>
                <c:pt idx="137">
                  <c:v>2.2808303833007799</c:v>
                </c:pt>
                <c:pt idx="138">
                  <c:v>2.27716732025146</c:v>
                </c:pt>
                <c:pt idx="139">
                  <c:v>2.27350425720214</c:v>
                </c:pt>
                <c:pt idx="140">
                  <c:v>2.2698411941528298</c:v>
                </c:pt>
                <c:pt idx="141">
                  <c:v>2.2649571895599299</c:v>
                </c:pt>
                <c:pt idx="142">
                  <c:v>2.2612943649291899</c:v>
                </c:pt>
                <c:pt idx="143">
                  <c:v>2.2576313018798801</c:v>
                </c:pt>
                <c:pt idx="144">
                  <c:v>2.2539682388305602</c:v>
                </c:pt>
                <c:pt idx="145">
                  <c:v>2.25030517578125</c:v>
                </c:pt>
                <c:pt idx="146">
                  <c:v>2.24664235115051</c:v>
                </c:pt>
                <c:pt idx="147">
                  <c:v>2.2429792881011901</c:v>
                </c:pt>
                <c:pt idx="148">
                  <c:v>2.2393162250518701</c:v>
                </c:pt>
                <c:pt idx="149">
                  <c:v>2.2356531620025599</c:v>
                </c:pt>
                <c:pt idx="150">
                  <c:v>2.23199033737182</c:v>
                </c:pt>
                <c:pt idx="151">
                  <c:v>2.2283272743225</c:v>
                </c:pt>
                <c:pt idx="152">
                  <c:v>2.2246642112731898</c:v>
                </c:pt>
                <c:pt idx="153">
                  <c:v>2.2222223281860298</c:v>
                </c:pt>
                <c:pt idx="154">
                  <c:v>2.2185592651367099</c:v>
                </c:pt>
                <c:pt idx="155">
                  <c:v>2.2148962020874001</c:v>
                </c:pt>
                <c:pt idx="156">
                  <c:v>2.2112331390380802</c:v>
                </c:pt>
                <c:pt idx="157">
                  <c:v>2.2075703144073402</c:v>
                </c:pt>
                <c:pt idx="158">
                  <c:v>2.20390725135803</c:v>
                </c:pt>
                <c:pt idx="159">
                  <c:v>2.20146512985229</c:v>
                </c:pt>
                <c:pt idx="160">
                  <c:v>2.1978023052215501</c:v>
                </c:pt>
                <c:pt idx="161">
                  <c:v>2.1941392421722399</c:v>
                </c:pt>
                <c:pt idx="162">
                  <c:v>2.1904761791229199</c:v>
                </c:pt>
                <c:pt idx="163">
                  <c:v>2.1880342960357599</c:v>
                </c:pt>
                <c:pt idx="164">
                  <c:v>2.1843712329864502</c:v>
                </c:pt>
                <c:pt idx="165">
                  <c:v>2.1819291114807098</c:v>
                </c:pt>
                <c:pt idx="166">
                  <c:v>2.1782662868499698</c:v>
                </c:pt>
                <c:pt idx="167">
                  <c:v>2.1758241653442298</c:v>
                </c:pt>
                <c:pt idx="168">
                  <c:v>2.1721611022949201</c:v>
                </c:pt>
                <c:pt idx="169">
                  <c:v>2.1684982776641801</c:v>
                </c:pt>
                <c:pt idx="170">
                  <c:v>2.1660561561584402</c:v>
                </c:pt>
                <c:pt idx="171">
                  <c:v>2.16239309310913</c:v>
                </c:pt>
                <c:pt idx="172">
                  <c:v>2.15995121002197</c:v>
                </c:pt>
                <c:pt idx="173">
                  <c:v>2.15628814697265</c:v>
                </c:pt>
                <c:pt idx="174">
                  <c:v>2.1538462638854901</c:v>
                </c:pt>
                <c:pt idx="175">
                  <c:v>2.1514041423797599</c:v>
                </c:pt>
                <c:pt idx="176">
                  <c:v>2.1477410793304399</c:v>
                </c:pt>
                <c:pt idx="177">
                  <c:v>2.1452991962432799</c:v>
                </c:pt>
                <c:pt idx="178">
                  <c:v>2.14163613319396</c:v>
                </c:pt>
                <c:pt idx="179">
                  <c:v>2.1391942501068102</c:v>
                </c:pt>
                <c:pt idx="180">
                  <c:v>2.1367521286010698</c:v>
                </c:pt>
                <c:pt idx="181">
                  <c:v>2.1343102455139098</c:v>
                </c:pt>
                <c:pt idx="182">
                  <c:v>2.1306471824645898</c:v>
                </c:pt>
                <c:pt idx="183">
                  <c:v>2.1282050609588601</c:v>
                </c:pt>
                <c:pt idx="184">
                  <c:v>2.1257631778717001</c:v>
                </c:pt>
                <c:pt idx="185">
                  <c:v>2.1233210563659601</c:v>
                </c:pt>
                <c:pt idx="186">
                  <c:v>2.1196582317352202</c:v>
                </c:pt>
                <c:pt idx="187">
                  <c:v>2.11721611022949</c:v>
                </c:pt>
                <c:pt idx="188">
                  <c:v>2.11477422714233</c:v>
                </c:pt>
                <c:pt idx="189">
                  <c:v>2.11233210563659</c:v>
                </c:pt>
                <c:pt idx="190">
                  <c:v>2.10989022254943</c:v>
                </c:pt>
                <c:pt idx="191">
                  <c:v>2.1074481010436998</c:v>
                </c:pt>
                <c:pt idx="192">
                  <c:v>2.1050062179565399</c:v>
                </c:pt>
                <c:pt idx="193">
                  <c:v>2.1013431549072199</c:v>
                </c:pt>
                <c:pt idx="194">
                  <c:v>2.1001222133636399</c:v>
                </c:pt>
                <c:pt idx="195">
                  <c:v>2.0976800918579102</c:v>
                </c:pt>
                <c:pt idx="196">
                  <c:v>2.0940170288085902</c:v>
                </c:pt>
                <c:pt idx="197">
                  <c:v>2.0915751457214302</c:v>
                </c:pt>
                <c:pt idx="198">
                  <c:v>2.0891330242156898</c:v>
                </c:pt>
                <c:pt idx="199">
                  <c:v>2.0879120826721098</c:v>
                </c:pt>
                <c:pt idx="200">
                  <c:v>2.0842490196228001</c:v>
                </c:pt>
                <c:pt idx="201">
                  <c:v>2.0830280780792201</c:v>
                </c:pt>
                <c:pt idx="202">
                  <c:v>2.0805861949920601</c:v>
                </c:pt>
                <c:pt idx="203">
                  <c:v>2.0781440734863201</c:v>
                </c:pt>
                <c:pt idx="204">
                  <c:v>2.0757021903991602</c:v>
                </c:pt>
                <c:pt idx="205">
                  <c:v>2.07326006889343</c:v>
                </c:pt>
                <c:pt idx="206">
                  <c:v>2.07081818580627</c:v>
                </c:pt>
                <c:pt idx="207">
                  <c:v>2.06837606430053</c:v>
                </c:pt>
                <c:pt idx="208">
                  <c:v>2.06593418121337</c:v>
                </c:pt>
                <c:pt idx="209">
                  <c:v>2.0634920597076398</c:v>
                </c:pt>
                <c:pt idx="210">
                  <c:v>2.0610501766204798</c:v>
                </c:pt>
                <c:pt idx="211">
                  <c:v>2.0598289966583199</c:v>
                </c:pt>
                <c:pt idx="212">
                  <c:v>2.0573871135711599</c:v>
                </c:pt>
                <c:pt idx="213">
                  <c:v>2.0549449920654199</c:v>
                </c:pt>
                <c:pt idx="214">
                  <c:v>2.0537240505218501</c:v>
                </c:pt>
                <c:pt idx="215">
                  <c:v>2.0512821674346902</c:v>
                </c:pt>
                <c:pt idx="216">
                  <c:v>2.0488400459289502</c:v>
                </c:pt>
                <c:pt idx="217">
                  <c:v>2.0463981628417902</c:v>
                </c:pt>
                <c:pt idx="218">
                  <c:v>2.0439560413360498</c:v>
                </c:pt>
                <c:pt idx="219">
                  <c:v>2.04273509979248</c:v>
                </c:pt>
                <c:pt idx="220">
                  <c:v>2.0402929782867401</c:v>
                </c:pt>
                <c:pt idx="221">
                  <c:v>2.0378510951995801</c:v>
                </c:pt>
                <c:pt idx="222">
                  <c:v>2.0366301536560001</c:v>
                </c:pt>
                <c:pt idx="223">
                  <c:v>2.0341880321502601</c:v>
                </c:pt>
                <c:pt idx="224">
                  <c:v>2.0317461490631099</c:v>
                </c:pt>
                <c:pt idx="225">
                  <c:v>2.0305249691009499</c:v>
                </c:pt>
                <c:pt idx="226">
                  <c:v>2.0280830860137899</c:v>
                </c:pt>
                <c:pt idx="227">
                  <c:v>2.02686214447021</c:v>
                </c:pt>
                <c:pt idx="228">
                  <c:v>2.02442002296447</c:v>
                </c:pt>
                <c:pt idx="229">
                  <c:v>2.02319908142089</c:v>
                </c:pt>
                <c:pt idx="230">
                  <c:v>2.0207569599151598</c:v>
                </c:pt>
                <c:pt idx="231">
                  <c:v>2.0195360183715798</c:v>
                </c:pt>
                <c:pt idx="232">
                  <c:v>2.0170941352844198</c:v>
                </c:pt>
                <c:pt idx="233">
                  <c:v>2.0146520137786799</c:v>
                </c:pt>
                <c:pt idx="234">
                  <c:v>2.0134310722350999</c:v>
                </c:pt>
                <c:pt idx="235">
                  <c:v>2.0109889507293701</c:v>
                </c:pt>
                <c:pt idx="236">
                  <c:v>2.0097680091857901</c:v>
                </c:pt>
                <c:pt idx="237">
                  <c:v>2.0073261260986301</c:v>
                </c:pt>
                <c:pt idx="238">
                  <c:v>2.0061049461364702</c:v>
                </c:pt>
                <c:pt idx="239">
                  <c:v>2.0048840045928902</c:v>
                </c:pt>
                <c:pt idx="240">
                  <c:v>2.0024421215057302</c:v>
                </c:pt>
                <c:pt idx="241">
                  <c:v>2</c:v>
                </c:pt>
                <c:pt idx="242">
                  <c:v>1.99877893924713</c:v>
                </c:pt>
                <c:pt idx="243">
                  <c:v>1.99755799770355</c:v>
                </c:pt>
                <c:pt idx="244">
                  <c:v>1.99633693695068</c:v>
                </c:pt>
                <c:pt idx="245">
                  <c:v>1.9938949346542301</c:v>
                </c:pt>
                <c:pt idx="246">
                  <c:v>1.9926739931106501</c:v>
                </c:pt>
                <c:pt idx="247">
                  <c:v>1.9902319908142001</c:v>
                </c:pt>
                <c:pt idx="248">
                  <c:v>1.9890109300613401</c:v>
                </c:pt>
                <c:pt idx="249">
                  <c:v>1.9877899885177599</c:v>
                </c:pt>
                <c:pt idx="250">
                  <c:v>1.9853479862213099</c:v>
                </c:pt>
                <c:pt idx="251">
                  <c:v>1.9841269254684399</c:v>
                </c:pt>
                <c:pt idx="252">
                  <c:v>1.9829059839248599</c:v>
                </c:pt>
                <c:pt idx="253">
                  <c:v>1.98046398162841</c:v>
                </c:pt>
                <c:pt idx="254">
                  <c:v>1.97924292087554</c:v>
                </c:pt>
                <c:pt idx="255">
                  <c:v>1.97802197933197</c:v>
                </c:pt>
                <c:pt idx="256">
                  <c:v>1.97557997703552</c:v>
                </c:pt>
                <c:pt idx="257">
                  <c:v>1.97435891628265</c:v>
                </c:pt>
                <c:pt idx="258">
                  <c:v>1.97313797473907</c:v>
                </c:pt>
                <c:pt idx="259">
                  <c:v>1.9706959724426201</c:v>
                </c:pt>
                <c:pt idx="260">
                  <c:v>1.9694749116897501</c:v>
                </c:pt>
                <c:pt idx="261">
                  <c:v>1.9682539701461701</c:v>
                </c:pt>
                <c:pt idx="262">
                  <c:v>1.9670329093933101</c:v>
                </c:pt>
                <c:pt idx="263">
                  <c:v>1.9658119678497299</c:v>
                </c:pt>
                <c:pt idx="264">
                  <c:v>1.9645909070968599</c:v>
                </c:pt>
                <c:pt idx="265">
                  <c:v>1.9621489048004099</c:v>
                </c:pt>
                <c:pt idx="266">
                  <c:v>1.9609279632568299</c:v>
                </c:pt>
                <c:pt idx="267">
                  <c:v>1.95970690250396</c:v>
                </c:pt>
                <c:pt idx="268">
                  <c:v>1.95848596096038</c:v>
                </c:pt>
                <c:pt idx="269">
                  <c:v>1.95726490020751</c:v>
                </c:pt>
                <c:pt idx="270">
                  <c:v>1.95482289791107</c:v>
                </c:pt>
                <c:pt idx="271">
                  <c:v>1.95482289791107</c:v>
                </c:pt>
                <c:pt idx="272">
                  <c:v>1.95238089561462</c:v>
                </c:pt>
                <c:pt idx="273">
                  <c:v>1.95115995407104</c:v>
                </c:pt>
                <c:pt idx="274">
                  <c:v>1.9499388933181701</c:v>
                </c:pt>
                <c:pt idx="275">
                  <c:v>1.9487179517745901</c:v>
                </c:pt>
                <c:pt idx="276">
                  <c:v>1.9474968910217201</c:v>
                </c:pt>
                <c:pt idx="277">
                  <c:v>1.9462759494781401</c:v>
                </c:pt>
                <c:pt idx="278">
                  <c:v>1.9450548887252801</c:v>
                </c:pt>
                <c:pt idx="279">
                  <c:v>1.9438339471817001</c:v>
                </c:pt>
                <c:pt idx="280">
                  <c:v>1.9426128864288299</c:v>
                </c:pt>
                <c:pt idx="281">
                  <c:v>1.9401708841323799</c:v>
                </c:pt>
                <c:pt idx="282">
                  <c:v>1.9401708841323799</c:v>
                </c:pt>
                <c:pt idx="283">
                  <c:v>1.9389499425887999</c:v>
                </c:pt>
                <c:pt idx="284">
                  <c:v>1.93650794029235</c:v>
                </c:pt>
                <c:pt idx="285">
                  <c:v>1.93528687953948</c:v>
                </c:pt>
                <c:pt idx="286">
                  <c:v>1.93406593799591</c:v>
                </c:pt>
                <c:pt idx="287">
                  <c:v>1.93406593799591</c:v>
                </c:pt>
                <c:pt idx="288">
                  <c:v>1.93162393569946</c:v>
                </c:pt>
                <c:pt idx="289">
                  <c:v>1.93040287494659</c:v>
                </c:pt>
                <c:pt idx="290">
                  <c:v>1.92918193340301</c:v>
                </c:pt>
                <c:pt idx="291">
                  <c:v>1.92796087265014</c:v>
                </c:pt>
                <c:pt idx="292">
                  <c:v>1.9267399311065601</c:v>
                </c:pt>
                <c:pt idx="293">
                  <c:v>1.9267399311065601</c:v>
                </c:pt>
                <c:pt idx="294">
                  <c:v>1.9242979288101101</c:v>
                </c:pt>
                <c:pt idx="295">
                  <c:v>1.9242979288101101</c:v>
                </c:pt>
                <c:pt idx="296">
                  <c:v>1.9230768680572501</c:v>
                </c:pt>
                <c:pt idx="297">
                  <c:v>1.9218559265136701</c:v>
                </c:pt>
                <c:pt idx="298">
                  <c:v>1.9206348657607999</c:v>
                </c:pt>
                <c:pt idx="299">
                  <c:v>1.9194139242172199</c:v>
                </c:pt>
                <c:pt idx="300">
                  <c:v>1.9181928634643499</c:v>
                </c:pt>
                <c:pt idx="301">
                  <c:v>1.9169719219207699</c:v>
                </c:pt>
                <c:pt idx="302">
                  <c:v>1.9157508611678999</c:v>
                </c:pt>
                <c:pt idx="303">
                  <c:v>1.91452991962432</c:v>
                </c:pt>
                <c:pt idx="304">
                  <c:v>1.91330885887145</c:v>
                </c:pt>
                <c:pt idx="305">
                  <c:v>1.91208791732788</c:v>
                </c:pt>
                <c:pt idx="306">
                  <c:v>1.91208791732788</c:v>
                </c:pt>
                <c:pt idx="307">
                  <c:v>1.91086685657501</c:v>
                </c:pt>
                <c:pt idx="308">
                  <c:v>1.90964591503143</c:v>
                </c:pt>
                <c:pt idx="309">
                  <c:v>1.90842485427856</c:v>
                </c:pt>
                <c:pt idx="310">
                  <c:v>1.90720391273498</c:v>
                </c:pt>
                <c:pt idx="311">
                  <c:v>1.90598285198211</c:v>
                </c:pt>
                <c:pt idx="312">
                  <c:v>1.90476191043853</c:v>
                </c:pt>
                <c:pt idx="313">
                  <c:v>1.90476191043853</c:v>
                </c:pt>
                <c:pt idx="314">
                  <c:v>1.9035408496856601</c:v>
                </c:pt>
                <c:pt idx="315">
                  <c:v>1.9023199081420801</c:v>
                </c:pt>
                <c:pt idx="316">
                  <c:v>1.9010988473892201</c:v>
                </c:pt>
                <c:pt idx="317">
                  <c:v>1.9010988473892201</c:v>
                </c:pt>
                <c:pt idx="318">
                  <c:v>1.8998779058456401</c:v>
                </c:pt>
                <c:pt idx="319">
                  <c:v>1.8986568450927701</c:v>
                </c:pt>
                <c:pt idx="320">
                  <c:v>1.8974359035491899</c:v>
                </c:pt>
                <c:pt idx="321">
                  <c:v>1.8962148427963199</c:v>
                </c:pt>
                <c:pt idx="322">
                  <c:v>1.8962148427963199</c:v>
                </c:pt>
                <c:pt idx="323">
                  <c:v>1.8949939012527399</c:v>
                </c:pt>
                <c:pt idx="324">
                  <c:v>1.8937728404998699</c:v>
                </c:pt>
                <c:pt idx="325">
                  <c:v>1.8925518989562899</c:v>
                </c:pt>
                <c:pt idx="326">
                  <c:v>1.89133083820343</c:v>
                </c:pt>
                <c:pt idx="327">
                  <c:v>1.89133083820343</c:v>
                </c:pt>
                <c:pt idx="328">
                  <c:v>1.89010989665985</c:v>
                </c:pt>
                <c:pt idx="329">
                  <c:v>1.88888883590698</c:v>
                </c:pt>
                <c:pt idx="330">
                  <c:v>1.8876678943634</c:v>
                </c:pt>
                <c:pt idx="331">
                  <c:v>1.88644683361053</c:v>
                </c:pt>
                <c:pt idx="332">
                  <c:v>1.88644683361053</c:v>
                </c:pt>
                <c:pt idx="333">
                  <c:v>1.88522589206695</c:v>
                </c:pt>
                <c:pt idx="334">
                  <c:v>1.88400483131408</c:v>
                </c:pt>
                <c:pt idx="335">
                  <c:v>1.88400483131408</c:v>
                </c:pt>
                <c:pt idx="336">
                  <c:v>1.8827838897705</c:v>
                </c:pt>
                <c:pt idx="337">
                  <c:v>1.8815628290176301</c:v>
                </c:pt>
                <c:pt idx="338">
                  <c:v>1.8803418874740601</c:v>
                </c:pt>
                <c:pt idx="339">
                  <c:v>1.8803418874740601</c:v>
                </c:pt>
                <c:pt idx="340">
                  <c:v>1.8791208267211901</c:v>
                </c:pt>
                <c:pt idx="341">
                  <c:v>1.8778998851776101</c:v>
                </c:pt>
                <c:pt idx="342">
                  <c:v>1.8778998851776101</c:v>
                </c:pt>
                <c:pt idx="343">
                  <c:v>1.8766788244247401</c:v>
                </c:pt>
                <c:pt idx="344">
                  <c:v>1.8754578828811601</c:v>
                </c:pt>
                <c:pt idx="345">
                  <c:v>1.8754578828811601</c:v>
                </c:pt>
                <c:pt idx="346">
                  <c:v>1.8742368221282899</c:v>
                </c:pt>
                <c:pt idx="347">
                  <c:v>1.8730158805847099</c:v>
                </c:pt>
                <c:pt idx="348">
                  <c:v>1.8730158805847099</c:v>
                </c:pt>
                <c:pt idx="349">
                  <c:v>1.8717948198318399</c:v>
                </c:pt>
                <c:pt idx="350">
                  <c:v>1.8705738782882599</c:v>
                </c:pt>
                <c:pt idx="351">
                  <c:v>1.8705738782882599</c:v>
                </c:pt>
                <c:pt idx="352">
                  <c:v>1.8693528175353999</c:v>
                </c:pt>
                <c:pt idx="353">
                  <c:v>1.8693528175353999</c:v>
                </c:pt>
                <c:pt idx="354">
                  <c:v>1.86813187599182</c:v>
                </c:pt>
                <c:pt idx="355">
                  <c:v>1.86691081523895</c:v>
                </c:pt>
                <c:pt idx="356">
                  <c:v>1.86691081523895</c:v>
                </c:pt>
                <c:pt idx="357">
                  <c:v>1.86568987369537</c:v>
                </c:pt>
                <c:pt idx="358">
                  <c:v>1.8644688129425</c:v>
                </c:pt>
                <c:pt idx="359">
                  <c:v>1.8644688129425</c:v>
                </c:pt>
                <c:pt idx="360">
                  <c:v>1.86324787139892</c:v>
                </c:pt>
                <c:pt idx="361">
                  <c:v>1.86324787139892</c:v>
                </c:pt>
                <c:pt idx="362">
                  <c:v>1.86202681064605</c:v>
                </c:pt>
                <c:pt idx="363">
                  <c:v>1.86080586910247</c:v>
                </c:pt>
                <c:pt idx="364">
                  <c:v>1.8595848083496</c:v>
                </c:pt>
                <c:pt idx="365">
                  <c:v>1.8595848083496</c:v>
                </c:pt>
                <c:pt idx="366">
                  <c:v>1.8595848083496</c:v>
                </c:pt>
                <c:pt idx="367">
                  <c:v>1.8583638668060301</c:v>
                </c:pt>
                <c:pt idx="368">
                  <c:v>1.8571428060531601</c:v>
                </c:pt>
                <c:pt idx="369">
                  <c:v>1.8571428060531601</c:v>
                </c:pt>
                <c:pt idx="370">
                  <c:v>1.8559218645095801</c:v>
                </c:pt>
                <c:pt idx="371">
                  <c:v>1.8559218645095801</c:v>
                </c:pt>
                <c:pt idx="372">
                  <c:v>1.8547008037567101</c:v>
                </c:pt>
                <c:pt idx="373">
                  <c:v>1.8534798622131301</c:v>
                </c:pt>
                <c:pt idx="374">
                  <c:v>1.8534798622131301</c:v>
                </c:pt>
                <c:pt idx="375">
                  <c:v>1.8522588014602599</c:v>
                </c:pt>
                <c:pt idx="376">
                  <c:v>1.8522588014602599</c:v>
                </c:pt>
                <c:pt idx="377">
                  <c:v>1.8510378599166799</c:v>
                </c:pt>
                <c:pt idx="378">
                  <c:v>1.8510378599166799</c:v>
                </c:pt>
                <c:pt idx="379">
                  <c:v>1.8498167991638099</c:v>
                </c:pt>
                <c:pt idx="380">
                  <c:v>1.8498167991638099</c:v>
                </c:pt>
                <c:pt idx="381">
                  <c:v>1.8485958576202299</c:v>
                </c:pt>
                <c:pt idx="382">
                  <c:v>1.8473747968673699</c:v>
                </c:pt>
                <c:pt idx="383">
                  <c:v>1.8473747968673699</c:v>
                </c:pt>
                <c:pt idx="384">
                  <c:v>1.8473747968673699</c:v>
                </c:pt>
                <c:pt idx="385">
                  <c:v>1.8461538553237899</c:v>
                </c:pt>
                <c:pt idx="386">
                  <c:v>1.84493279457092</c:v>
                </c:pt>
                <c:pt idx="387">
                  <c:v>1.84493279457092</c:v>
                </c:pt>
                <c:pt idx="388">
                  <c:v>1.84371185302734</c:v>
                </c:pt>
                <c:pt idx="389">
                  <c:v>1.84371185302734</c:v>
                </c:pt>
                <c:pt idx="390">
                  <c:v>1.84249079227447</c:v>
                </c:pt>
                <c:pt idx="391">
                  <c:v>1.84249079227447</c:v>
                </c:pt>
                <c:pt idx="392">
                  <c:v>1.84126985073089</c:v>
                </c:pt>
                <c:pt idx="393">
                  <c:v>1.84126985073089</c:v>
                </c:pt>
                <c:pt idx="394">
                  <c:v>1.84004878997802</c:v>
                </c:pt>
                <c:pt idx="395">
                  <c:v>1.84004878997802</c:v>
                </c:pt>
                <c:pt idx="396">
                  <c:v>1.84004878997802</c:v>
                </c:pt>
                <c:pt idx="397">
                  <c:v>1.83882784843444</c:v>
                </c:pt>
                <c:pt idx="398">
                  <c:v>1.83882784843444</c:v>
                </c:pt>
                <c:pt idx="399">
                  <c:v>1.83760678768157</c:v>
                </c:pt>
                <c:pt idx="400">
                  <c:v>1.83760678768157</c:v>
                </c:pt>
                <c:pt idx="401">
                  <c:v>1.836385846138</c:v>
                </c:pt>
                <c:pt idx="402">
                  <c:v>1.836385846138</c:v>
                </c:pt>
                <c:pt idx="403">
                  <c:v>1.8351647853851301</c:v>
                </c:pt>
                <c:pt idx="404">
                  <c:v>1.8351647853851301</c:v>
                </c:pt>
                <c:pt idx="405">
                  <c:v>1.8339438438415501</c:v>
                </c:pt>
                <c:pt idx="406">
                  <c:v>1.8339438438415501</c:v>
                </c:pt>
                <c:pt idx="407">
                  <c:v>1.8339438438415501</c:v>
                </c:pt>
                <c:pt idx="408">
                  <c:v>1.8327227830886801</c:v>
                </c:pt>
                <c:pt idx="409">
                  <c:v>1.8315018415451001</c:v>
                </c:pt>
                <c:pt idx="410">
                  <c:v>1.8315018415451001</c:v>
                </c:pt>
                <c:pt idx="411">
                  <c:v>1.8315018415451001</c:v>
                </c:pt>
                <c:pt idx="412">
                  <c:v>1.8302807807922301</c:v>
                </c:pt>
                <c:pt idx="413">
                  <c:v>1.8302807807922301</c:v>
                </c:pt>
                <c:pt idx="414">
                  <c:v>1.8290598392486499</c:v>
                </c:pt>
                <c:pt idx="415">
                  <c:v>1.8290598392486499</c:v>
                </c:pt>
                <c:pt idx="416">
                  <c:v>1.8290598392486499</c:v>
                </c:pt>
                <c:pt idx="417">
                  <c:v>1.8278387784957799</c:v>
                </c:pt>
                <c:pt idx="418">
                  <c:v>1.8278387784957799</c:v>
                </c:pt>
                <c:pt idx="419">
                  <c:v>1.8266178369521999</c:v>
                </c:pt>
                <c:pt idx="420">
                  <c:v>1.8266178369521999</c:v>
                </c:pt>
                <c:pt idx="421">
                  <c:v>1.8266178369521999</c:v>
                </c:pt>
                <c:pt idx="422">
                  <c:v>1.8253967761993399</c:v>
                </c:pt>
                <c:pt idx="423">
                  <c:v>1.8253967761993399</c:v>
                </c:pt>
                <c:pt idx="424">
                  <c:v>1.8241758346557599</c:v>
                </c:pt>
                <c:pt idx="425">
                  <c:v>1.8241758346557599</c:v>
                </c:pt>
                <c:pt idx="426">
                  <c:v>1.8241758346557599</c:v>
                </c:pt>
                <c:pt idx="427">
                  <c:v>1.82295477390289</c:v>
                </c:pt>
                <c:pt idx="428">
                  <c:v>1.82173383235931</c:v>
                </c:pt>
                <c:pt idx="429">
                  <c:v>1.82173383235931</c:v>
                </c:pt>
                <c:pt idx="430">
                  <c:v>1.82173383235931</c:v>
                </c:pt>
                <c:pt idx="431">
                  <c:v>1.82173383235931</c:v>
                </c:pt>
                <c:pt idx="432">
                  <c:v>1.82051277160644</c:v>
                </c:pt>
                <c:pt idx="433">
                  <c:v>1.82051277160644</c:v>
                </c:pt>
                <c:pt idx="434">
                  <c:v>1.81929183006286</c:v>
                </c:pt>
                <c:pt idx="435">
                  <c:v>1.81929183006286</c:v>
                </c:pt>
                <c:pt idx="436">
                  <c:v>1.81929183006286</c:v>
                </c:pt>
                <c:pt idx="437">
                  <c:v>1.81807076930999</c:v>
                </c:pt>
                <c:pt idx="438">
                  <c:v>1.81807076930999</c:v>
                </c:pt>
                <c:pt idx="439">
                  <c:v>1.81684982776641</c:v>
                </c:pt>
                <c:pt idx="440">
                  <c:v>1.81684982776641</c:v>
                </c:pt>
                <c:pt idx="441">
                  <c:v>1.81684982776641</c:v>
                </c:pt>
                <c:pt idx="442">
                  <c:v>1.81684982776641</c:v>
                </c:pt>
                <c:pt idx="443">
                  <c:v>1.81562876701354</c:v>
                </c:pt>
                <c:pt idx="444">
                  <c:v>1.81562876701354</c:v>
                </c:pt>
                <c:pt idx="445">
                  <c:v>1.81440782546997</c:v>
                </c:pt>
                <c:pt idx="446">
                  <c:v>1.81440782546997</c:v>
                </c:pt>
                <c:pt idx="447">
                  <c:v>1.81440782546997</c:v>
                </c:pt>
                <c:pt idx="448">
                  <c:v>1.8131867647171001</c:v>
                </c:pt>
                <c:pt idx="449">
                  <c:v>1.8131867647171001</c:v>
                </c:pt>
                <c:pt idx="450">
                  <c:v>1.8119658231735201</c:v>
                </c:pt>
                <c:pt idx="451">
                  <c:v>1.8119658231735201</c:v>
                </c:pt>
                <c:pt idx="452">
                  <c:v>1.8119658231735201</c:v>
                </c:pt>
                <c:pt idx="453">
                  <c:v>1.8119658231735201</c:v>
                </c:pt>
                <c:pt idx="454">
                  <c:v>1.8107447624206501</c:v>
                </c:pt>
                <c:pt idx="455">
                  <c:v>1.8107447624206501</c:v>
                </c:pt>
                <c:pt idx="456">
                  <c:v>1.8107447624206501</c:v>
                </c:pt>
                <c:pt idx="457">
                  <c:v>1.8095238208770701</c:v>
                </c:pt>
                <c:pt idx="458">
                  <c:v>1.8095238208770701</c:v>
                </c:pt>
                <c:pt idx="459">
                  <c:v>1.8083027601242001</c:v>
                </c:pt>
                <c:pt idx="460">
                  <c:v>1.8083027601242001</c:v>
                </c:pt>
                <c:pt idx="461">
                  <c:v>1.8083027601242001</c:v>
                </c:pt>
                <c:pt idx="462">
                  <c:v>1.8070818185806199</c:v>
                </c:pt>
                <c:pt idx="463">
                  <c:v>1.8070818185806199</c:v>
                </c:pt>
                <c:pt idx="464">
                  <c:v>1.8070818185806199</c:v>
                </c:pt>
                <c:pt idx="465">
                  <c:v>1.8058607578277499</c:v>
                </c:pt>
                <c:pt idx="466">
                  <c:v>1.8058607578277499</c:v>
                </c:pt>
                <c:pt idx="467">
                  <c:v>1.8058607578277499</c:v>
                </c:pt>
                <c:pt idx="468">
                  <c:v>1.8046398162841699</c:v>
                </c:pt>
                <c:pt idx="469">
                  <c:v>1.8046398162841699</c:v>
                </c:pt>
                <c:pt idx="470">
                  <c:v>1.8046398162841699</c:v>
                </c:pt>
                <c:pt idx="471">
                  <c:v>1.8034187555313099</c:v>
                </c:pt>
                <c:pt idx="472">
                  <c:v>1.8034187555313099</c:v>
                </c:pt>
                <c:pt idx="473">
                  <c:v>1.8021978139877299</c:v>
                </c:pt>
                <c:pt idx="474">
                  <c:v>1.8021978139877299</c:v>
                </c:pt>
                <c:pt idx="475">
                  <c:v>1.8021978139877299</c:v>
                </c:pt>
                <c:pt idx="476">
                  <c:v>1.8021978139877299</c:v>
                </c:pt>
                <c:pt idx="477">
                  <c:v>1.80097675323486</c:v>
                </c:pt>
                <c:pt idx="478">
                  <c:v>1.80097675323486</c:v>
                </c:pt>
                <c:pt idx="479">
                  <c:v>1.80097675323486</c:v>
                </c:pt>
                <c:pt idx="480">
                  <c:v>1.80097675323486</c:v>
                </c:pt>
                <c:pt idx="481">
                  <c:v>1.79975581169128</c:v>
                </c:pt>
                <c:pt idx="482">
                  <c:v>1.79975581169128</c:v>
                </c:pt>
                <c:pt idx="483">
                  <c:v>1.79853475093841</c:v>
                </c:pt>
                <c:pt idx="484">
                  <c:v>1.79853475093841</c:v>
                </c:pt>
                <c:pt idx="485">
                  <c:v>1.79853475093841</c:v>
                </c:pt>
                <c:pt idx="486">
                  <c:v>1.79731380939483</c:v>
                </c:pt>
                <c:pt idx="487">
                  <c:v>1.79731380939483</c:v>
                </c:pt>
                <c:pt idx="488">
                  <c:v>1.79731380939483</c:v>
                </c:pt>
                <c:pt idx="489">
                  <c:v>1.79731380939483</c:v>
                </c:pt>
                <c:pt idx="490">
                  <c:v>1.79731380939483</c:v>
                </c:pt>
                <c:pt idx="491">
                  <c:v>1.79609274864196</c:v>
                </c:pt>
                <c:pt idx="492">
                  <c:v>1.79609274864196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red!$D$8:$D$500</c:f>
              <c:numCache>
                <c:formatCode>General</c:formatCode>
                <c:ptCount val="493"/>
                <c:pt idx="0">
                  <c:v>0</c:v>
                </c:pt>
                <c:pt idx="1">
                  <c:v>0.50000000000003986</c:v>
                </c:pt>
                <c:pt idx="2">
                  <c:v>1.0000000000000198</c:v>
                </c:pt>
                <c:pt idx="3">
                  <c:v>1.4999999999999996</c:v>
                </c:pt>
                <c:pt idx="4">
                  <c:v>2.0000000000000395</c:v>
                </c:pt>
                <c:pt idx="5">
                  <c:v>2.5000000000000213</c:v>
                </c:pt>
                <c:pt idx="6">
                  <c:v>2.9999999999999991</c:v>
                </c:pt>
                <c:pt idx="7">
                  <c:v>3.5000000000000409</c:v>
                </c:pt>
                <c:pt idx="8">
                  <c:v>4.0000000000000195</c:v>
                </c:pt>
                <c:pt idx="9">
                  <c:v>4.5000000000000009</c:v>
                </c:pt>
                <c:pt idx="10">
                  <c:v>5.0000000000000391</c:v>
                </c:pt>
                <c:pt idx="11">
                  <c:v>5.5000000000000204</c:v>
                </c:pt>
                <c:pt idx="12">
                  <c:v>5.9999999999999982</c:v>
                </c:pt>
                <c:pt idx="13">
                  <c:v>6.50000000000004</c:v>
                </c:pt>
                <c:pt idx="14">
                  <c:v>7.0000000000000187</c:v>
                </c:pt>
                <c:pt idx="15">
                  <c:v>7.5</c:v>
                </c:pt>
                <c:pt idx="16">
                  <c:v>8.0000000000000391</c:v>
                </c:pt>
                <c:pt idx="17">
                  <c:v>8.5000000000000195</c:v>
                </c:pt>
                <c:pt idx="18">
                  <c:v>8.9999999999999982</c:v>
                </c:pt>
                <c:pt idx="19">
                  <c:v>9.5000000000000391</c:v>
                </c:pt>
                <c:pt idx="20">
                  <c:v>10.000000000000021</c:v>
                </c:pt>
                <c:pt idx="21">
                  <c:v>10.5</c:v>
                </c:pt>
                <c:pt idx="22">
                  <c:v>11.000000000000041</c:v>
                </c:pt>
                <c:pt idx="23">
                  <c:v>11.50000000000002</c:v>
                </c:pt>
                <c:pt idx="24">
                  <c:v>12</c:v>
                </c:pt>
                <c:pt idx="25">
                  <c:v>12.500000000000039</c:v>
                </c:pt>
                <c:pt idx="26">
                  <c:v>13.000000000000021</c:v>
                </c:pt>
                <c:pt idx="27">
                  <c:v>13.499999999999998</c:v>
                </c:pt>
                <c:pt idx="28">
                  <c:v>14.000000000000041</c:v>
                </c:pt>
                <c:pt idx="29">
                  <c:v>14.500000000000018</c:v>
                </c:pt>
                <c:pt idx="30">
                  <c:v>15</c:v>
                </c:pt>
                <c:pt idx="31">
                  <c:v>15.500000000000039</c:v>
                </c:pt>
                <c:pt idx="32">
                  <c:v>16.000000000000021</c:v>
                </c:pt>
                <c:pt idx="33">
                  <c:v>16.499999999999996</c:v>
                </c:pt>
                <c:pt idx="34">
                  <c:v>17.000000000000039</c:v>
                </c:pt>
                <c:pt idx="35">
                  <c:v>17.500000000000018</c:v>
                </c:pt>
                <c:pt idx="36">
                  <c:v>18.000000000000004</c:v>
                </c:pt>
                <c:pt idx="37">
                  <c:v>18.500000000000043</c:v>
                </c:pt>
                <c:pt idx="38">
                  <c:v>19.000000000000018</c:v>
                </c:pt>
                <c:pt idx="39">
                  <c:v>19.499999999999996</c:v>
                </c:pt>
                <c:pt idx="40">
                  <c:v>20.000000000000043</c:v>
                </c:pt>
                <c:pt idx="41">
                  <c:v>20.500000000000021</c:v>
                </c:pt>
                <c:pt idx="42">
                  <c:v>21</c:v>
                </c:pt>
                <c:pt idx="43">
                  <c:v>21.500000000000036</c:v>
                </c:pt>
                <c:pt idx="44">
                  <c:v>22.000000000000021</c:v>
                </c:pt>
                <c:pt idx="45">
                  <c:v>22.5</c:v>
                </c:pt>
                <c:pt idx="46">
                  <c:v>23.000000000000039</c:v>
                </c:pt>
                <c:pt idx="47">
                  <c:v>23.500000000000018</c:v>
                </c:pt>
                <c:pt idx="48">
                  <c:v>24</c:v>
                </c:pt>
                <c:pt idx="49">
                  <c:v>24.500000000000039</c:v>
                </c:pt>
                <c:pt idx="50">
                  <c:v>25.000000000000018</c:v>
                </c:pt>
                <c:pt idx="51">
                  <c:v>25.500000000000004</c:v>
                </c:pt>
                <c:pt idx="52">
                  <c:v>26.000000000000043</c:v>
                </c:pt>
                <c:pt idx="53">
                  <c:v>26.500000000000018</c:v>
                </c:pt>
                <c:pt idx="54">
                  <c:v>26.999999999999996</c:v>
                </c:pt>
                <c:pt idx="55">
                  <c:v>27.500000000000043</c:v>
                </c:pt>
                <c:pt idx="56">
                  <c:v>28.000000000000021</c:v>
                </c:pt>
                <c:pt idx="57">
                  <c:v>28.5</c:v>
                </c:pt>
                <c:pt idx="58">
                  <c:v>29.000000000000036</c:v>
                </c:pt>
                <c:pt idx="59">
                  <c:v>29.500000000000021</c:v>
                </c:pt>
                <c:pt idx="60">
                  <c:v>30</c:v>
                </c:pt>
                <c:pt idx="61">
                  <c:v>30.500000000000039</c:v>
                </c:pt>
                <c:pt idx="62">
                  <c:v>31.000000000000018</c:v>
                </c:pt>
                <c:pt idx="63">
                  <c:v>31.5</c:v>
                </c:pt>
                <c:pt idx="64">
                  <c:v>32.000000000000043</c:v>
                </c:pt>
                <c:pt idx="65">
                  <c:v>32.500000000000014</c:v>
                </c:pt>
                <c:pt idx="66">
                  <c:v>33</c:v>
                </c:pt>
                <c:pt idx="67">
                  <c:v>33.500000000000043</c:v>
                </c:pt>
                <c:pt idx="68">
                  <c:v>34.000000000000021</c:v>
                </c:pt>
                <c:pt idx="69">
                  <c:v>34.5</c:v>
                </c:pt>
                <c:pt idx="70">
                  <c:v>35.000000000000043</c:v>
                </c:pt>
                <c:pt idx="71">
                  <c:v>35.500000000000021</c:v>
                </c:pt>
                <c:pt idx="72">
                  <c:v>36</c:v>
                </c:pt>
                <c:pt idx="73">
                  <c:v>36.500000000000036</c:v>
                </c:pt>
                <c:pt idx="74">
                  <c:v>37.000000000000021</c:v>
                </c:pt>
                <c:pt idx="75">
                  <c:v>37.5</c:v>
                </c:pt>
                <c:pt idx="76">
                  <c:v>38.000000000000036</c:v>
                </c:pt>
                <c:pt idx="77">
                  <c:v>38.500000000000014</c:v>
                </c:pt>
                <c:pt idx="78">
                  <c:v>39</c:v>
                </c:pt>
                <c:pt idx="79">
                  <c:v>39.500000000000043</c:v>
                </c:pt>
                <c:pt idx="80">
                  <c:v>40.000000000000014</c:v>
                </c:pt>
                <c:pt idx="81">
                  <c:v>40.5</c:v>
                </c:pt>
                <c:pt idx="82">
                  <c:v>41.000000000000043</c:v>
                </c:pt>
                <c:pt idx="83">
                  <c:v>41.500000000000021</c:v>
                </c:pt>
                <c:pt idx="84">
                  <c:v>42</c:v>
                </c:pt>
                <c:pt idx="85">
                  <c:v>42.500000000000043</c:v>
                </c:pt>
                <c:pt idx="86">
                  <c:v>43.000000000000021</c:v>
                </c:pt>
                <c:pt idx="87">
                  <c:v>43.5</c:v>
                </c:pt>
                <c:pt idx="88">
                  <c:v>44.000000000000036</c:v>
                </c:pt>
                <c:pt idx="89">
                  <c:v>44.500000000000021</c:v>
                </c:pt>
                <c:pt idx="90">
                  <c:v>45</c:v>
                </c:pt>
                <c:pt idx="91">
                  <c:v>45.500000000000036</c:v>
                </c:pt>
                <c:pt idx="92">
                  <c:v>46.000000000000014</c:v>
                </c:pt>
                <c:pt idx="93">
                  <c:v>46.5</c:v>
                </c:pt>
                <c:pt idx="94">
                  <c:v>47.000000000000043</c:v>
                </c:pt>
                <c:pt idx="95">
                  <c:v>47.499999999999837</c:v>
                </c:pt>
                <c:pt idx="96">
                  <c:v>47.999999999999638</c:v>
                </c:pt>
                <c:pt idx="97">
                  <c:v>48.500000000000036</c:v>
                </c:pt>
                <c:pt idx="98">
                  <c:v>48.999999999999844</c:v>
                </c:pt>
                <c:pt idx="99">
                  <c:v>49.499999999999645</c:v>
                </c:pt>
                <c:pt idx="100">
                  <c:v>50.000000000000043</c:v>
                </c:pt>
                <c:pt idx="101">
                  <c:v>50.499999999999844</c:v>
                </c:pt>
                <c:pt idx="102">
                  <c:v>50.999999999999638</c:v>
                </c:pt>
                <c:pt idx="103">
                  <c:v>51.500000000000036</c:v>
                </c:pt>
                <c:pt idx="104">
                  <c:v>51.999999999999837</c:v>
                </c:pt>
                <c:pt idx="105">
                  <c:v>52.499999999999631</c:v>
                </c:pt>
                <c:pt idx="106">
                  <c:v>53.000000000000043</c:v>
                </c:pt>
                <c:pt idx="107">
                  <c:v>53.499999999999844</c:v>
                </c:pt>
                <c:pt idx="108">
                  <c:v>53.999999999999645</c:v>
                </c:pt>
                <c:pt idx="109">
                  <c:v>54.500000000000043</c:v>
                </c:pt>
                <c:pt idx="110">
                  <c:v>54.999999999999837</c:v>
                </c:pt>
                <c:pt idx="111">
                  <c:v>55.499999999999638</c:v>
                </c:pt>
                <c:pt idx="112">
                  <c:v>56.000000000000036</c:v>
                </c:pt>
                <c:pt idx="113">
                  <c:v>56.499999999999844</c:v>
                </c:pt>
                <c:pt idx="114">
                  <c:v>56.999999999999645</c:v>
                </c:pt>
                <c:pt idx="115">
                  <c:v>57.500000000000043</c:v>
                </c:pt>
                <c:pt idx="116">
                  <c:v>57.999999999999844</c:v>
                </c:pt>
                <c:pt idx="117">
                  <c:v>58.499999999999638</c:v>
                </c:pt>
                <c:pt idx="118">
                  <c:v>59.000000000000036</c:v>
                </c:pt>
                <c:pt idx="119">
                  <c:v>59.499999999999837</c:v>
                </c:pt>
                <c:pt idx="120">
                  <c:v>59.999999999999631</c:v>
                </c:pt>
                <c:pt idx="121">
                  <c:v>60.50000000000005</c:v>
                </c:pt>
                <c:pt idx="122">
                  <c:v>60.999999999999837</c:v>
                </c:pt>
                <c:pt idx="123">
                  <c:v>61.499999999999645</c:v>
                </c:pt>
                <c:pt idx="124">
                  <c:v>62.000000000000043</c:v>
                </c:pt>
                <c:pt idx="125">
                  <c:v>62.499999999999829</c:v>
                </c:pt>
                <c:pt idx="126">
                  <c:v>62.999999999999645</c:v>
                </c:pt>
                <c:pt idx="127">
                  <c:v>63.500000000000043</c:v>
                </c:pt>
                <c:pt idx="128">
                  <c:v>63.999999999999851</c:v>
                </c:pt>
                <c:pt idx="129">
                  <c:v>64.499999999999631</c:v>
                </c:pt>
                <c:pt idx="130">
                  <c:v>65.000000000000028</c:v>
                </c:pt>
                <c:pt idx="131">
                  <c:v>65.499999999999844</c:v>
                </c:pt>
                <c:pt idx="132">
                  <c:v>65.999999999999631</c:v>
                </c:pt>
                <c:pt idx="133">
                  <c:v>66.500000000000028</c:v>
                </c:pt>
                <c:pt idx="134">
                  <c:v>66.999999999999844</c:v>
                </c:pt>
                <c:pt idx="135">
                  <c:v>67.499999999999631</c:v>
                </c:pt>
                <c:pt idx="136">
                  <c:v>68.000000000000057</c:v>
                </c:pt>
                <c:pt idx="137">
                  <c:v>68.499999999999829</c:v>
                </c:pt>
                <c:pt idx="138">
                  <c:v>68.999999999999645</c:v>
                </c:pt>
                <c:pt idx="139">
                  <c:v>69.500000000000043</c:v>
                </c:pt>
                <c:pt idx="140">
                  <c:v>69.999999999999829</c:v>
                </c:pt>
                <c:pt idx="141">
                  <c:v>70.499999999999645</c:v>
                </c:pt>
                <c:pt idx="142">
                  <c:v>71.000000000000043</c:v>
                </c:pt>
                <c:pt idx="143">
                  <c:v>71.499999999999858</c:v>
                </c:pt>
                <c:pt idx="144">
                  <c:v>71.999999999999631</c:v>
                </c:pt>
                <c:pt idx="145">
                  <c:v>72.500000000000028</c:v>
                </c:pt>
                <c:pt idx="146">
                  <c:v>72.999999999999844</c:v>
                </c:pt>
                <c:pt idx="147">
                  <c:v>73.499999999999631</c:v>
                </c:pt>
                <c:pt idx="148">
                  <c:v>74.000000000000028</c:v>
                </c:pt>
                <c:pt idx="149">
                  <c:v>74.499999999999844</c:v>
                </c:pt>
                <c:pt idx="150">
                  <c:v>74.999999999999631</c:v>
                </c:pt>
                <c:pt idx="151">
                  <c:v>75.500000000000057</c:v>
                </c:pt>
                <c:pt idx="152">
                  <c:v>75.999999999999829</c:v>
                </c:pt>
                <c:pt idx="153">
                  <c:v>76.499999999999645</c:v>
                </c:pt>
                <c:pt idx="154">
                  <c:v>77.000000000000043</c:v>
                </c:pt>
                <c:pt idx="155">
                  <c:v>77.499999999999829</c:v>
                </c:pt>
                <c:pt idx="156">
                  <c:v>77.999999999999645</c:v>
                </c:pt>
                <c:pt idx="157">
                  <c:v>78.500000000000043</c:v>
                </c:pt>
                <c:pt idx="158">
                  <c:v>78.999999999999858</c:v>
                </c:pt>
                <c:pt idx="159">
                  <c:v>79.499999999999631</c:v>
                </c:pt>
                <c:pt idx="160">
                  <c:v>80.000000000000028</c:v>
                </c:pt>
                <c:pt idx="161">
                  <c:v>80.499999999999844</c:v>
                </c:pt>
                <c:pt idx="162">
                  <c:v>80.999999999999631</c:v>
                </c:pt>
                <c:pt idx="163">
                  <c:v>81.500000000000028</c:v>
                </c:pt>
                <c:pt idx="164">
                  <c:v>81.999999999999844</c:v>
                </c:pt>
                <c:pt idx="165">
                  <c:v>82.499999999999631</c:v>
                </c:pt>
                <c:pt idx="166">
                  <c:v>83.000000000000057</c:v>
                </c:pt>
                <c:pt idx="167">
                  <c:v>83.499999999999829</c:v>
                </c:pt>
                <c:pt idx="168">
                  <c:v>83.999999999999645</c:v>
                </c:pt>
                <c:pt idx="169">
                  <c:v>84.500000000000043</c:v>
                </c:pt>
                <c:pt idx="170">
                  <c:v>84.999999999999829</c:v>
                </c:pt>
                <c:pt idx="171">
                  <c:v>85.499999999999645</c:v>
                </c:pt>
                <c:pt idx="172">
                  <c:v>86.000000000000043</c:v>
                </c:pt>
                <c:pt idx="173">
                  <c:v>86.499999999999858</c:v>
                </c:pt>
                <c:pt idx="174">
                  <c:v>86.999999999999631</c:v>
                </c:pt>
                <c:pt idx="175">
                  <c:v>87.500000000000028</c:v>
                </c:pt>
                <c:pt idx="176">
                  <c:v>87.999999999999844</c:v>
                </c:pt>
                <c:pt idx="177">
                  <c:v>88.499999999999631</c:v>
                </c:pt>
                <c:pt idx="178">
                  <c:v>89.000000000000028</c:v>
                </c:pt>
                <c:pt idx="179">
                  <c:v>89.499999999999844</c:v>
                </c:pt>
                <c:pt idx="180">
                  <c:v>89.999999999999631</c:v>
                </c:pt>
                <c:pt idx="181">
                  <c:v>90.500000000000057</c:v>
                </c:pt>
                <c:pt idx="182">
                  <c:v>90.999999999999829</c:v>
                </c:pt>
                <c:pt idx="183">
                  <c:v>91.499999999999645</c:v>
                </c:pt>
                <c:pt idx="184">
                  <c:v>92.000000000000043</c:v>
                </c:pt>
                <c:pt idx="185">
                  <c:v>92.499999999999829</c:v>
                </c:pt>
                <c:pt idx="186">
                  <c:v>92.999999999999645</c:v>
                </c:pt>
                <c:pt idx="187">
                  <c:v>93.500000000000043</c:v>
                </c:pt>
                <c:pt idx="188">
                  <c:v>93.999999999999858</c:v>
                </c:pt>
                <c:pt idx="189">
                  <c:v>94.499999999999631</c:v>
                </c:pt>
                <c:pt idx="190">
                  <c:v>95.000000000000028</c:v>
                </c:pt>
                <c:pt idx="191">
                  <c:v>95.499999999999844</c:v>
                </c:pt>
                <c:pt idx="192">
                  <c:v>95.999999999999631</c:v>
                </c:pt>
                <c:pt idx="193">
                  <c:v>96.500000000000028</c:v>
                </c:pt>
                <c:pt idx="194">
                  <c:v>96.999999999999844</c:v>
                </c:pt>
                <c:pt idx="195">
                  <c:v>97.499999999999631</c:v>
                </c:pt>
                <c:pt idx="196">
                  <c:v>98.000000000000057</c:v>
                </c:pt>
                <c:pt idx="197">
                  <c:v>98.499999999999829</c:v>
                </c:pt>
                <c:pt idx="198">
                  <c:v>98.999999999999645</c:v>
                </c:pt>
                <c:pt idx="199">
                  <c:v>99.500000000000043</c:v>
                </c:pt>
                <c:pt idx="200">
                  <c:v>99.999999999999829</c:v>
                </c:pt>
                <c:pt idx="201">
                  <c:v>100.49999999999964</c:v>
                </c:pt>
                <c:pt idx="202">
                  <c:v>101.00000000000004</c:v>
                </c:pt>
                <c:pt idx="203">
                  <c:v>101.49999999999986</c:v>
                </c:pt>
                <c:pt idx="204">
                  <c:v>101.99999999999963</c:v>
                </c:pt>
                <c:pt idx="205">
                  <c:v>102.50000000000003</c:v>
                </c:pt>
                <c:pt idx="206">
                  <c:v>102.99999999999984</c:v>
                </c:pt>
                <c:pt idx="207">
                  <c:v>103.49999999999963</c:v>
                </c:pt>
                <c:pt idx="208">
                  <c:v>104.00000000000003</c:v>
                </c:pt>
                <c:pt idx="209">
                  <c:v>104.49999999999984</c:v>
                </c:pt>
                <c:pt idx="210">
                  <c:v>104.99999999999963</c:v>
                </c:pt>
                <c:pt idx="211">
                  <c:v>105.50000000000006</c:v>
                </c:pt>
                <c:pt idx="212">
                  <c:v>105.99999999999983</c:v>
                </c:pt>
                <c:pt idx="213">
                  <c:v>106.49999999999964</c:v>
                </c:pt>
                <c:pt idx="214">
                  <c:v>107.00000000000004</c:v>
                </c:pt>
                <c:pt idx="215">
                  <c:v>107.49999999999986</c:v>
                </c:pt>
                <c:pt idx="216">
                  <c:v>107.99999999999964</c:v>
                </c:pt>
                <c:pt idx="217">
                  <c:v>108.50000000000004</c:v>
                </c:pt>
                <c:pt idx="218">
                  <c:v>108.99999999999986</c:v>
                </c:pt>
                <c:pt idx="219">
                  <c:v>109.49999999999963</c:v>
                </c:pt>
                <c:pt idx="220">
                  <c:v>110.00000000000003</c:v>
                </c:pt>
                <c:pt idx="221">
                  <c:v>110.49999999999984</c:v>
                </c:pt>
                <c:pt idx="222">
                  <c:v>110.99999999999966</c:v>
                </c:pt>
                <c:pt idx="223">
                  <c:v>111.50000000000006</c:v>
                </c:pt>
                <c:pt idx="224">
                  <c:v>111.99999999999984</c:v>
                </c:pt>
                <c:pt idx="225">
                  <c:v>112.49999999999966</c:v>
                </c:pt>
                <c:pt idx="226">
                  <c:v>113.00000000000006</c:v>
                </c:pt>
                <c:pt idx="227">
                  <c:v>113.49999999999983</c:v>
                </c:pt>
                <c:pt idx="228">
                  <c:v>113.99999999999964</c:v>
                </c:pt>
                <c:pt idx="229">
                  <c:v>114.50000000000004</c:v>
                </c:pt>
                <c:pt idx="230">
                  <c:v>114.99999999999986</c:v>
                </c:pt>
                <c:pt idx="231">
                  <c:v>115.49999999999964</c:v>
                </c:pt>
                <c:pt idx="232">
                  <c:v>116.00000000000004</c:v>
                </c:pt>
                <c:pt idx="233">
                  <c:v>116.49999999999986</c:v>
                </c:pt>
                <c:pt idx="234">
                  <c:v>116.99999999999963</c:v>
                </c:pt>
                <c:pt idx="235">
                  <c:v>117.50000000000003</c:v>
                </c:pt>
                <c:pt idx="236">
                  <c:v>117.99999999999984</c:v>
                </c:pt>
                <c:pt idx="237">
                  <c:v>118.49999999999966</c:v>
                </c:pt>
                <c:pt idx="238">
                  <c:v>119.00000000000006</c:v>
                </c:pt>
                <c:pt idx="239">
                  <c:v>119.49999999999984</c:v>
                </c:pt>
                <c:pt idx="240">
                  <c:v>119.99999999999966</c:v>
                </c:pt>
                <c:pt idx="241">
                  <c:v>120.50000000000006</c:v>
                </c:pt>
                <c:pt idx="242">
                  <c:v>120.99999999999983</c:v>
                </c:pt>
                <c:pt idx="243">
                  <c:v>121.49999999999964</c:v>
                </c:pt>
                <c:pt idx="244">
                  <c:v>122.00000000000004</c:v>
                </c:pt>
                <c:pt idx="245">
                  <c:v>122.49999999999986</c:v>
                </c:pt>
                <c:pt idx="246">
                  <c:v>122.99999999999964</c:v>
                </c:pt>
                <c:pt idx="247">
                  <c:v>123.50000000000004</c:v>
                </c:pt>
                <c:pt idx="248">
                  <c:v>123.99999999999986</c:v>
                </c:pt>
                <c:pt idx="249">
                  <c:v>124.49999999999963</c:v>
                </c:pt>
                <c:pt idx="250">
                  <c:v>125.00000000000003</c:v>
                </c:pt>
                <c:pt idx="251">
                  <c:v>125.49999999999984</c:v>
                </c:pt>
                <c:pt idx="252">
                  <c:v>125.99999999999966</c:v>
                </c:pt>
                <c:pt idx="253">
                  <c:v>126.50000000000006</c:v>
                </c:pt>
                <c:pt idx="254">
                  <c:v>126.99999999999984</c:v>
                </c:pt>
                <c:pt idx="255">
                  <c:v>127.49999999999966</c:v>
                </c:pt>
                <c:pt idx="256">
                  <c:v>128.00000000000006</c:v>
                </c:pt>
                <c:pt idx="257">
                  <c:v>128.49999999999983</c:v>
                </c:pt>
                <c:pt idx="258">
                  <c:v>128.99999999999966</c:v>
                </c:pt>
                <c:pt idx="259">
                  <c:v>129.50000000000006</c:v>
                </c:pt>
                <c:pt idx="260">
                  <c:v>129.99999999999986</c:v>
                </c:pt>
                <c:pt idx="261">
                  <c:v>130.49999999999963</c:v>
                </c:pt>
                <c:pt idx="262">
                  <c:v>131.00000000000003</c:v>
                </c:pt>
                <c:pt idx="263">
                  <c:v>131.49999999999986</c:v>
                </c:pt>
                <c:pt idx="264">
                  <c:v>131.99999999999963</c:v>
                </c:pt>
                <c:pt idx="265">
                  <c:v>132.50000000000003</c:v>
                </c:pt>
                <c:pt idx="266">
                  <c:v>132.99999999999986</c:v>
                </c:pt>
                <c:pt idx="267">
                  <c:v>133.49999999999966</c:v>
                </c:pt>
                <c:pt idx="268">
                  <c:v>134.00000000000006</c:v>
                </c:pt>
                <c:pt idx="269">
                  <c:v>134.49999999999983</c:v>
                </c:pt>
                <c:pt idx="270">
                  <c:v>134.99999999999966</c:v>
                </c:pt>
                <c:pt idx="271">
                  <c:v>135.50000000000006</c:v>
                </c:pt>
                <c:pt idx="272">
                  <c:v>135.99999999999983</c:v>
                </c:pt>
                <c:pt idx="273">
                  <c:v>136.49999999999966</c:v>
                </c:pt>
                <c:pt idx="274">
                  <c:v>137.00000000000006</c:v>
                </c:pt>
                <c:pt idx="275">
                  <c:v>137.49999999999986</c:v>
                </c:pt>
                <c:pt idx="276">
                  <c:v>137.99999999999963</c:v>
                </c:pt>
                <c:pt idx="277">
                  <c:v>138.50000000000003</c:v>
                </c:pt>
                <c:pt idx="278">
                  <c:v>138.99999999999986</c:v>
                </c:pt>
                <c:pt idx="279">
                  <c:v>139.49999999999963</c:v>
                </c:pt>
                <c:pt idx="280">
                  <c:v>140.00000000000003</c:v>
                </c:pt>
                <c:pt idx="281">
                  <c:v>140.49999999999986</c:v>
                </c:pt>
                <c:pt idx="282">
                  <c:v>140.99999999999966</c:v>
                </c:pt>
                <c:pt idx="283">
                  <c:v>141.50000000000006</c:v>
                </c:pt>
                <c:pt idx="284">
                  <c:v>141.99999999999983</c:v>
                </c:pt>
                <c:pt idx="285">
                  <c:v>142.49999999999966</c:v>
                </c:pt>
                <c:pt idx="286">
                  <c:v>143.00000000000006</c:v>
                </c:pt>
                <c:pt idx="287">
                  <c:v>143.49999999999983</c:v>
                </c:pt>
                <c:pt idx="288">
                  <c:v>143.99999999999966</c:v>
                </c:pt>
                <c:pt idx="289">
                  <c:v>144.50000000000006</c:v>
                </c:pt>
                <c:pt idx="290">
                  <c:v>144.99999999999986</c:v>
                </c:pt>
                <c:pt idx="291">
                  <c:v>145.49999999999963</c:v>
                </c:pt>
                <c:pt idx="292">
                  <c:v>146.00000000000003</c:v>
                </c:pt>
                <c:pt idx="293">
                  <c:v>146.49999999999986</c:v>
                </c:pt>
                <c:pt idx="294">
                  <c:v>146.99999999999963</c:v>
                </c:pt>
                <c:pt idx="295">
                  <c:v>147.50000000000003</c:v>
                </c:pt>
                <c:pt idx="296">
                  <c:v>147.99999999999986</c:v>
                </c:pt>
                <c:pt idx="297">
                  <c:v>148.49999999999966</c:v>
                </c:pt>
                <c:pt idx="298">
                  <c:v>149.00000000000006</c:v>
                </c:pt>
                <c:pt idx="299">
                  <c:v>149.49999999999983</c:v>
                </c:pt>
                <c:pt idx="300">
                  <c:v>149.99999999999966</c:v>
                </c:pt>
                <c:pt idx="301">
                  <c:v>150.50000000000006</c:v>
                </c:pt>
                <c:pt idx="302">
                  <c:v>150.99999999999983</c:v>
                </c:pt>
                <c:pt idx="303">
                  <c:v>151.49999999999966</c:v>
                </c:pt>
                <c:pt idx="304">
                  <c:v>152.00000000000006</c:v>
                </c:pt>
                <c:pt idx="305">
                  <c:v>152.49999999999986</c:v>
                </c:pt>
                <c:pt idx="306">
                  <c:v>152.99999999999963</c:v>
                </c:pt>
                <c:pt idx="307">
                  <c:v>153.50000000000003</c:v>
                </c:pt>
                <c:pt idx="308">
                  <c:v>153.99999999999986</c:v>
                </c:pt>
                <c:pt idx="309">
                  <c:v>154.49999999999963</c:v>
                </c:pt>
                <c:pt idx="310">
                  <c:v>155.00000000000003</c:v>
                </c:pt>
                <c:pt idx="311">
                  <c:v>155.49999999999986</c:v>
                </c:pt>
                <c:pt idx="312">
                  <c:v>155.99999999999966</c:v>
                </c:pt>
                <c:pt idx="313">
                  <c:v>156.50000000000006</c:v>
                </c:pt>
                <c:pt idx="314">
                  <c:v>156.99999999999983</c:v>
                </c:pt>
                <c:pt idx="315">
                  <c:v>157.49999999999966</c:v>
                </c:pt>
                <c:pt idx="316">
                  <c:v>158.00000000000006</c:v>
                </c:pt>
                <c:pt idx="317">
                  <c:v>158.49999999999983</c:v>
                </c:pt>
                <c:pt idx="318">
                  <c:v>158.99999999999966</c:v>
                </c:pt>
                <c:pt idx="319">
                  <c:v>159.50000000000006</c:v>
                </c:pt>
                <c:pt idx="320">
                  <c:v>159.99999999999986</c:v>
                </c:pt>
                <c:pt idx="321">
                  <c:v>160.49999999999963</c:v>
                </c:pt>
                <c:pt idx="322">
                  <c:v>161.00000000000003</c:v>
                </c:pt>
                <c:pt idx="323">
                  <c:v>161.49999999999986</c:v>
                </c:pt>
                <c:pt idx="324">
                  <c:v>161.99999999999963</c:v>
                </c:pt>
                <c:pt idx="325">
                  <c:v>162.50000000000003</c:v>
                </c:pt>
                <c:pt idx="326">
                  <c:v>162.99999999999986</c:v>
                </c:pt>
                <c:pt idx="327">
                  <c:v>163.49999999999966</c:v>
                </c:pt>
                <c:pt idx="328">
                  <c:v>164.00000000000006</c:v>
                </c:pt>
                <c:pt idx="329">
                  <c:v>164.49999999999983</c:v>
                </c:pt>
                <c:pt idx="330">
                  <c:v>164.99999999999966</c:v>
                </c:pt>
                <c:pt idx="331">
                  <c:v>165.50000000000006</c:v>
                </c:pt>
                <c:pt idx="332">
                  <c:v>165.99999999999983</c:v>
                </c:pt>
                <c:pt idx="333">
                  <c:v>166.49999999999966</c:v>
                </c:pt>
                <c:pt idx="334">
                  <c:v>167.00000000000006</c:v>
                </c:pt>
                <c:pt idx="335">
                  <c:v>167.49999999999986</c:v>
                </c:pt>
                <c:pt idx="336">
                  <c:v>167.99999999999963</c:v>
                </c:pt>
                <c:pt idx="337">
                  <c:v>168.50000000000003</c:v>
                </c:pt>
                <c:pt idx="338">
                  <c:v>168.99999999999986</c:v>
                </c:pt>
                <c:pt idx="339">
                  <c:v>169.49999999999963</c:v>
                </c:pt>
                <c:pt idx="340">
                  <c:v>170.00000000000003</c:v>
                </c:pt>
                <c:pt idx="341">
                  <c:v>170.49999999999986</c:v>
                </c:pt>
                <c:pt idx="342">
                  <c:v>170.99999999999966</c:v>
                </c:pt>
                <c:pt idx="343">
                  <c:v>171.50000000000006</c:v>
                </c:pt>
                <c:pt idx="344">
                  <c:v>171.99999999999983</c:v>
                </c:pt>
                <c:pt idx="345">
                  <c:v>172.49999999999966</c:v>
                </c:pt>
                <c:pt idx="346">
                  <c:v>173.00000000000006</c:v>
                </c:pt>
                <c:pt idx="347">
                  <c:v>173.49999999999983</c:v>
                </c:pt>
                <c:pt idx="348">
                  <c:v>173.99999999999966</c:v>
                </c:pt>
                <c:pt idx="349">
                  <c:v>174.50000000000006</c:v>
                </c:pt>
                <c:pt idx="350">
                  <c:v>174.99999999999986</c:v>
                </c:pt>
                <c:pt idx="351">
                  <c:v>175.49999999999963</c:v>
                </c:pt>
                <c:pt idx="352">
                  <c:v>176.00000000000003</c:v>
                </c:pt>
                <c:pt idx="353">
                  <c:v>176.49999999999986</c:v>
                </c:pt>
                <c:pt idx="354">
                  <c:v>176.99999999999963</c:v>
                </c:pt>
                <c:pt idx="355">
                  <c:v>177.50000000000003</c:v>
                </c:pt>
                <c:pt idx="356">
                  <c:v>177.99999999999986</c:v>
                </c:pt>
                <c:pt idx="357">
                  <c:v>178.49999999999966</c:v>
                </c:pt>
                <c:pt idx="358">
                  <c:v>179.00000000000006</c:v>
                </c:pt>
                <c:pt idx="359">
                  <c:v>179.49999999999983</c:v>
                </c:pt>
                <c:pt idx="360">
                  <c:v>179.99999999999966</c:v>
                </c:pt>
                <c:pt idx="361">
                  <c:v>180.50000000000006</c:v>
                </c:pt>
                <c:pt idx="362">
                  <c:v>180.99999999999983</c:v>
                </c:pt>
                <c:pt idx="363">
                  <c:v>181.49999999999966</c:v>
                </c:pt>
                <c:pt idx="364">
                  <c:v>182.00000000000006</c:v>
                </c:pt>
                <c:pt idx="365">
                  <c:v>182.49999999999986</c:v>
                </c:pt>
                <c:pt idx="366">
                  <c:v>182.99999999999963</c:v>
                </c:pt>
                <c:pt idx="367">
                  <c:v>183.50000000000003</c:v>
                </c:pt>
                <c:pt idx="368">
                  <c:v>183.99999999999986</c:v>
                </c:pt>
                <c:pt idx="369">
                  <c:v>184.49999999999963</c:v>
                </c:pt>
                <c:pt idx="370">
                  <c:v>185.00000000000003</c:v>
                </c:pt>
                <c:pt idx="371">
                  <c:v>185.49999999999986</c:v>
                </c:pt>
                <c:pt idx="372">
                  <c:v>185.99999999999966</c:v>
                </c:pt>
                <c:pt idx="373">
                  <c:v>186.50000000000006</c:v>
                </c:pt>
                <c:pt idx="374">
                  <c:v>186.99999999999983</c:v>
                </c:pt>
                <c:pt idx="375">
                  <c:v>187.49999999999966</c:v>
                </c:pt>
                <c:pt idx="376">
                  <c:v>188.00000000000006</c:v>
                </c:pt>
                <c:pt idx="377">
                  <c:v>188.49999999999983</c:v>
                </c:pt>
                <c:pt idx="378">
                  <c:v>188.99999999999966</c:v>
                </c:pt>
                <c:pt idx="379">
                  <c:v>189.50000000000006</c:v>
                </c:pt>
                <c:pt idx="380">
                  <c:v>189.99999999999986</c:v>
                </c:pt>
                <c:pt idx="381">
                  <c:v>190.49999999999963</c:v>
                </c:pt>
                <c:pt idx="382">
                  <c:v>191.00000000000003</c:v>
                </c:pt>
                <c:pt idx="383">
                  <c:v>191.49999999999986</c:v>
                </c:pt>
                <c:pt idx="384">
                  <c:v>191.99999999999963</c:v>
                </c:pt>
                <c:pt idx="385">
                  <c:v>192.50000000000003</c:v>
                </c:pt>
                <c:pt idx="386">
                  <c:v>192.99999999999986</c:v>
                </c:pt>
                <c:pt idx="387">
                  <c:v>193.49999999999966</c:v>
                </c:pt>
                <c:pt idx="388">
                  <c:v>194.00000000000006</c:v>
                </c:pt>
                <c:pt idx="389">
                  <c:v>194.49999999999983</c:v>
                </c:pt>
                <c:pt idx="390">
                  <c:v>194.99999999999966</c:v>
                </c:pt>
                <c:pt idx="391">
                  <c:v>195.50000000000006</c:v>
                </c:pt>
                <c:pt idx="392">
                  <c:v>195.99999999999983</c:v>
                </c:pt>
                <c:pt idx="393">
                  <c:v>196.49999999999966</c:v>
                </c:pt>
                <c:pt idx="394">
                  <c:v>197.00000000000006</c:v>
                </c:pt>
                <c:pt idx="395">
                  <c:v>197.49999999999986</c:v>
                </c:pt>
                <c:pt idx="396">
                  <c:v>197.99999999999963</c:v>
                </c:pt>
                <c:pt idx="397">
                  <c:v>198.50000000000003</c:v>
                </c:pt>
                <c:pt idx="398">
                  <c:v>198.99999999999986</c:v>
                </c:pt>
                <c:pt idx="399">
                  <c:v>199.49999999999963</c:v>
                </c:pt>
                <c:pt idx="400">
                  <c:v>200.00000000000003</c:v>
                </c:pt>
                <c:pt idx="401">
                  <c:v>200.49999999999986</c:v>
                </c:pt>
                <c:pt idx="402">
                  <c:v>200.99999999999966</c:v>
                </c:pt>
                <c:pt idx="403">
                  <c:v>201.50000000000006</c:v>
                </c:pt>
                <c:pt idx="404">
                  <c:v>201.99999999999983</c:v>
                </c:pt>
                <c:pt idx="405">
                  <c:v>202.49999999999966</c:v>
                </c:pt>
                <c:pt idx="406">
                  <c:v>203.00000000000006</c:v>
                </c:pt>
                <c:pt idx="407">
                  <c:v>203.49999999999983</c:v>
                </c:pt>
                <c:pt idx="408">
                  <c:v>203.99999999999966</c:v>
                </c:pt>
                <c:pt idx="409">
                  <c:v>204.50000000000006</c:v>
                </c:pt>
                <c:pt idx="410">
                  <c:v>204.99999999999986</c:v>
                </c:pt>
                <c:pt idx="411">
                  <c:v>205.49999999999963</c:v>
                </c:pt>
                <c:pt idx="412">
                  <c:v>206.00000000000003</c:v>
                </c:pt>
                <c:pt idx="413">
                  <c:v>206.49999999999986</c:v>
                </c:pt>
                <c:pt idx="414">
                  <c:v>206.99999999999963</c:v>
                </c:pt>
                <c:pt idx="415">
                  <c:v>207.50000000000003</c:v>
                </c:pt>
                <c:pt idx="416">
                  <c:v>207.99999999999986</c:v>
                </c:pt>
                <c:pt idx="417">
                  <c:v>208.49999999999966</c:v>
                </c:pt>
                <c:pt idx="418">
                  <c:v>209.00000000000006</c:v>
                </c:pt>
                <c:pt idx="419">
                  <c:v>209.49999999999983</c:v>
                </c:pt>
                <c:pt idx="420">
                  <c:v>209.99999999999966</c:v>
                </c:pt>
                <c:pt idx="421">
                  <c:v>210.50000000000006</c:v>
                </c:pt>
                <c:pt idx="422">
                  <c:v>210.99999999999983</c:v>
                </c:pt>
                <c:pt idx="423">
                  <c:v>211.49999999999966</c:v>
                </c:pt>
                <c:pt idx="424">
                  <c:v>212.00000000000006</c:v>
                </c:pt>
                <c:pt idx="425">
                  <c:v>212.49999999999986</c:v>
                </c:pt>
                <c:pt idx="426">
                  <c:v>212.99999999999963</c:v>
                </c:pt>
                <c:pt idx="427">
                  <c:v>213.50000000000003</c:v>
                </c:pt>
                <c:pt idx="428">
                  <c:v>213.99999999999986</c:v>
                </c:pt>
                <c:pt idx="429">
                  <c:v>214.49999999999963</c:v>
                </c:pt>
                <c:pt idx="430">
                  <c:v>215.00000000000003</c:v>
                </c:pt>
                <c:pt idx="431">
                  <c:v>215.49999999999986</c:v>
                </c:pt>
                <c:pt idx="432">
                  <c:v>215.99999999999966</c:v>
                </c:pt>
                <c:pt idx="433">
                  <c:v>216.50000000000006</c:v>
                </c:pt>
                <c:pt idx="434">
                  <c:v>216.99999999999983</c:v>
                </c:pt>
                <c:pt idx="435">
                  <c:v>217.49999999999966</c:v>
                </c:pt>
                <c:pt idx="436">
                  <c:v>218.00000000000006</c:v>
                </c:pt>
                <c:pt idx="437">
                  <c:v>218.49999999999983</c:v>
                </c:pt>
                <c:pt idx="438">
                  <c:v>218.99999999999966</c:v>
                </c:pt>
                <c:pt idx="439">
                  <c:v>219.50000000000006</c:v>
                </c:pt>
                <c:pt idx="440">
                  <c:v>219.99999999999986</c:v>
                </c:pt>
                <c:pt idx="441">
                  <c:v>220.49999999999963</c:v>
                </c:pt>
                <c:pt idx="442">
                  <c:v>221.00000000000003</c:v>
                </c:pt>
                <c:pt idx="443">
                  <c:v>221.49999999999986</c:v>
                </c:pt>
                <c:pt idx="444">
                  <c:v>221.99999999999963</c:v>
                </c:pt>
                <c:pt idx="445">
                  <c:v>222.50000000000003</c:v>
                </c:pt>
                <c:pt idx="446">
                  <c:v>222.99999999999986</c:v>
                </c:pt>
                <c:pt idx="447">
                  <c:v>223.49999999999966</c:v>
                </c:pt>
                <c:pt idx="448">
                  <c:v>224.00000000000006</c:v>
                </c:pt>
                <c:pt idx="449">
                  <c:v>224.49999999999983</c:v>
                </c:pt>
                <c:pt idx="450">
                  <c:v>224.99999999999966</c:v>
                </c:pt>
                <c:pt idx="451">
                  <c:v>225.50000000000006</c:v>
                </c:pt>
                <c:pt idx="452">
                  <c:v>225.99999999999983</c:v>
                </c:pt>
                <c:pt idx="453">
                  <c:v>226.49999999999966</c:v>
                </c:pt>
                <c:pt idx="454">
                  <c:v>227.00000000000006</c:v>
                </c:pt>
                <c:pt idx="455">
                  <c:v>227.49999999999986</c:v>
                </c:pt>
                <c:pt idx="456">
                  <c:v>227.99999999999966</c:v>
                </c:pt>
                <c:pt idx="457">
                  <c:v>228.50000000000006</c:v>
                </c:pt>
                <c:pt idx="458">
                  <c:v>228.99999999999983</c:v>
                </c:pt>
                <c:pt idx="459">
                  <c:v>229.49999999999963</c:v>
                </c:pt>
                <c:pt idx="460">
                  <c:v>230.00000000000003</c:v>
                </c:pt>
                <c:pt idx="461">
                  <c:v>230.49999999999986</c:v>
                </c:pt>
                <c:pt idx="462">
                  <c:v>230.99999999999966</c:v>
                </c:pt>
                <c:pt idx="463">
                  <c:v>231.50000000000006</c:v>
                </c:pt>
                <c:pt idx="464">
                  <c:v>231.99999999999986</c:v>
                </c:pt>
                <c:pt idx="465">
                  <c:v>232.49999999999963</c:v>
                </c:pt>
                <c:pt idx="466">
                  <c:v>233.00000000000003</c:v>
                </c:pt>
                <c:pt idx="467">
                  <c:v>233.49999999999983</c:v>
                </c:pt>
                <c:pt idx="468">
                  <c:v>233.99999999999966</c:v>
                </c:pt>
                <c:pt idx="469">
                  <c:v>234.50000000000006</c:v>
                </c:pt>
                <c:pt idx="470">
                  <c:v>234.99999999999986</c:v>
                </c:pt>
                <c:pt idx="471">
                  <c:v>235.49999999999966</c:v>
                </c:pt>
                <c:pt idx="472">
                  <c:v>236.00000000000006</c:v>
                </c:pt>
                <c:pt idx="473">
                  <c:v>236.49999999999983</c:v>
                </c:pt>
                <c:pt idx="474">
                  <c:v>236.99999999999963</c:v>
                </c:pt>
                <c:pt idx="475">
                  <c:v>237.50000000000003</c:v>
                </c:pt>
                <c:pt idx="476">
                  <c:v>237.99999999999986</c:v>
                </c:pt>
                <c:pt idx="477">
                  <c:v>238.49999999999966</c:v>
                </c:pt>
                <c:pt idx="478">
                  <c:v>239.00000000000006</c:v>
                </c:pt>
                <c:pt idx="479">
                  <c:v>239.49999999999986</c:v>
                </c:pt>
                <c:pt idx="480">
                  <c:v>239.99999999999963</c:v>
                </c:pt>
                <c:pt idx="481">
                  <c:v>240.50000000000003</c:v>
                </c:pt>
                <c:pt idx="482">
                  <c:v>240.99999999999983</c:v>
                </c:pt>
                <c:pt idx="483">
                  <c:v>241.49999999999966</c:v>
                </c:pt>
                <c:pt idx="484">
                  <c:v>242.00000000000006</c:v>
                </c:pt>
                <c:pt idx="485">
                  <c:v>242.49999999999986</c:v>
                </c:pt>
                <c:pt idx="486">
                  <c:v>242.99999999999966</c:v>
                </c:pt>
                <c:pt idx="487">
                  <c:v>243.50000000000006</c:v>
                </c:pt>
                <c:pt idx="488">
                  <c:v>243.99999999999983</c:v>
                </c:pt>
                <c:pt idx="489">
                  <c:v>244.49999999999963</c:v>
                </c:pt>
                <c:pt idx="490">
                  <c:v>245.00000000000003</c:v>
                </c:pt>
                <c:pt idx="491">
                  <c:v>245.49999999999986</c:v>
                </c:pt>
                <c:pt idx="492">
                  <c:v>245.99999999999966</c:v>
                </c:pt>
              </c:numCache>
            </c:numRef>
          </c:xVal>
          <c:yVal>
            <c:numRef>
              <c:f>red!$F$8:$F$500</c:f>
              <c:numCache>
                <c:formatCode>General</c:formatCode>
                <c:ptCount val="493"/>
                <c:pt idx="0">
                  <c:v>3.6554293919014609</c:v>
                </c:pt>
                <c:pt idx="1">
                  <c:v>3.6356406021992518</c:v>
                </c:pt>
                <c:pt idx="2">
                  <c:v>3.6160671157423945</c:v>
                </c:pt>
                <c:pt idx="3">
                  <c:v>3.5967065900183757</c:v>
                </c:pt>
                <c:pt idx="4">
                  <c:v>3.5775567080013619</c:v>
                </c:pt>
                <c:pt idx="5">
                  <c:v>3.5586151778749096</c:v>
                </c:pt>
                <c:pt idx="6">
                  <c:v>3.5398797327576714</c:v>
                </c:pt>
                <c:pt idx="7">
                  <c:v>3.5213481304321084</c:v>
                </c:pt>
                <c:pt idx="8">
                  <c:v>3.5030181530761522</c:v>
                </c:pt>
                <c:pt idx="9">
                  <c:v>3.484887606997769</c:v>
                </c:pt>
                <c:pt idx="10">
                  <c:v>3.4669543223724273</c:v>
                </c:pt>
                <c:pt idx="11">
                  <c:v>3.4492161529834271</c:v>
                </c:pt>
                <c:pt idx="12">
                  <c:v>3.4316709759650315</c:v>
                </c:pt>
                <c:pt idx="13">
                  <c:v>3.4143166915484118</c:v>
                </c:pt>
                <c:pt idx="14">
                  <c:v>3.39715122281036</c:v>
                </c:pt>
                <c:pt idx="15">
                  <c:v>3.3801725154247135</c:v>
                </c:pt>
                <c:pt idx="16">
                  <c:v>3.3633785374165055</c:v>
                </c:pt>
                <c:pt idx="17">
                  <c:v>3.3467672789187848</c:v>
                </c:pt>
                <c:pt idx="18">
                  <c:v>3.330336751932073</c:v>
                </c:pt>
                <c:pt idx="19">
                  <c:v>3.3140849900864451</c:v>
                </c:pt>
                <c:pt idx="20">
                  <c:v>3.2980100484062098</c:v>
                </c:pt>
                <c:pt idx="21">
                  <c:v>3.2821100030771229</c:v>
                </c:pt>
                <c:pt idx="22">
                  <c:v>3.2663829512161584</c:v>
                </c:pt>
                <c:pt idx="23">
                  <c:v>3.2508270106437784</c:v>
                </c:pt>
                <c:pt idx="24">
                  <c:v>3.2354403196586707</c:v>
                </c:pt>
                <c:pt idx="25">
                  <c:v>3.2202210368149453</c:v>
                </c:pt>
                <c:pt idx="26">
                  <c:v>3.2051673407017622</c:v>
                </c:pt>
                <c:pt idx="27">
                  <c:v>3.1902774297253389</c:v>
                </c:pt>
                <c:pt idx="28">
                  <c:v>3.1755495218933421</c:v>
                </c:pt>
                <c:pt idx="29">
                  <c:v>3.1609818546016308</c:v>
                </c:pt>
                <c:pt idx="30">
                  <c:v>3.1465726844232993</c:v>
                </c:pt>
                <c:pt idx="31">
                  <c:v>3.1323202869000339</c:v>
                </c:pt>
                <c:pt idx="32">
                  <c:v>3.118222956335738</c:v>
                </c:pt>
                <c:pt idx="33">
                  <c:v>3.1042790055923879</c:v>
                </c:pt>
                <c:pt idx="34">
                  <c:v>3.0904867658881257</c:v>
                </c:pt>
                <c:pt idx="35">
                  <c:v>3.0768445865975464</c:v>
                </c:pt>
                <c:pt idx="36">
                  <c:v>3.0633508350541465</c:v>
                </c:pt>
                <c:pt idx="37">
                  <c:v>3.0500038963549336</c:v>
                </c:pt>
                <c:pt idx="38">
                  <c:v>3.0368021731671653</c:v>
                </c:pt>
                <c:pt idx="39">
                  <c:v>3.02374408553717</c:v>
                </c:pt>
                <c:pt idx="40">
                  <c:v>3.0108280707012698</c:v>
                </c:pt>
                <c:pt idx="41">
                  <c:v>2.9980525828987581</c:v>
                </c:pt>
                <c:pt idx="42">
                  <c:v>2.9854160931868927</c:v>
                </c:pt>
                <c:pt idx="43">
                  <c:v>2.9729170892579226</c:v>
                </c:pt>
                <c:pt idx="44">
                  <c:v>2.960554075258103</c:v>
                </c:pt>
                <c:pt idx="45">
                  <c:v>2.9483255716086649</c:v>
                </c:pt>
                <c:pt idx="46">
                  <c:v>2.9362301148287471</c:v>
                </c:pt>
                <c:pt idx="47">
                  <c:v>2.9242662573602534</c:v>
                </c:pt>
                <c:pt idx="48">
                  <c:v>2.912432567394605</c:v>
                </c:pt>
                <c:pt idx="49">
                  <c:v>2.9007276287013881</c:v>
                </c:pt>
                <c:pt idx="50">
                  <c:v>2.8891500404588673</c:v>
                </c:pt>
                <c:pt idx="51">
                  <c:v>2.8776984170863273</c:v>
                </c:pt>
                <c:pt idx="52">
                  <c:v>2.8663713880782593</c:v>
                </c:pt>
                <c:pt idx="53">
                  <c:v>2.8551675978403406</c:v>
                </c:pt>
                <c:pt idx="54">
                  <c:v>2.8440857055271933</c:v>
                </c:pt>
                <c:pt idx="55">
                  <c:v>2.8331243848819203</c:v>
                </c:pt>
                <c:pt idx="56">
                  <c:v>2.8222823240773849</c:v>
                </c:pt>
                <c:pt idx="57">
                  <c:v>2.8115582255592058</c:v>
                </c:pt>
                <c:pt idx="58">
                  <c:v>2.8009508058904729</c:v>
                </c:pt>
                <c:pt idx="59">
                  <c:v>2.7904587955981528</c:v>
                </c:pt>
                <c:pt idx="60">
                  <c:v>2.7800809390211518</c:v>
                </c:pt>
                <c:pt idx="61">
                  <c:v>2.7698159941600471</c:v>
                </c:pt>
                <c:pt idx="62">
                  <c:v>2.7596627325284482</c:v>
                </c:pt>
                <c:pt idx="63">
                  <c:v>2.7496199390059681</c:v>
                </c:pt>
                <c:pt idx="64">
                  <c:v>2.7396864116928068</c:v>
                </c:pt>
                <c:pt idx="65">
                  <c:v>2.7298609617659078</c:v>
                </c:pt>
                <c:pt idx="66">
                  <c:v>2.7201424133366805</c:v>
                </c:pt>
                <c:pt idx="67">
                  <c:v>2.7105296033102748</c:v>
                </c:pt>
                <c:pt idx="68">
                  <c:v>2.7010213812463864</c:v>
                </c:pt>
                <c:pt idx="69">
                  <c:v>2.6916166092215694</c:v>
                </c:pt>
                <c:pt idx="70">
                  <c:v>2.6823141616930535</c:v>
                </c:pt>
                <c:pt idx="71">
                  <c:v>2.6731129253640478</c:v>
                </c:pt>
                <c:pt idx="72">
                  <c:v>2.6640117990504937</c:v>
                </c:pt>
                <c:pt idx="73">
                  <c:v>2.6550096935492844</c:v>
                </c:pt>
                <c:pt idx="74">
                  <c:v>2.6461055315079118</c:v>
                </c:pt>
                <c:pt idx="75">
                  <c:v>2.6372982472955258</c:v>
                </c:pt>
                <c:pt idx="76">
                  <c:v>2.628586786875406</c:v>
                </c:pt>
                <c:pt idx="77">
                  <c:v>2.6199701076788191</c:v>
                </c:pt>
                <c:pt idx="78">
                  <c:v>2.61144717848024</c:v>
                </c:pt>
                <c:pt idx="79">
                  <c:v>2.6030169792739413</c:v>
                </c:pt>
                <c:pt idx="80">
                  <c:v>2.5946785011519231</c:v>
                </c:pt>
                <c:pt idx="81">
                  <c:v>2.5864307461831628</c:v>
                </c:pt>
                <c:pt idx="82">
                  <c:v>2.5782727272941894</c:v>
                </c:pt>
                <c:pt idx="83">
                  <c:v>2.5702034681509547</c:v>
                </c:pt>
                <c:pt idx="84">
                  <c:v>2.5622220030419816</c:v>
                </c:pt>
                <c:pt idx="85">
                  <c:v>2.5543273767627923</c:v>
                </c:pt>
                <c:pt idx="86">
                  <c:v>2.5465186445015968</c:v>
                </c:pt>
                <c:pt idx="87">
                  <c:v>2.5387948717262119</c:v>
                </c:pt>
                <c:pt idx="88">
                  <c:v>2.5311551340722205</c:v>
                </c:pt>
                <c:pt idx="89">
                  <c:v>2.5235985172323514</c:v>
                </c:pt>
                <c:pt idx="90">
                  <c:v>2.5161241168470498</c:v>
                </c:pt>
                <c:pt idx="91">
                  <c:v>2.5087310383962471</c:v>
                </c:pt>
                <c:pt idx="92">
                  <c:v>2.5014183970923116</c:v>
                </c:pt>
                <c:pt idx="93">
                  <c:v>2.4941853177741526</c:v>
                </c:pt>
                <c:pt idx="94">
                  <c:v>2.487030934802485</c:v>
                </c:pt>
                <c:pt idx="95">
                  <c:v>2.4799543919562379</c:v>
                </c:pt>
                <c:pt idx="96">
                  <c:v>2.4729548423300707</c:v>
                </c:pt>
                <c:pt idx="97">
                  <c:v>2.4660314482330197</c:v>
                </c:pt>
                <c:pt idx="98">
                  <c:v>2.4591833810882742</c:v>
                </c:pt>
                <c:pt idx="99">
                  <c:v>2.4524098213339673</c:v>
                </c:pt>
                <c:pt idx="100">
                  <c:v>2.4457099583251134</c:v>
                </c:pt>
                <c:pt idx="101">
                  <c:v>2.4390829902366198</c:v>
                </c:pt>
                <c:pt idx="102">
                  <c:v>2.4325281239672747</c:v>
                </c:pt>
                <c:pt idx="103">
                  <c:v>2.4260445750448572</c:v>
                </c:pt>
                <c:pt idx="104">
                  <c:v>2.4196315675322753</c:v>
                </c:pt>
                <c:pt idx="105">
                  <c:v>2.4132883339346569</c:v>
                </c:pt>
                <c:pt idx="106">
                  <c:v>2.4070141151075215</c:v>
                </c:pt>
                <c:pt idx="107">
                  <c:v>2.4008081601659486</c:v>
                </c:pt>
                <c:pt idx="108">
                  <c:v>2.3946697263946715</c:v>
                </c:pt>
                <c:pt idx="109">
                  <c:v>2.388598079159209</c:v>
                </c:pt>
                <c:pt idx="110">
                  <c:v>2.3825924918179702</c:v>
                </c:pt>
                <c:pt idx="111">
                  <c:v>2.3766522456352495</c:v>
                </c:pt>
                <c:pt idx="112">
                  <c:v>2.3707766296952277</c:v>
                </c:pt>
                <c:pt idx="113">
                  <c:v>2.3649649408169156</c:v>
                </c:pt>
                <c:pt idx="114">
                  <c:v>2.3592164834699556</c:v>
                </c:pt>
                <c:pt idx="115">
                  <c:v>2.3535305696914013</c:v>
                </c:pt>
                <c:pt idx="116">
                  <c:v>2.3479065190034083</c:v>
                </c:pt>
                <c:pt idx="117">
                  <c:v>2.3423436583317505</c:v>
                </c:pt>
                <c:pt idx="118">
                  <c:v>2.3368413219252915</c:v>
                </c:pt>
                <c:pt idx="119">
                  <c:v>2.3313988512763286</c:v>
                </c:pt>
                <c:pt idx="120">
                  <c:v>2.3260155950417425</c:v>
                </c:pt>
                <c:pt idx="121">
                  <c:v>2.3206909089650676</c:v>
                </c:pt>
                <c:pt idx="122">
                  <c:v>2.3154241557994073</c:v>
                </c:pt>
                <c:pt idx="123">
                  <c:v>2.3102147052311306</c:v>
                </c:pt>
                <c:pt idx="124">
                  <c:v>2.3050619338044589</c:v>
                </c:pt>
                <c:pt idx="125">
                  <c:v>2.2999652248468681</c:v>
                </c:pt>
                <c:pt idx="126">
                  <c:v>2.2949239683952509</c:v>
                </c:pt>
                <c:pt idx="127">
                  <c:v>2.2899375611229362</c:v>
                </c:pt>
                <c:pt idx="128">
                  <c:v>2.2850054062675018</c:v>
                </c:pt>
                <c:pt idx="129">
                  <c:v>2.2801269135593198</c:v>
                </c:pt>
                <c:pt idx="130">
                  <c:v>2.2753014991509315</c:v>
                </c:pt>
                <c:pt idx="131">
                  <c:v>2.2705285855471922</c:v>
                </c:pt>
                <c:pt idx="132">
                  <c:v>2.2658076015361228</c:v>
                </c:pt>
                <c:pt idx="133">
                  <c:v>2.261137982120565</c:v>
                </c:pt>
                <c:pt idx="134">
                  <c:v>2.2565191684505805</c:v>
                </c:pt>
                <c:pt idx="135">
                  <c:v>2.2519506077565379</c:v>
                </c:pt>
                <c:pt idx="136">
                  <c:v>2.2474317532829717</c:v>
                </c:pt>
                <c:pt idx="137">
                  <c:v>2.2429620642231658</c:v>
                </c:pt>
                <c:pt idx="138">
                  <c:v>2.2385410056543984</c:v>
                </c:pt>
                <c:pt idx="139">
                  <c:v>2.2341680484739408</c:v>
                </c:pt>
                <c:pt idx="140">
                  <c:v>2.2298426693357478</c:v>
                </c:pt>
                <c:pt idx="141">
                  <c:v>2.2255643505877982</c:v>
                </c:pt>
                <c:pt idx="142">
                  <c:v>2.2213325802101549</c:v>
                </c:pt>
                <c:pt idx="143">
                  <c:v>2.2171468517537045</c:v>
                </c:pt>
                <c:pt idx="144">
                  <c:v>2.2130066642795172</c:v>
                </c:pt>
                <c:pt idx="145">
                  <c:v>2.2089115222989082</c:v>
                </c:pt>
                <c:pt idx="146">
                  <c:v>2.2048609357141546</c:v>
                </c:pt>
                <c:pt idx="147">
                  <c:v>2.2008544197598137</c:v>
                </c:pt>
                <c:pt idx="148">
                  <c:v>2.1968914949447185</c:v>
                </c:pt>
                <c:pt idx="149">
                  <c:v>2.192971686994611</c:v>
                </c:pt>
                <c:pt idx="150">
                  <c:v>2.1890945267953517</c:v>
                </c:pt>
                <c:pt idx="151">
                  <c:v>2.1852595503367915</c:v>
                </c:pt>
                <c:pt idx="152">
                  <c:v>2.1814662986572548</c:v>
                </c:pt>
                <c:pt idx="153">
                  <c:v>2.177714317788582</c:v>
                </c:pt>
                <c:pt idx="154">
                  <c:v>2.174003158701816</c:v>
                </c:pt>
                <c:pt idx="155">
                  <c:v>2.1703323772534762</c:v>
                </c:pt>
                <c:pt idx="156">
                  <c:v>2.1667015341323754</c:v>
                </c:pt>
                <c:pt idx="157">
                  <c:v>2.1631101948070608</c:v>
                </c:pt>
                <c:pt idx="158">
                  <c:v>2.1595579294738196</c:v>
                </c:pt>
                <c:pt idx="159">
                  <c:v>2.1560443130052187</c:v>
                </c:pt>
                <c:pt idx="160">
                  <c:v>2.1525689248992368</c:v>
                </c:pt>
                <c:pt idx="161">
                  <c:v>2.1491313492289521</c:v>
                </c:pt>
                <c:pt idx="162">
                  <c:v>2.1457311745927421</c:v>
                </c:pt>
                <c:pt idx="163">
                  <c:v>2.1423679940650588</c:v>
                </c:pt>
                <c:pt idx="164">
                  <c:v>2.1390414051477409</c:v>
                </c:pt>
                <c:pt idx="165">
                  <c:v>2.1357510097218197</c:v>
                </c:pt>
                <c:pt idx="166">
                  <c:v>2.1324964139998861</c:v>
                </c:pt>
                <c:pt idx="167">
                  <c:v>2.1292772284789736</c:v>
                </c:pt>
                <c:pt idx="168">
                  <c:v>2.1260930678939189</c:v>
                </c:pt>
                <c:pt idx="169">
                  <c:v>2.1229435511712689</c:v>
                </c:pt>
                <c:pt idx="170">
                  <c:v>2.1198283013836847</c:v>
                </c:pt>
                <c:pt idx="171">
                  <c:v>2.1167469457048069</c:v>
                </c:pt>
                <c:pt idx="172">
                  <c:v>2.1136991153646512</c:v>
                </c:pt>
                <c:pt idx="173">
                  <c:v>2.1106844456054841</c:v>
                </c:pt>
                <c:pt idx="174">
                  <c:v>2.1077025756381476</c:v>
                </c:pt>
                <c:pt idx="175">
                  <c:v>2.1047531485988911</c:v>
                </c:pt>
                <c:pt idx="176">
                  <c:v>2.1018358115066751</c:v>
                </c:pt>
                <c:pt idx="177">
                  <c:v>2.0989502152209054</c:v>
                </c:pt>
                <c:pt idx="178">
                  <c:v>2.0960960143996572</c:v>
                </c:pt>
                <c:pt idx="179">
                  <c:v>2.0932728674583592</c:v>
                </c:pt>
                <c:pt idx="180">
                  <c:v>2.0904804365288889</c:v>
                </c:pt>
                <c:pt idx="181">
                  <c:v>2.0877183874191516</c:v>
                </c:pt>
                <c:pt idx="182">
                  <c:v>2.0849863895730927</c:v>
                </c:pt>
                <c:pt idx="183">
                  <c:v>2.0822841160311167</c:v>
                </c:pt>
                <c:pt idx="184">
                  <c:v>2.0796112433909695</c:v>
                </c:pt>
                <c:pt idx="185">
                  <c:v>2.0769674517690428</c:v>
                </c:pt>
                <c:pt idx="186">
                  <c:v>2.0743524247620719</c:v>
                </c:pt>
                <c:pt idx="187">
                  <c:v>2.0717658494092799</c:v>
                </c:pt>
                <c:pt idx="188">
                  <c:v>2.0692074161549301</c:v>
                </c:pt>
                <c:pt idx="189">
                  <c:v>2.0666768188112634</c:v>
                </c:pt>
                <c:pt idx="190">
                  <c:v>2.0641737545218612</c:v>
                </c:pt>
                <c:pt idx="191">
                  <c:v>2.0616979237254114</c:v>
                </c:pt>
                <c:pt idx="192">
                  <c:v>2.0592490301198376</c:v>
                </c:pt>
                <c:pt idx="193">
                  <c:v>2.0568267806268481</c:v>
                </c:pt>
                <c:pt idx="194">
                  <c:v>2.0544308853568705</c:v>
                </c:pt>
                <c:pt idx="195">
                  <c:v>2.0520610575743397</c:v>
                </c:pt>
                <c:pt idx="196">
                  <c:v>2.0497170136633902</c:v>
                </c:pt>
                <c:pt idx="197">
                  <c:v>2.0473984730939252</c:v>
                </c:pt>
                <c:pt idx="198">
                  <c:v>2.0451051583880213</c:v>
                </c:pt>
                <c:pt idx="199">
                  <c:v>2.0428367950867345</c:v>
                </c:pt>
                <c:pt idx="200">
                  <c:v>2.0405931117172575</c:v>
                </c:pt>
                <c:pt idx="201">
                  <c:v>2.0383738397604168</c:v>
                </c:pt>
                <c:pt idx="202">
                  <c:v>2.0361787136185425</c:v>
                </c:pt>
                <c:pt idx="203">
                  <c:v>2.0340074705836932</c:v>
                </c:pt>
                <c:pt idx="204">
                  <c:v>2.0318598508061978</c:v>
                </c:pt>
                <c:pt idx="205">
                  <c:v>2.029735597263564</c:v>
                </c:pt>
                <c:pt idx="206">
                  <c:v>2.0276344557297294</c:v>
                </c:pt>
                <c:pt idx="207">
                  <c:v>2.0255561747446191</c:v>
                </c:pt>
                <c:pt idx="208">
                  <c:v>2.0235005055840585</c:v>
                </c:pt>
                <c:pt idx="209">
                  <c:v>2.0214672022300144</c:v>
                </c:pt>
                <c:pt idx="210">
                  <c:v>2.0194560213411386</c:v>
                </c:pt>
                <c:pt idx="211">
                  <c:v>2.0174667222236504</c:v>
                </c:pt>
                <c:pt idx="212">
                  <c:v>2.0154990668025419</c:v>
                </c:pt>
                <c:pt idx="213">
                  <c:v>2.0135528195930648</c:v>
                </c:pt>
                <c:pt idx="214">
                  <c:v>2.0116277476725632</c:v>
                </c:pt>
                <c:pt idx="215">
                  <c:v>2.0097236206525984</c:v>
                </c:pt>
                <c:pt idx="216">
                  <c:v>2.007840210651366</c:v>
                </c:pt>
                <c:pt idx="217">
                  <c:v>2.0059772922664303</c:v>
                </c:pt>
                <c:pt idx="218">
                  <c:v>2.0041346425477533</c:v>
                </c:pt>
                <c:pt idx="219">
                  <c:v>2.0023120409710016</c:v>
                </c:pt>
                <c:pt idx="220">
                  <c:v>2.0005092694111588</c:v>
                </c:pt>
                <c:pt idx="221">
                  <c:v>1.9987261121164301</c:v>
                </c:pt>
                <c:pt idx="222">
                  <c:v>1.9969623556824061</c:v>
                </c:pt>
                <c:pt idx="223">
                  <c:v>1.9952177890265304</c:v>
                </c:pt>
                <c:pt idx="224">
                  <c:v>1.9934922033628442</c:v>
                </c:pt>
                <c:pt idx="225">
                  <c:v>1.9917853921769868</c:v>
                </c:pt>
                <c:pt idx="226">
                  <c:v>1.990097151201486</c:v>
                </c:pt>
                <c:pt idx="227">
                  <c:v>1.9884272783913188</c:v>
                </c:pt>
                <c:pt idx="228">
                  <c:v>1.9867755738997177</c:v>
                </c:pt>
                <c:pt idx="229">
                  <c:v>1.9851418400542609</c:v>
                </c:pt>
                <c:pt idx="230">
                  <c:v>1.9835258813332202</c:v>
                </c:pt>
                <c:pt idx="231">
                  <c:v>1.9819275043421503</c:v>
                </c:pt>
                <c:pt idx="232">
                  <c:v>1.9803465177907491</c:v>
                </c:pt>
                <c:pt idx="233">
                  <c:v>1.9787827324699703</c:v>
                </c:pt>
                <c:pt idx="234">
                  <c:v>1.9772359612293684</c:v>
                </c:pt>
                <c:pt idx="235">
                  <c:v>1.9757060189547058</c:v>
                </c:pt>
                <c:pt idx="236">
                  <c:v>1.9741927225458047</c:v>
                </c:pt>
                <c:pt idx="237">
                  <c:v>1.9726958908946233</c:v>
                </c:pt>
                <c:pt idx="238">
                  <c:v>1.9712153448635865</c:v>
                </c:pt>
                <c:pt idx="239">
                  <c:v>1.9697509072641517</c:v>
                </c:pt>
                <c:pt idx="240">
                  <c:v>1.9683024028355935</c:v>
                </c:pt>
                <c:pt idx="241">
                  <c:v>1.9668696582240344</c:v>
                </c:pt>
                <c:pt idx="242">
                  <c:v>1.9654525019617026</c:v>
                </c:pt>
                <c:pt idx="243">
                  <c:v>1.9640507644464007</c:v>
                </c:pt>
                <c:pt idx="244">
                  <c:v>1.9626642779212138</c:v>
                </c:pt>
                <c:pt idx="245">
                  <c:v>1.961292876454438</c:v>
                </c:pt>
                <c:pt idx="246">
                  <c:v>1.9599363959197109</c:v>
                </c:pt>
                <c:pt idx="247">
                  <c:v>1.9585946739763755</c:v>
                </c:pt>
                <c:pt idx="248">
                  <c:v>1.9572675500500554</c:v>
                </c:pt>
                <c:pt idx="249">
                  <c:v>1.9559548653134291</c:v>
                </c:pt>
                <c:pt idx="250">
                  <c:v>1.9546564626672258</c:v>
                </c:pt>
                <c:pt idx="251">
                  <c:v>1.9533721867214286</c:v>
                </c:pt>
                <c:pt idx="252">
                  <c:v>1.9521018837766697</c:v>
                </c:pt>
                <c:pt idx="253">
                  <c:v>1.9508454018058397</c:v>
                </c:pt>
                <c:pt idx="254">
                  <c:v>1.9496025904358973</c:v>
                </c:pt>
                <c:pt idx="255">
                  <c:v>1.9483733009298656</c:v>
                </c:pt>
                <c:pt idx="256">
                  <c:v>1.9471573861690343</c:v>
                </c:pt>
                <c:pt idx="257">
                  <c:v>1.9459547006353588</c:v>
                </c:pt>
                <c:pt idx="258">
                  <c:v>1.9447651003940345</c:v>
                </c:pt>
                <c:pt idx="259">
                  <c:v>1.9435884430762773</c:v>
                </c:pt>
                <c:pt idx="260">
                  <c:v>1.9424245878622877</c:v>
                </c:pt>
                <c:pt idx="261">
                  <c:v>1.9412733954643906</c:v>
                </c:pt>
                <c:pt idx="262">
                  <c:v>1.9401347281103689</c:v>
                </c:pt>
                <c:pt idx="263">
                  <c:v>1.9390084495269799</c:v>
                </c:pt>
                <c:pt idx="264">
                  <c:v>1.9378944249236385</c:v>
                </c:pt>
                <c:pt idx="265">
                  <c:v>1.9367925209762886</c:v>
                </c:pt>
                <c:pt idx="266">
                  <c:v>1.9357026058114526</c:v>
                </c:pt>
                <c:pt idx="267">
                  <c:v>1.9346245489904403</c:v>
                </c:pt>
                <c:pt idx="268">
                  <c:v>1.9335582214937428</c:v>
                </c:pt>
                <c:pt idx="269">
                  <c:v>1.9325034957055947</c:v>
                </c:pt>
                <c:pt idx="270">
                  <c:v>1.9314602453986942</c:v>
                </c:pt>
                <c:pt idx="271">
                  <c:v>1.9304283457191005</c:v>
                </c:pt>
                <c:pt idx="272">
                  <c:v>1.9294076731712952</c:v>
                </c:pt>
                <c:pt idx="273">
                  <c:v>1.9283981056033943</c:v>
                </c:pt>
                <c:pt idx="274">
                  <c:v>1.9273995221925349</c:v>
                </c:pt>
                <c:pt idx="275">
                  <c:v>1.926411803430417</c:v>
                </c:pt>
                <c:pt idx="276">
                  <c:v>1.9254348311089948</c:v>
                </c:pt>
                <c:pt idx="277">
                  <c:v>1.9244684883063337</c:v>
                </c:pt>
                <c:pt idx="278">
                  <c:v>1.9235126593726199</c:v>
                </c:pt>
                <c:pt idx="279">
                  <c:v>1.9225672299163135</c:v>
                </c:pt>
                <c:pt idx="280">
                  <c:v>1.9216320867904615</c:v>
                </c:pt>
                <c:pt idx="281">
                  <c:v>1.9207071180791599</c:v>
                </c:pt>
                <c:pt idx="282">
                  <c:v>1.919792213084154</c:v>
                </c:pt>
                <c:pt idx="283">
                  <c:v>1.9188872623115918</c:v>
                </c:pt>
                <c:pt idx="284">
                  <c:v>1.9179921574589249</c:v>
                </c:pt>
                <c:pt idx="285">
                  <c:v>1.9171067914019402</c:v>
                </c:pt>
                <c:pt idx="286">
                  <c:v>1.9162310581819424</c:v>
                </c:pt>
                <c:pt idx="287">
                  <c:v>1.9153648529930769</c:v>
                </c:pt>
                <c:pt idx="288">
                  <c:v>1.9145080721697789</c:v>
                </c:pt>
                <c:pt idx="289">
                  <c:v>1.913660613174373</c:v>
                </c:pt>
                <c:pt idx="290">
                  <c:v>1.9128223745848016</c:v>
                </c:pt>
                <c:pt idx="291">
                  <c:v>1.9119932560824833</c:v>
                </c:pt>
                <c:pt idx="292">
                  <c:v>1.911173158440308</c:v>
                </c:pt>
                <c:pt idx="293">
                  <c:v>1.9103619835107666</c:v>
                </c:pt>
                <c:pt idx="294">
                  <c:v>1.9095596342141974</c:v>
                </c:pt>
                <c:pt idx="295">
                  <c:v>1.9087660145271719</c:v>
                </c:pt>
                <c:pt idx="296">
                  <c:v>1.9079810294710042</c:v>
                </c:pt>
                <c:pt idx="297">
                  <c:v>1.9072045851003807</c:v>
                </c:pt>
                <c:pt idx="298">
                  <c:v>1.9064365884921179</c:v>
                </c:pt>
                <c:pt idx="299">
                  <c:v>1.9056769477340452</c:v>
                </c:pt>
                <c:pt idx="300">
                  <c:v>1.9049255719139992</c:v>
                </c:pt>
                <c:pt idx="301">
                  <c:v>1.9041823711089465</c:v>
                </c:pt>
                <c:pt idx="302">
                  <c:v>1.9034472563742248</c:v>
                </c:pt>
                <c:pt idx="303">
                  <c:v>1.9027201397328917</c:v>
                </c:pt>
                <c:pt idx="304">
                  <c:v>1.9020009341652</c:v>
                </c:pt>
                <c:pt idx="305">
                  <c:v>1.9012895535981853</c:v>
                </c:pt>
                <c:pt idx="306">
                  <c:v>1.9005859128953595</c:v>
                </c:pt>
                <c:pt idx="307">
                  <c:v>1.8998899278465247</c:v>
                </c:pt>
                <c:pt idx="308">
                  <c:v>1.8992015151576978</c:v>
                </c:pt>
                <c:pt idx="309">
                  <c:v>1.8985205924411368</c:v>
                </c:pt>
                <c:pt idx="310">
                  <c:v>1.8978470782054833</c:v>
                </c:pt>
                <c:pt idx="311">
                  <c:v>1.8971808918460122</c:v>
                </c:pt>
                <c:pt idx="312">
                  <c:v>1.8965219536349811</c:v>
                </c:pt>
                <c:pt idx="313">
                  <c:v>1.8958701847120891</c:v>
                </c:pt>
                <c:pt idx="314">
                  <c:v>1.8952255070750437</c:v>
                </c:pt>
                <c:pt idx="315">
                  <c:v>1.8945878435702188</c:v>
                </c:pt>
                <c:pt idx="316">
                  <c:v>1.8939571178834254</c:v>
                </c:pt>
                <c:pt idx="317">
                  <c:v>1.8933332545307793</c:v>
                </c:pt>
                <c:pt idx="318">
                  <c:v>1.8927161788496634</c:v>
                </c:pt>
                <c:pt idx="319">
                  <c:v>1.8921058169897944</c:v>
                </c:pt>
                <c:pt idx="320">
                  <c:v>1.8915020959043873</c:v>
                </c:pt>
                <c:pt idx="321">
                  <c:v>1.8909049433414078</c:v>
                </c:pt>
                <c:pt idx="322">
                  <c:v>1.8903142878349284</c:v>
                </c:pt>
                <c:pt idx="323">
                  <c:v>1.8897300586965773</c:v>
                </c:pt>
                <c:pt idx="324">
                  <c:v>1.8891521860070748</c:v>
                </c:pt>
                <c:pt idx="325">
                  <c:v>1.8885806006078669</c:v>
                </c:pt>
                <c:pt idx="326">
                  <c:v>1.8880152340928509</c:v>
                </c:pt>
                <c:pt idx="327">
                  <c:v>1.8874560188001848</c:v>
                </c:pt>
                <c:pt idx="328">
                  <c:v>1.8869028878041916</c:v>
                </c:pt>
                <c:pt idx="329">
                  <c:v>1.8863557749073521</c:v>
                </c:pt>
                <c:pt idx="330">
                  <c:v>1.8858146146323773</c:v>
                </c:pt>
                <c:pt idx="331">
                  <c:v>1.8852793422143759</c:v>
                </c:pt>
                <c:pt idx="332">
                  <c:v>1.8847498935931044</c:v>
                </c:pt>
                <c:pt idx="333">
                  <c:v>1.8842262054052967</c:v>
                </c:pt>
                <c:pt idx="334">
                  <c:v>1.8837082149770825</c:v>
                </c:pt>
                <c:pt idx="335">
                  <c:v>1.8831958603164896</c:v>
                </c:pt>
                <c:pt idx="336">
                  <c:v>1.8826890801060201</c:v>
                </c:pt>
                <c:pt idx="337">
                  <c:v>1.8821878136953141</c:v>
                </c:pt>
                <c:pt idx="338">
                  <c:v>1.8816920010938933</c:v>
                </c:pt>
                <c:pt idx="339">
                  <c:v>1.8812015829639777</c:v>
                </c:pt>
                <c:pt idx="340">
                  <c:v>1.8807165006133861</c:v>
                </c:pt>
                <c:pt idx="341">
                  <c:v>1.8802366959885131</c:v>
                </c:pt>
                <c:pt idx="342">
                  <c:v>1.8797621116673791</c:v>
                </c:pt>
                <c:pt idx="343">
                  <c:v>1.8792926908527585</c:v>
                </c:pt>
                <c:pt idx="344">
                  <c:v>1.8788283773653851</c:v>
                </c:pt>
                <c:pt idx="345">
                  <c:v>1.8783691156372246</c:v>
                </c:pt>
                <c:pt idx="346">
                  <c:v>1.8779148507048264</c:v>
                </c:pt>
                <c:pt idx="347">
                  <c:v>1.8774655282027477</c:v>
                </c:pt>
                <c:pt idx="348">
                  <c:v>1.8770210943570425</c:v>
                </c:pt>
                <c:pt idx="349">
                  <c:v>1.8765814959788294</c:v>
                </c:pt>
                <c:pt idx="350">
                  <c:v>1.8761466804579268</c:v>
                </c:pt>
                <c:pt idx="351">
                  <c:v>1.8757165957565531</c:v>
                </c:pt>
                <c:pt idx="352">
                  <c:v>1.8752911904031013</c:v>
                </c:pt>
                <c:pt idx="353">
                  <c:v>1.8748704134859802</c:v>
                </c:pt>
                <c:pt idx="354">
                  <c:v>1.8744542146475183</c:v>
                </c:pt>
                <c:pt idx="355">
                  <c:v>1.8740425440779382</c:v>
                </c:pt>
                <c:pt idx="356">
                  <c:v>1.8736353525093983</c:v>
                </c:pt>
                <c:pt idx="357">
                  <c:v>1.8732325912100916</c:v>
                </c:pt>
                <c:pt idx="358">
                  <c:v>1.8728342119784172</c:v>
                </c:pt>
                <c:pt idx="359">
                  <c:v>1.8724401671372113</c:v>
                </c:pt>
                <c:pt idx="360">
                  <c:v>1.8720504095280395</c:v>
                </c:pt>
                <c:pt idx="361">
                  <c:v>1.8716648925055535</c:v>
                </c:pt>
                <c:pt idx="362">
                  <c:v>1.8712835699319117</c:v>
                </c:pt>
                <c:pt idx="363">
                  <c:v>1.8709063961712524</c:v>
                </c:pt>
                <c:pt idx="364">
                  <c:v>1.8705333260842358</c:v>
                </c:pt>
                <c:pt idx="365">
                  <c:v>1.8701643150226421</c:v>
                </c:pt>
                <c:pt idx="366">
                  <c:v>1.8697993188240252</c:v>
                </c:pt>
                <c:pt idx="367">
                  <c:v>1.8694382938064293</c:v>
                </c:pt>
                <c:pt idx="368">
                  <c:v>1.8690811967631622</c:v>
                </c:pt>
                <c:pt idx="369">
                  <c:v>1.8687279849576219</c:v>
                </c:pt>
                <c:pt idx="370">
                  <c:v>1.8683786161181835</c:v>
                </c:pt>
                <c:pt idx="371">
                  <c:v>1.8680330484331409</c:v>
                </c:pt>
                <c:pt idx="372">
                  <c:v>1.8676912405457007</c:v>
                </c:pt>
                <c:pt idx="373">
                  <c:v>1.867353151549034</c:v>
                </c:pt>
                <c:pt idx="374">
                  <c:v>1.8670187409813821</c:v>
                </c:pt>
                <c:pt idx="375">
                  <c:v>1.8666879688212112</c:v>
                </c:pt>
                <c:pt idx="376">
                  <c:v>1.8663607954824246</c:v>
                </c:pt>
                <c:pt idx="377">
                  <c:v>1.8660371818096257</c:v>
                </c:pt>
                <c:pt idx="378">
                  <c:v>1.86571708907343</c:v>
                </c:pt>
                <c:pt idx="379">
                  <c:v>1.8654004789658307</c:v>
                </c:pt>
                <c:pt idx="380">
                  <c:v>1.8650873135956161</c:v>
                </c:pt>
                <c:pt idx="381">
                  <c:v>1.864777555483832</c:v>
                </c:pt>
                <c:pt idx="382">
                  <c:v>1.8644711675592969</c:v>
                </c:pt>
                <c:pt idx="383">
                  <c:v>1.8641681131541681</c:v>
                </c:pt>
                <c:pt idx="384">
                  <c:v>1.8638683559995493</c:v>
                </c:pt>
                <c:pt idx="385">
                  <c:v>1.8635718602211528</c:v>
                </c:pt>
                <c:pt idx="386">
                  <c:v>1.8632785903350058</c:v>
                </c:pt>
                <c:pt idx="387">
                  <c:v>1.8629885112432023</c:v>
                </c:pt>
                <c:pt idx="388">
                  <c:v>1.8627015882297042</c:v>
                </c:pt>
                <c:pt idx="389">
                  <c:v>1.8624177869561869</c:v>
                </c:pt>
                <c:pt idx="390">
                  <c:v>1.8621370734579268</c:v>
                </c:pt>
                <c:pt idx="391">
                  <c:v>1.8618594141397402</c:v>
                </c:pt>
                <c:pt idx="392">
                  <c:v>1.861584775771961</c:v>
                </c:pt>
                <c:pt idx="393">
                  <c:v>1.8613131254864634</c:v>
                </c:pt>
                <c:pt idx="394">
                  <c:v>1.8610444307727283</c:v>
                </c:pt>
                <c:pt idx="395">
                  <c:v>1.8607786594739546</c:v>
                </c:pt>
                <c:pt idx="396">
                  <c:v>1.8605157797832079</c:v>
                </c:pt>
                <c:pt idx="397">
                  <c:v>1.860255760239615</c:v>
                </c:pt>
                <c:pt idx="398">
                  <c:v>1.8599985697246006</c:v>
                </c:pt>
                <c:pt idx="399">
                  <c:v>1.8597441774581596</c:v>
                </c:pt>
                <c:pt idx="400">
                  <c:v>1.8594925529951758</c:v>
                </c:pt>
                <c:pt idx="401">
                  <c:v>1.8592436662217784</c:v>
                </c:pt>
                <c:pt idx="402">
                  <c:v>1.8589974873517365</c:v>
                </c:pt>
                <c:pt idx="403">
                  <c:v>1.8587539869228953</c:v>
                </c:pt>
                <c:pt idx="404">
                  <c:v>1.8585131357936511</c:v>
                </c:pt>
                <c:pt idx="405">
                  <c:v>1.8582749051394611</c:v>
                </c:pt>
                <c:pt idx="406">
                  <c:v>1.8580392664493961</c:v>
                </c:pt>
                <c:pt idx="407">
                  <c:v>1.857806191522728</c:v>
                </c:pt>
                <c:pt idx="408">
                  <c:v>1.8575756524655533</c:v>
                </c:pt>
                <c:pt idx="409">
                  <c:v>1.8573476216874567</c:v>
                </c:pt>
                <c:pt idx="410">
                  <c:v>1.857122071898208</c:v>
                </c:pt>
                <c:pt idx="411">
                  <c:v>1.8568989761044965</c:v>
                </c:pt>
                <c:pt idx="412">
                  <c:v>1.8566783076066997</c:v>
                </c:pt>
                <c:pt idx="413">
                  <c:v>1.8564600399956901</c:v>
                </c:pt>
                <c:pt idx="414">
                  <c:v>1.8562441471496718</c:v>
                </c:pt>
                <c:pt idx="415">
                  <c:v>1.8560306032310558</c:v>
                </c:pt>
                <c:pt idx="416">
                  <c:v>1.8558193826833684</c:v>
                </c:pt>
                <c:pt idx="417">
                  <c:v>1.8556104602281913</c:v>
                </c:pt>
                <c:pt idx="418">
                  <c:v>1.8554038108621369</c:v>
                </c:pt>
                <c:pt idx="419">
                  <c:v>1.8551994098538565</c:v>
                </c:pt>
                <c:pt idx="420">
                  <c:v>1.8549972327410793</c:v>
                </c:pt>
                <c:pt idx="421">
                  <c:v>1.8547972553276859</c:v>
                </c:pt>
                <c:pt idx="422">
                  <c:v>1.8545994536808124</c:v>
                </c:pt>
                <c:pt idx="423">
                  <c:v>1.8544038041279856</c:v>
                </c:pt>
                <c:pt idx="424">
                  <c:v>1.8542102832542899</c:v>
                </c:pt>
                <c:pt idx="425">
                  <c:v>1.8540188678995664</c:v>
                </c:pt>
                <c:pt idx="426">
                  <c:v>1.8538295351556393</c:v>
                </c:pt>
                <c:pt idx="427">
                  <c:v>1.8536422623635751</c:v>
                </c:pt>
                <c:pt idx="428">
                  <c:v>1.8534570271109718</c:v>
                </c:pt>
                <c:pt idx="429">
                  <c:v>1.8532738072292751</c:v>
                </c:pt>
                <c:pt idx="430">
                  <c:v>1.8530925807911254</c:v>
                </c:pt>
                <c:pt idx="431">
                  <c:v>1.8529133261077353</c:v>
                </c:pt>
                <c:pt idx="432">
                  <c:v>1.8527360217262918</c:v>
                </c:pt>
                <c:pt idx="433">
                  <c:v>1.85256064642739</c:v>
                </c:pt>
                <c:pt idx="434">
                  <c:v>1.8523871792224942</c:v>
                </c:pt>
                <c:pt idx="435">
                  <c:v>1.8522155993514238</c:v>
                </c:pt>
                <c:pt idx="436">
                  <c:v>1.8520458862798714</c:v>
                </c:pt>
                <c:pt idx="437">
                  <c:v>1.851878019696944</c:v>
                </c:pt>
                <c:pt idx="438">
                  <c:v>1.8517119795127317</c:v>
                </c:pt>
                <c:pt idx="439">
                  <c:v>1.8515477458559046</c:v>
                </c:pt>
                <c:pt idx="440">
                  <c:v>1.8513852990713344</c:v>
                </c:pt>
                <c:pt idx="441">
                  <c:v>1.8512246197177411</c:v>
                </c:pt>
                <c:pt idx="442">
                  <c:v>1.8510656885653671</c:v>
                </c:pt>
                <c:pt idx="443">
                  <c:v>1.8509084865936762</c:v>
                </c:pt>
                <c:pt idx="444">
                  <c:v>1.8507529949890766</c:v>
                </c:pt>
                <c:pt idx="445">
                  <c:v>1.850599195142669</c:v>
                </c:pt>
                <c:pt idx="446">
                  <c:v>1.850447068648021</c:v>
                </c:pt>
                <c:pt idx="447">
                  <c:v>1.8502965972989629</c:v>
                </c:pt>
                <c:pt idx="448">
                  <c:v>1.8501477630874086</c:v>
                </c:pt>
                <c:pt idx="449">
                  <c:v>1.8500005482012025</c:v>
                </c:pt>
                <c:pt idx="450">
                  <c:v>1.8498549350219851</c:v>
                </c:pt>
                <c:pt idx="451">
                  <c:v>1.8497109061230856</c:v>
                </c:pt>
                <c:pt idx="452">
                  <c:v>1.849568444267438</c:v>
                </c:pt>
                <c:pt idx="453">
                  <c:v>1.8494275324055154</c:v>
                </c:pt>
                <c:pt idx="454">
                  <c:v>1.8492881536732904</c:v>
                </c:pt>
                <c:pt idx="455">
                  <c:v>1.8491502913902185</c:v>
                </c:pt>
                <c:pt idx="456">
                  <c:v>1.8490139290572396</c:v>
                </c:pt>
                <c:pt idx="457">
                  <c:v>1.8488790503548047</c:v>
                </c:pt>
                <c:pt idx="458">
                  <c:v>1.8487456391409229</c:v>
                </c:pt>
                <c:pt idx="459">
                  <c:v>1.8486136794492287</c:v>
                </c:pt>
                <c:pt idx="460">
                  <c:v>1.8484831554870711</c:v>
                </c:pt>
                <c:pt idx="461">
                  <c:v>1.8483540516336254</c:v>
                </c:pt>
                <c:pt idx="462">
                  <c:v>1.8482263524380214</c:v>
                </c:pt>
                <c:pt idx="463">
                  <c:v>1.8481000426174956</c:v>
                </c:pt>
                <c:pt idx="464">
                  <c:v>1.8479751070555621</c:v>
                </c:pt>
                <c:pt idx="465">
                  <c:v>1.8478515308002033</c:v>
                </c:pt>
                <c:pt idx="466">
                  <c:v>1.8477292990620797</c:v>
                </c:pt>
                <c:pt idx="467">
                  <c:v>1.8476083972127622</c:v>
                </c:pt>
                <c:pt idx="468">
                  <c:v>1.8474888107829783</c:v>
                </c:pt>
                <c:pt idx="469">
                  <c:v>1.8473705254608834</c:v>
                </c:pt>
                <c:pt idx="470">
                  <c:v>1.8472535270903456</c:v>
                </c:pt>
                <c:pt idx="471">
                  <c:v>1.8471378016692535</c:v>
                </c:pt>
                <c:pt idx="472">
                  <c:v>1.8470233353478385</c:v>
                </c:pt>
                <c:pt idx="473">
                  <c:v>1.8469101144270195</c:v>
                </c:pt>
                <c:pt idx="474">
                  <c:v>1.8467981253567611</c:v>
                </c:pt>
                <c:pt idx="475">
                  <c:v>1.8466873547344542</c:v>
                </c:pt>
                <c:pt idx="476">
                  <c:v>1.84657778930331</c:v>
                </c:pt>
                <c:pt idx="477">
                  <c:v>1.8464694159507749</c:v>
                </c:pt>
                <c:pt idx="478">
                  <c:v>1.8463622217069604</c:v>
                </c:pt>
                <c:pt idx="479">
                  <c:v>1.8462561937430917</c:v>
                </c:pt>
                <c:pt idx="480">
                  <c:v>1.846151319369971</c:v>
                </c:pt>
                <c:pt idx="481">
                  <c:v>1.8460475860364605</c:v>
                </c:pt>
                <c:pt idx="482">
                  <c:v>1.8459449813279794</c:v>
                </c:pt>
                <c:pt idx="483">
                  <c:v>1.8458434929650178</c:v>
                </c:pt>
                <c:pt idx="484">
                  <c:v>1.845743108801668</c:v>
                </c:pt>
                <c:pt idx="485">
                  <c:v>1.8456438168241709</c:v>
                </c:pt>
                <c:pt idx="486">
                  <c:v>1.8455456051494774</c:v>
                </c:pt>
                <c:pt idx="487">
                  <c:v>1.8454484620238263</c:v>
                </c:pt>
                <c:pt idx="488">
                  <c:v>1.845352375821339</c:v>
                </c:pt>
                <c:pt idx="489">
                  <c:v>1.8452573350426267</c:v>
                </c:pt>
                <c:pt idx="490">
                  <c:v>1.8451633283134139</c:v>
                </c:pt>
                <c:pt idx="491">
                  <c:v>1.8450703443831795</c:v>
                </c:pt>
                <c:pt idx="492">
                  <c:v>1.8449783721238076</c:v>
                </c:pt>
              </c:numCache>
            </c:numRef>
          </c:yVal>
        </c:ser>
        <c:axId val="182256768"/>
        <c:axId val="182259072"/>
      </c:scatterChart>
      <c:valAx>
        <c:axId val="182256768"/>
        <c:scaling>
          <c:orientation val="minMax"/>
          <c:max val="23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</c:title>
        <c:numFmt formatCode="General" sourceLinked="1"/>
        <c:tickLblPos val="nextTo"/>
        <c:crossAx val="182259072"/>
        <c:crosses val="autoZero"/>
        <c:crossBetween val="midCat"/>
      </c:valAx>
      <c:valAx>
        <c:axId val="182259072"/>
        <c:scaling>
          <c:orientation val="minMax"/>
          <c:max val="7"/>
          <c:min val="0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18225676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'UV blue'!$D$8:$D$500</c:f>
              <c:numCache>
                <c:formatCode>General</c:formatCode>
                <c:ptCount val="493"/>
                <c:pt idx="0">
                  <c:v>0</c:v>
                </c:pt>
                <c:pt idx="1">
                  <c:v>0.4999999999999799</c:v>
                </c:pt>
                <c:pt idx="2">
                  <c:v>0.99999999999995981</c:v>
                </c:pt>
                <c:pt idx="3">
                  <c:v>1.4999999999999996</c:v>
                </c:pt>
                <c:pt idx="4">
                  <c:v>1.9999999999999796</c:v>
                </c:pt>
                <c:pt idx="5">
                  <c:v>2.4999999999999596</c:v>
                </c:pt>
                <c:pt idx="6">
                  <c:v>2.9999999999999991</c:v>
                </c:pt>
                <c:pt idx="7">
                  <c:v>3.4999999999999791</c:v>
                </c:pt>
                <c:pt idx="8">
                  <c:v>3.9999999999999609</c:v>
                </c:pt>
                <c:pt idx="9">
                  <c:v>4.5000000000000009</c:v>
                </c:pt>
                <c:pt idx="10">
                  <c:v>4.9999999999999805</c:v>
                </c:pt>
                <c:pt idx="11">
                  <c:v>5.4999999999999609</c:v>
                </c:pt>
                <c:pt idx="12">
                  <c:v>6</c:v>
                </c:pt>
                <c:pt idx="13">
                  <c:v>6.4999999999999805</c:v>
                </c:pt>
                <c:pt idx="14">
                  <c:v>6.99999999999996</c:v>
                </c:pt>
                <c:pt idx="15">
                  <c:v>7.5</c:v>
                </c:pt>
                <c:pt idx="16">
                  <c:v>7.9999999999999813</c:v>
                </c:pt>
                <c:pt idx="17">
                  <c:v>8.4999999999999591</c:v>
                </c:pt>
                <c:pt idx="18">
                  <c:v>9.0000000000000018</c:v>
                </c:pt>
                <c:pt idx="19">
                  <c:v>9.4999999999999787</c:v>
                </c:pt>
                <c:pt idx="20">
                  <c:v>9.9999999999999609</c:v>
                </c:pt>
                <c:pt idx="21">
                  <c:v>10.5</c:v>
                </c:pt>
                <c:pt idx="22">
                  <c:v>10.99999999999998</c:v>
                </c:pt>
                <c:pt idx="23">
                  <c:v>11.499999999999959</c:v>
                </c:pt>
                <c:pt idx="24">
                  <c:v>12</c:v>
                </c:pt>
                <c:pt idx="25">
                  <c:v>12.499999999999979</c:v>
                </c:pt>
                <c:pt idx="26">
                  <c:v>12.999999999999961</c:v>
                </c:pt>
                <c:pt idx="27">
                  <c:v>13.499999999999998</c:v>
                </c:pt>
                <c:pt idx="28">
                  <c:v>13.99999999999998</c:v>
                </c:pt>
                <c:pt idx="29">
                  <c:v>14.499999999999959</c:v>
                </c:pt>
                <c:pt idx="30">
                  <c:v>15</c:v>
                </c:pt>
                <c:pt idx="31">
                  <c:v>15.499999999999982</c:v>
                </c:pt>
                <c:pt idx="32">
                  <c:v>15.999999999999959</c:v>
                </c:pt>
                <c:pt idx="33">
                  <c:v>16.5</c:v>
                </c:pt>
                <c:pt idx="34">
                  <c:v>16.999999999999979</c:v>
                </c:pt>
                <c:pt idx="35">
                  <c:v>17.499999999999961</c:v>
                </c:pt>
                <c:pt idx="36">
                  <c:v>18</c:v>
                </c:pt>
                <c:pt idx="37">
                  <c:v>18.499999999999982</c:v>
                </c:pt>
                <c:pt idx="38">
                  <c:v>18.999999999999957</c:v>
                </c:pt>
                <c:pt idx="39">
                  <c:v>19.5</c:v>
                </c:pt>
                <c:pt idx="40">
                  <c:v>19.999999999999979</c:v>
                </c:pt>
                <c:pt idx="41">
                  <c:v>20.499999999999961</c:v>
                </c:pt>
                <c:pt idx="42">
                  <c:v>21</c:v>
                </c:pt>
                <c:pt idx="43">
                  <c:v>21.499999999999979</c:v>
                </c:pt>
                <c:pt idx="44">
                  <c:v>21.999999999999957</c:v>
                </c:pt>
                <c:pt idx="45">
                  <c:v>22.5</c:v>
                </c:pt>
                <c:pt idx="46">
                  <c:v>22.999999999999979</c:v>
                </c:pt>
                <c:pt idx="47">
                  <c:v>23.499999999999964</c:v>
                </c:pt>
                <c:pt idx="48">
                  <c:v>24</c:v>
                </c:pt>
                <c:pt idx="49">
                  <c:v>24.499999999999979</c:v>
                </c:pt>
                <c:pt idx="50">
                  <c:v>24.999999999999957</c:v>
                </c:pt>
                <c:pt idx="51">
                  <c:v>25.500000000000004</c:v>
                </c:pt>
                <c:pt idx="52">
                  <c:v>25.999999999999982</c:v>
                </c:pt>
                <c:pt idx="53">
                  <c:v>26.499999999999957</c:v>
                </c:pt>
                <c:pt idx="54">
                  <c:v>26.999999999999996</c:v>
                </c:pt>
                <c:pt idx="55">
                  <c:v>27.499999999999982</c:v>
                </c:pt>
                <c:pt idx="56">
                  <c:v>27.999999999999961</c:v>
                </c:pt>
                <c:pt idx="57">
                  <c:v>28.5</c:v>
                </c:pt>
                <c:pt idx="58">
                  <c:v>28.999999999999979</c:v>
                </c:pt>
                <c:pt idx="59">
                  <c:v>29.499999999999961</c:v>
                </c:pt>
                <c:pt idx="60">
                  <c:v>30</c:v>
                </c:pt>
                <c:pt idx="61">
                  <c:v>30.499999999999979</c:v>
                </c:pt>
                <c:pt idx="62">
                  <c:v>30.999999999999964</c:v>
                </c:pt>
                <c:pt idx="63">
                  <c:v>31.5</c:v>
                </c:pt>
                <c:pt idx="64">
                  <c:v>31.999999999999979</c:v>
                </c:pt>
                <c:pt idx="65">
                  <c:v>32.499999999999957</c:v>
                </c:pt>
                <c:pt idx="66">
                  <c:v>33</c:v>
                </c:pt>
                <c:pt idx="67">
                  <c:v>33.499999999999979</c:v>
                </c:pt>
                <c:pt idx="68">
                  <c:v>33.999999999999957</c:v>
                </c:pt>
                <c:pt idx="69">
                  <c:v>34.5</c:v>
                </c:pt>
                <c:pt idx="70">
                  <c:v>34.999999999999986</c:v>
                </c:pt>
                <c:pt idx="71">
                  <c:v>35.499999999999957</c:v>
                </c:pt>
                <c:pt idx="72">
                  <c:v>36</c:v>
                </c:pt>
                <c:pt idx="73">
                  <c:v>36.499999999999979</c:v>
                </c:pt>
                <c:pt idx="74">
                  <c:v>36.999999999999964</c:v>
                </c:pt>
                <c:pt idx="75">
                  <c:v>37.5</c:v>
                </c:pt>
                <c:pt idx="76">
                  <c:v>37.999999999999979</c:v>
                </c:pt>
                <c:pt idx="77">
                  <c:v>38.499999999999964</c:v>
                </c:pt>
                <c:pt idx="78">
                  <c:v>39</c:v>
                </c:pt>
                <c:pt idx="79">
                  <c:v>39.499999999999979</c:v>
                </c:pt>
                <c:pt idx="80">
                  <c:v>39.999999999999957</c:v>
                </c:pt>
                <c:pt idx="81">
                  <c:v>40.5</c:v>
                </c:pt>
                <c:pt idx="82">
                  <c:v>40.999999999999979</c:v>
                </c:pt>
                <c:pt idx="83">
                  <c:v>41.499999999999957</c:v>
                </c:pt>
                <c:pt idx="84">
                  <c:v>42</c:v>
                </c:pt>
                <c:pt idx="85">
                  <c:v>42.499999999999986</c:v>
                </c:pt>
                <c:pt idx="86">
                  <c:v>42.999999999999957</c:v>
                </c:pt>
                <c:pt idx="87">
                  <c:v>43.5</c:v>
                </c:pt>
                <c:pt idx="88">
                  <c:v>43.999999999999979</c:v>
                </c:pt>
                <c:pt idx="89">
                  <c:v>44.499999999999964</c:v>
                </c:pt>
                <c:pt idx="90">
                  <c:v>45</c:v>
                </c:pt>
                <c:pt idx="91">
                  <c:v>45.499999999999979</c:v>
                </c:pt>
                <c:pt idx="92">
                  <c:v>45.999999999999964</c:v>
                </c:pt>
                <c:pt idx="93">
                  <c:v>46.5</c:v>
                </c:pt>
                <c:pt idx="94">
                  <c:v>46.999999999999979</c:v>
                </c:pt>
                <c:pt idx="95">
                  <c:v>47.499999999999957</c:v>
                </c:pt>
                <c:pt idx="96">
                  <c:v>48</c:v>
                </c:pt>
                <c:pt idx="97">
                  <c:v>48.499999999999979</c:v>
                </c:pt>
                <c:pt idx="98">
                  <c:v>48.999999999999957</c:v>
                </c:pt>
                <c:pt idx="99">
                  <c:v>49.5</c:v>
                </c:pt>
                <c:pt idx="100">
                  <c:v>49.999999999999986</c:v>
                </c:pt>
                <c:pt idx="101">
                  <c:v>50.499999999999957</c:v>
                </c:pt>
                <c:pt idx="102">
                  <c:v>51</c:v>
                </c:pt>
                <c:pt idx="103">
                  <c:v>51.499999999999979</c:v>
                </c:pt>
                <c:pt idx="104">
                  <c:v>51.999999999999964</c:v>
                </c:pt>
                <c:pt idx="105">
                  <c:v>52.5</c:v>
                </c:pt>
                <c:pt idx="106">
                  <c:v>52.999999999999801</c:v>
                </c:pt>
                <c:pt idx="107">
                  <c:v>53.499999999999595</c:v>
                </c:pt>
                <c:pt idx="108">
                  <c:v>53.999999999999993</c:v>
                </c:pt>
                <c:pt idx="109">
                  <c:v>54.499999999999808</c:v>
                </c:pt>
                <c:pt idx="110">
                  <c:v>54.999999999999602</c:v>
                </c:pt>
                <c:pt idx="111">
                  <c:v>55.5</c:v>
                </c:pt>
                <c:pt idx="112">
                  <c:v>55.999999999999801</c:v>
                </c:pt>
                <c:pt idx="113">
                  <c:v>56.499999999999602</c:v>
                </c:pt>
                <c:pt idx="114">
                  <c:v>57</c:v>
                </c:pt>
                <c:pt idx="115">
                  <c:v>57.499999999999794</c:v>
                </c:pt>
                <c:pt idx="116">
                  <c:v>57.999999999999595</c:v>
                </c:pt>
                <c:pt idx="117">
                  <c:v>58.500000000000007</c:v>
                </c:pt>
                <c:pt idx="118">
                  <c:v>58.999999999999801</c:v>
                </c:pt>
                <c:pt idx="119">
                  <c:v>59.499999999999602</c:v>
                </c:pt>
                <c:pt idx="120">
                  <c:v>60</c:v>
                </c:pt>
                <c:pt idx="121">
                  <c:v>60.499999999999801</c:v>
                </c:pt>
                <c:pt idx="122">
                  <c:v>60.999999999999595</c:v>
                </c:pt>
                <c:pt idx="123">
                  <c:v>61.499999999999993</c:v>
                </c:pt>
                <c:pt idx="124">
                  <c:v>61.999999999999808</c:v>
                </c:pt>
                <c:pt idx="125">
                  <c:v>62.499999999999602</c:v>
                </c:pt>
                <c:pt idx="126">
                  <c:v>63</c:v>
                </c:pt>
                <c:pt idx="127">
                  <c:v>63.499999999999801</c:v>
                </c:pt>
                <c:pt idx="128">
                  <c:v>63.999999999999602</c:v>
                </c:pt>
                <c:pt idx="129">
                  <c:v>64.5</c:v>
                </c:pt>
                <c:pt idx="130">
                  <c:v>64.999999999999801</c:v>
                </c:pt>
                <c:pt idx="131">
                  <c:v>65.499999999999588</c:v>
                </c:pt>
                <c:pt idx="132">
                  <c:v>66</c:v>
                </c:pt>
                <c:pt idx="133">
                  <c:v>66.499999999999801</c:v>
                </c:pt>
                <c:pt idx="134">
                  <c:v>66.999999999999602</c:v>
                </c:pt>
                <c:pt idx="135">
                  <c:v>67.5</c:v>
                </c:pt>
                <c:pt idx="136">
                  <c:v>67.999999999999801</c:v>
                </c:pt>
                <c:pt idx="137">
                  <c:v>68.499999999999602</c:v>
                </c:pt>
                <c:pt idx="138">
                  <c:v>69</c:v>
                </c:pt>
                <c:pt idx="139">
                  <c:v>69.499999999999801</c:v>
                </c:pt>
                <c:pt idx="140">
                  <c:v>69.999999999999602</c:v>
                </c:pt>
                <c:pt idx="141">
                  <c:v>70.5</c:v>
                </c:pt>
                <c:pt idx="142">
                  <c:v>70.999999999999801</c:v>
                </c:pt>
                <c:pt idx="143">
                  <c:v>71.499999999999602</c:v>
                </c:pt>
                <c:pt idx="144">
                  <c:v>72</c:v>
                </c:pt>
                <c:pt idx="145">
                  <c:v>72.499999999999801</c:v>
                </c:pt>
                <c:pt idx="146">
                  <c:v>72.999999999999588</c:v>
                </c:pt>
                <c:pt idx="147">
                  <c:v>73.5</c:v>
                </c:pt>
                <c:pt idx="148">
                  <c:v>73.999999999999801</c:v>
                </c:pt>
                <c:pt idx="149">
                  <c:v>74.499999999999602</c:v>
                </c:pt>
                <c:pt idx="150">
                  <c:v>75</c:v>
                </c:pt>
                <c:pt idx="151">
                  <c:v>75.499999999999801</c:v>
                </c:pt>
                <c:pt idx="152">
                  <c:v>75.999999999999602</c:v>
                </c:pt>
                <c:pt idx="153">
                  <c:v>76.5</c:v>
                </c:pt>
                <c:pt idx="154">
                  <c:v>76.999999999999801</c:v>
                </c:pt>
                <c:pt idx="155">
                  <c:v>77.499999999999602</c:v>
                </c:pt>
                <c:pt idx="156">
                  <c:v>78</c:v>
                </c:pt>
                <c:pt idx="157">
                  <c:v>78.499999999999801</c:v>
                </c:pt>
                <c:pt idx="158">
                  <c:v>78.999999999999602</c:v>
                </c:pt>
                <c:pt idx="159">
                  <c:v>79.5</c:v>
                </c:pt>
                <c:pt idx="160">
                  <c:v>79.999999999999801</c:v>
                </c:pt>
                <c:pt idx="161">
                  <c:v>80.499999999999588</c:v>
                </c:pt>
                <c:pt idx="162">
                  <c:v>81</c:v>
                </c:pt>
                <c:pt idx="163">
                  <c:v>81.499999999999801</c:v>
                </c:pt>
                <c:pt idx="164">
                  <c:v>81.999999999999602</c:v>
                </c:pt>
                <c:pt idx="165">
                  <c:v>82.5</c:v>
                </c:pt>
                <c:pt idx="166">
                  <c:v>82.999999999999801</c:v>
                </c:pt>
                <c:pt idx="167">
                  <c:v>83.499999999999602</c:v>
                </c:pt>
                <c:pt idx="168">
                  <c:v>84</c:v>
                </c:pt>
                <c:pt idx="169">
                  <c:v>84.499999999999801</c:v>
                </c:pt>
                <c:pt idx="170">
                  <c:v>84.999999999999602</c:v>
                </c:pt>
                <c:pt idx="171">
                  <c:v>85.5</c:v>
                </c:pt>
                <c:pt idx="172">
                  <c:v>85.999999999999801</c:v>
                </c:pt>
                <c:pt idx="173">
                  <c:v>86.499999999999602</c:v>
                </c:pt>
                <c:pt idx="174">
                  <c:v>87</c:v>
                </c:pt>
                <c:pt idx="175">
                  <c:v>87.499999999999801</c:v>
                </c:pt>
                <c:pt idx="176">
                  <c:v>87.999999999999588</c:v>
                </c:pt>
                <c:pt idx="177">
                  <c:v>88.5</c:v>
                </c:pt>
                <c:pt idx="178">
                  <c:v>88.999999999999801</c:v>
                </c:pt>
                <c:pt idx="179">
                  <c:v>89.499999999999602</c:v>
                </c:pt>
                <c:pt idx="180">
                  <c:v>90</c:v>
                </c:pt>
                <c:pt idx="181">
                  <c:v>90.499999999999801</c:v>
                </c:pt>
                <c:pt idx="182">
                  <c:v>90.999999999999602</c:v>
                </c:pt>
                <c:pt idx="183">
                  <c:v>91.5</c:v>
                </c:pt>
                <c:pt idx="184">
                  <c:v>91.999999999999801</c:v>
                </c:pt>
                <c:pt idx="185">
                  <c:v>92.499999999999602</c:v>
                </c:pt>
                <c:pt idx="186">
                  <c:v>93</c:v>
                </c:pt>
                <c:pt idx="187">
                  <c:v>93.499999999999801</c:v>
                </c:pt>
                <c:pt idx="188">
                  <c:v>93.999999999999602</c:v>
                </c:pt>
                <c:pt idx="189">
                  <c:v>94.5</c:v>
                </c:pt>
                <c:pt idx="190">
                  <c:v>94.999999999999801</c:v>
                </c:pt>
                <c:pt idx="191">
                  <c:v>95.499999999999588</c:v>
                </c:pt>
                <c:pt idx="192">
                  <c:v>96</c:v>
                </c:pt>
                <c:pt idx="193">
                  <c:v>96.499999999999801</c:v>
                </c:pt>
                <c:pt idx="194">
                  <c:v>96.999999999999602</c:v>
                </c:pt>
                <c:pt idx="195">
                  <c:v>97.5</c:v>
                </c:pt>
                <c:pt idx="196">
                  <c:v>97.999999999999801</c:v>
                </c:pt>
                <c:pt idx="197">
                  <c:v>98.499999999999602</c:v>
                </c:pt>
                <c:pt idx="198">
                  <c:v>99</c:v>
                </c:pt>
                <c:pt idx="199">
                  <c:v>99.499999999999801</c:v>
                </c:pt>
                <c:pt idx="200">
                  <c:v>99.999999999999602</c:v>
                </c:pt>
                <c:pt idx="201">
                  <c:v>100.5</c:v>
                </c:pt>
                <c:pt idx="202">
                  <c:v>100.9999999999998</c:v>
                </c:pt>
                <c:pt idx="203">
                  <c:v>101.4999999999996</c:v>
                </c:pt>
                <c:pt idx="204">
                  <c:v>102</c:v>
                </c:pt>
                <c:pt idx="205">
                  <c:v>102.4999999999998</c:v>
                </c:pt>
                <c:pt idx="206">
                  <c:v>102.99999999999959</c:v>
                </c:pt>
                <c:pt idx="207">
                  <c:v>103.5</c:v>
                </c:pt>
                <c:pt idx="208">
                  <c:v>103.9999999999998</c:v>
                </c:pt>
                <c:pt idx="209">
                  <c:v>104.4999999999996</c:v>
                </c:pt>
                <c:pt idx="210">
                  <c:v>105</c:v>
                </c:pt>
                <c:pt idx="211">
                  <c:v>105.4999999999998</c:v>
                </c:pt>
                <c:pt idx="212">
                  <c:v>105.9999999999996</c:v>
                </c:pt>
                <c:pt idx="213">
                  <c:v>106.5</c:v>
                </c:pt>
                <c:pt idx="214">
                  <c:v>106.9999999999998</c:v>
                </c:pt>
                <c:pt idx="215">
                  <c:v>107.4999999999996</c:v>
                </c:pt>
                <c:pt idx="216">
                  <c:v>108</c:v>
                </c:pt>
                <c:pt idx="217">
                  <c:v>108.4999999999998</c:v>
                </c:pt>
                <c:pt idx="218">
                  <c:v>108.9999999999996</c:v>
                </c:pt>
                <c:pt idx="219">
                  <c:v>109.5</c:v>
                </c:pt>
                <c:pt idx="220">
                  <c:v>109.9999999999998</c:v>
                </c:pt>
                <c:pt idx="221">
                  <c:v>110.49999999999959</c:v>
                </c:pt>
                <c:pt idx="222">
                  <c:v>111</c:v>
                </c:pt>
                <c:pt idx="223">
                  <c:v>111.4999999999998</c:v>
                </c:pt>
                <c:pt idx="224">
                  <c:v>111.9999999999996</c:v>
                </c:pt>
                <c:pt idx="225">
                  <c:v>112.5</c:v>
                </c:pt>
                <c:pt idx="226">
                  <c:v>112.99999999999982</c:v>
                </c:pt>
                <c:pt idx="227">
                  <c:v>113.4999999999996</c:v>
                </c:pt>
                <c:pt idx="228">
                  <c:v>114</c:v>
                </c:pt>
                <c:pt idx="229">
                  <c:v>114.4999999999998</c:v>
                </c:pt>
                <c:pt idx="230">
                  <c:v>114.99999999999959</c:v>
                </c:pt>
                <c:pt idx="231">
                  <c:v>115.49999999999999</c:v>
                </c:pt>
                <c:pt idx="232">
                  <c:v>115.9999999999998</c:v>
                </c:pt>
                <c:pt idx="233">
                  <c:v>116.49999999999962</c:v>
                </c:pt>
                <c:pt idx="234">
                  <c:v>117.00000000000001</c:v>
                </c:pt>
                <c:pt idx="235">
                  <c:v>117.4999999999998</c:v>
                </c:pt>
                <c:pt idx="236">
                  <c:v>117.9999999999996</c:v>
                </c:pt>
                <c:pt idx="237">
                  <c:v>118.5</c:v>
                </c:pt>
                <c:pt idx="238">
                  <c:v>118.99999999999979</c:v>
                </c:pt>
                <c:pt idx="239">
                  <c:v>119.4999999999996</c:v>
                </c:pt>
                <c:pt idx="240">
                  <c:v>120</c:v>
                </c:pt>
                <c:pt idx="241">
                  <c:v>120.49999999999982</c:v>
                </c:pt>
                <c:pt idx="242">
                  <c:v>120.9999999999996</c:v>
                </c:pt>
                <c:pt idx="243">
                  <c:v>121.5</c:v>
                </c:pt>
                <c:pt idx="244">
                  <c:v>121.9999999999998</c:v>
                </c:pt>
                <c:pt idx="245">
                  <c:v>122.49999999999959</c:v>
                </c:pt>
                <c:pt idx="246">
                  <c:v>122.99999999999999</c:v>
                </c:pt>
                <c:pt idx="247">
                  <c:v>123.4999999999998</c:v>
                </c:pt>
                <c:pt idx="248">
                  <c:v>123.99999999999962</c:v>
                </c:pt>
                <c:pt idx="249">
                  <c:v>124.50000000000001</c:v>
                </c:pt>
                <c:pt idx="250">
                  <c:v>124.9999999999998</c:v>
                </c:pt>
                <c:pt idx="251">
                  <c:v>125.4999999999996</c:v>
                </c:pt>
                <c:pt idx="252">
                  <c:v>126</c:v>
                </c:pt>
                <c:pt idx="253">
                  <c:v>126.49999999999979</c:v>
                </c:pt>
                <c:pt idx="254">
                  <c:v>126.9999999999996</c:v>
                </c:pt>
                <c:pt idx="255">
                  <c:v>127.5</c:v>
                </c:pt>
                <c:pt idx="256">
                  <c:v>127.99999999999982</c:v>
                </c:pt>
                <c:pt idx="257">
                  <c:v>128.4999999999996</c:v>
                </c:pt>
                <c:pt idx="258">
                  <c:v>129</c:v>
                </c:pt>
                <c:pt idx="259">
                  <c:v>129.4999999999998</c:v>
                </c:pt>
                <c:pt idx="260">
                  <c:v>129.9999999999996</c:v>
                </c:pt>
                <c:pt idx="261">
                  <c:v>130.5</c:v>
                </c:pt>
                <c:pt idx="262">
                  <c:v>130.9999999999998</c:v>
                </c:pt>
                <c:pt idx="263">
                  <c:v>131.4999999999996</c:v>
                </c:pt>
                <c:pt idx="264">
                  <c:v>132</c:v>
                </c:pt>
                <c:pt idx="265">
                  <c:v>132.4999999999998</c:v>
                </c:pt>
                <c:pt idx="266">
                  <c:v>132.9999999999996</c:v>
                </c:pt>
                <c:pt idx="267">
                  <c:v>133.5</c:v>
                </c:pt>
                <c:pt idx="268">
                  <c:v>133.9999999999998</c:v>
                </c:pt>
                <c:pt idx="269">
                  <c:v>134.4999999999996</c:v>
                </c:pt>
                <c:pt idx="270">
                  <c:v>135</c:v>
                </c:pt>
                <c:pt idx="271">
                  <c:v>135.4999999999998</c:v>
                </c:pt>
                <c:pt idx="272">
                  <c:v>135.9999999999996</c:v>
                </c:pt>
                <c:pt idx="273">
                  <c:v>136.5</c:v>
                </c:pt>
                <c:pt idx="274">
                  <c:v>136.9999999999998</c:v>
                </c:pt>
                <c:pt idx="275">
                  <c:v>137.4999999999996</c:v>
                </c:pt>
                <c:pt idx="276">
                  <c:v>138</c:v>
                </c:pt>
                <c:pt idx="277">
                  <c:v>138.4999999999998</c:v>
                </c:pt>
                <c:pt idx="278">
                  <c:v>138.9999999999996</c:v>
                </c:pt>
                <c:pt idx="279">
                  <c:v>139.5</c:v>
                </c:pt>
                <c:pt idx="280">
                  <c:v>139.9999999999998</c:v>
                </c:pt>
                <c:pt idx="281">
                  <c:v>140.4999999999996</c:v>
                </c:pt>
                <c:pt idx="282">
                  <c:v>141</c:v>
                </c:pt>
                <c:pt idx="283">
                  <c:v>141.4999999999998</c:v>
                </c:pt>
                <c:pt idx="284">
                  <c:v>141.9999999999996</c:v>
                </c:pt>
                <c:pt idx="285">
                  <c:v>142.5</c:v>
                </c:pt>
                <c:pt idx="286">
                  <c:v>142.9999999999998</c:v>
                </c:pt>
                <c:pt idx="287">
                  <c:v>143.4999999999996</c:v>
                </c:pt>
                <c:pt idx="288">
                  <c:v>144</c:v>
                </c:pt>
                <c:pt idx="289">
                  <c:v>144.4999999999998</c:v>
                </c:pt>
                <c:pt idx="290">
                  <c:v>144.9999999999996</c:v>
                </c:pt>
                <c:pt idx="291">
                  <c:v>145.5</c:v>
                </c:pt>
                <c:pt idx="292">
                  <c:v>145.9999999999998</c:v>
                </c:pt>
                <c:pt idx="293">
                  <c:v>146.4999999999996</c:v>
                </c:pt>
                <c:pt idx="294">
                  <c:v>147</c:v>
                </c:pt>
                <c:pt idx="295">
                  <c:v>147.4999999999998</c:v>
                </c:pt>
                <c:pt idx="296">
                  <c:v>147.9999999999996</c:v>
                </c:pt>
                <c:pt idx="297">
                  <c:v>148.5</c:v>
                </c:pt>
                <c:pt idx="298">
                  <c:v>148.9999999999998</c:v>
                </c:pt>
                <c:pt idx="299">
                  <c:v>149.4999999999996</c:v>
                </c:pt>
                <c:pt idx="300">
                  <c:v>150</c:v>
                </c:pt>
                <c:pt idx="301">
                  <c:v>150.4999999999998</c:v>
                </c:pt>
                <c:pt idx="302">
                  <c:v>150.9999999999996</c:v>
                </c:pt>
                <c:pt idx="303">
                  <c:v>151.5</c:v>
                </c:pt>
                <c:pt idx="304">
                  <c:v>151.9999999999998</c:v>
                </c:pt>
                <c:pt idx="305">
                  <c:v>152.4999999999996</c:v>
                </c:pt>
                <c:pt idx="306">
                  <c:v>153</c:v>
                </c:pt>
                <c:pt idx="307">
                  <c:v>153.4999999999998</c:v>
                </c:pt>
                <c:pt idx="308">
                  <c:v>153.9999999999996</c:v>
                </c:pt>
                <c:pt idx="309">
                  <c:v>154.5</c:v>
                </c:pt>
                <c:pt idx="310">
                  <c:v>154.9999999999998</c:v>
                </c:pt>
                <c:pt idx="311">
                  <c:v>155.4999999999996</c:v>
                </c:pt>
                <c:pt idx="312">
                  <c:v>156</c:v>
                </c:pt>
                <c:pt idx="313">
                  <c:v>156.4999999999998</c:v>
                </c:pt>
                <c:pt idx="314">
                  <c:v>156.9999999999996</c:v>
                </c:pt>
                <c:pt idx="315">
                  <c:v>157.5</c:v>
                </c:pt>
                <c:pt idx="316">
                  <c:v>157.9999999999998</c:v>
                </c:pt>
                <c:pt idx="317">
                  <c:v>158.4999999999996</c:v>
                </c:pt>
                <c:pt idx="318">
                  <c:v>159</c:v>
                </c:pt>
                <c:pt idx="319">
                  <c:v>159.4999999999998</c:v>
                </c:pt>
                <c:pt idx="320">
                  <c:v>159.9999999999996</c:v>
                </c:pt>
                <c:pt idx="321">
                  <c:v>160.5</c:v>
                </c:pt>
                <c:pt idx="322">
                  <c:v>160.9999999999998</c:v>
                </c:pt>
                <c:pt idx="323">
                  <c:v>161.4999999999996</c:v>
                </c:pt>
                <c:pt idx="324">
                  <c:v>162</c:v>
                </c:pt>
                <c:pt idx="325">
                  <c:v>162.4999999999998</c:v>
                </c:pt>
                <c:pt idx="326">
                  <c:v>162.9999999999996</c:v>
                </c:pt>
                <c:pt idx="327">
                  <c:v>163.5</c:v>
                </c:pt>
                <c:pt idx="328">
                  <c:v>163.9999999999998</c:v>
                </c:pt>
                <c:pt idx="329">
                  <c:v>164.4999999999996</c:v>
                </c:pt>
                <c:pt idx="330">
                  <c:v>165</c:v>
                </c:pt>
                <c:pt idx="331">
                  <c:v>165.4999999999998</c:v>
                </c:pt>
                <c:pt idx="332">
                  <c:v>165.9999999999996</c:v>
                </c:pt>
                <c:pt idx="333">
                  <c:v>166.5</c:v>
                </c:pt>
                <c:pt idx="334">
                  <c:v>166.9999999999998</c:v>
                </c:pt>
                <c:pt idx="335">
                  <c:v>167.4999999999996</c:v>
                </c:pt>
                <c:pt idx="336">
                  <c:v>168</c:v>
                </c:pt>
                <c:pt idx="337">
                  <c:v>168.4999999999998</c:v>
                </c:pt>
                <c:pt idx="338">
                  <c:v>168.9999999999996</c:v>
                </c:pt>
                <c:pt idx="339">
                  <c:v>169.5</c:v>
                </c:pt>
                <c:pt idx="340">
                  <c:v>169.9999999999998</c:v>
                </c:pt>
                <c:pt idx="341">
                  <c:v>170.4999999999996</c:v>
                </c:pt>
                <c:pt idx="342">
                  <c:v>171</c:v>
                </c:pt>
                <c:pt idx="343">
                  <c:v>171.4999999999998</c:v>
                </c:pt>
                <c:pt idx="344">
                  <c:v>171.9999999999996</c:v>
                </c:pt>
                <c:pt idx="345">
                  <c:v>172.5</c:v>
                </c:pt>
                <c:pt idx="346">
                  <c:v>172.9999999999998</c:v>
                </c:pt>
                <c:pt idx="347">
                  <c:v>173.4999999999996</c:v>
                </c:pt>
                <c:pt idx="348">
                  <c:v>174</c:v>
                </c:pt>
                <c:pt idx="349">
                  <c:v>174.4999999999998</c:v>
                </c:pt>
                <c:pt idx="350">
                  <c:v>174.9999999999996</c:v>
                </c:pt>
                <c:pt idx="351">
                  <c:v>175.5</c:v>
                </c:pt>
                <c:pt idx="352">
                  <c:v>175.9999999999998</c:v>
                </c:pt>
                <c:pt idx="353">
                  <c:v>176.4999999999996</c:v>
                </c:pt>
                <c:pt idx="354">
                  <c:v>177</c:v>
                </c:pt>
                <c:pt idx="355">
                  <c:v>177.4999999999998</c:v>
                </c:pt>
                <c:pt idx="356">
                  <c:v>177.9999999999996</c:v>
                </c:pt>
                <c:pt idx="357">
                  <c:v>178.5</c:v>
                </c:pt>
                <c:pt idx="358">
                  <c:v>178.9999999999998</c:v>
                </c:pt>
                <c:pt idx="359">
                  <c:v>179.4999999999996</c:v>
                </c:pt>
                <c:pt idx="360">
                  <c:v>180</c:v>
                </c:pt>
                <c:pt idx="361">
                  <c:v>180.4999999999998</c:v>
                </c:pt>
                <c:pt idx="362">
                  <c:v>180.9999999999996</c:v>
                </c:pt>
                <c:pt idx="363">
                  <c:v>181.5</c:v>
                </c:pt>
                <c:pt idx="364">
                  <c:v>181.9999999999998</c:v>
                </c:pt>
                <c:pt idx="365">
                  <c:v>182.4999999999996</c:v>
                </c:pt>
                <c:pt idx="366">
                  <c:v>183</c:v>
                </c:pt>
                <c:pt idx="367">
                  <c:v>183.4999999999998</c:v>
                </c:pt>
                <c:pt idx="368">
                  <c:v>183.9999999999996</c:v>
                </c:pt>
                <c:pt idx="369">
                  <c:v>184.5</c:v>
                </c:pt>
                <c:pt idx="370">
                  <c:v>184.9999999999998</c:v>
                </c:pt>
                <c:pt idx="371">
                  <c:v>185.4999999999996</c:v>
                </c:pt>
                <c:pt idx="372">
                  <c:v>186</c:v>
                </c:pt>
                <c:pt idx="373">
                  <c:v>186.4999999999998</c:v>
                </c:pt>
                <c:pt idx="374">
                  <c:v>186.9999999999996</c:v>
                </c:pt>
                <c:pt idx="375">
                  <c:v>187.5</c:v>
                </c:pt>
                <c:pt idx="376">
                  <c:v>187.9999999999998</c:v>
                </c:pt>
                <c:pt idx="377">
                  <c:v>188.4999999999996</c:v>
                </c:pt>
                <c:pt idx="378">
                  <c:v>189</c:v>
                </c:pt>
                <c:pt idx="379">
                  <c:v>189.4999999999998</c:v>
                </c:pt>
                <c:pt idx="380">
                  <c:v>189.9999999999996</c:v>
                </c:pt>
                <c:pt idx="381">
                  <c:v>190.5</c:v>
                </c:pt>
                <c:pt idx="382">
                  <c:v>190.9999999999998</c:v>
                </c:pt>
                <c:pt idx="383">
                  <c:v>191.4999999999996</c:v>
                </c:pt>
                <c:pt idx="384">
                  <c:v>192</c:v>
                </c:pt>
                <c:pt idx="385">
                  <c:v>192.4999999999998</c:v>
                </c:pt>
                <c:pt idx="386">
                  <c:v>192.9999999999996</c:v>
                </c:pt>
                <c:pt idx="387">
                  <c:v>193.5</c:v>
                </c:pt>
                <c:pt idx="388">
                  <c:v>193.9999999999998</c:v>
                </c:pt>
                <c:pt idx="389">
                  <c:v>194.4999999999996</c:v>
                </c:pt>
                <c:pt idx="390">
                  <c:v>195</c:v>
                </c:pt>
                <c:pt idx="391">
                  <c:v>195.4999999999998</c:v>
                </c:pt>
                <c:pt idx="392">
                  <c:v>195.9999999999996</c:v>
                </c:pt>
                <c:pt idx="393">
                  <c:v>196.5</c:v>
                </c:pt>
                <c:pt idx="394">
                  <c:v>196.9999999999998</c:v>
                </c:pt>
                <c:pt idx="395">
                  <c:v>197.4999999999996</c:v>
                </c:pt>
                <c:pt idx="396">
                  <c:v>198</c:v>
                </c:pt>
                <c:pt idx="397">
                  <c:v>198.4999999999998</c:v>
                </c:pt>
                <c:pt idx="398">
                  <c:v>198.9999999999996</c:v>
                </c:pt>
                <c:pt idx="399">
                  <c:v>199.5</c:v>
                </c:pt>
                <c:pt idx="400">
                  <c:v>199.9999999999998</c:v>
                </c:pt>
                <c:pt idx="401">
                  <c:v>200.4999999999996</c:v>
                </c:pt>
                <c:pt idx="402">
                  <c:v>201</c:v>
                </c:pt>
                <c:pt idx="403">
                  <c:v>201.4999999999998</c:v>
                </c:pt>
                <c:pt idx="404">
                  <c:v>201.9999999999996</c:v>
                </c:pt>
                <c:pt idx="405">
                  <c:v>202.5</c:v>
                </c:pt>
                <c:pt idx="406">
                  <c:v>202.9999999999998</c:v>
                </c:pt>
                <c:pt idx="407">
                  <c:v>203.4999999999996</c:v>
                </c:pt>
                <c:pt idx="408">
                  <c:v>204</c:v>
                </c:pt>
                <c:pt idx="409">
                  <c:v>204.4999999999998</c:v>
                </c:pt>
                <c:pt idx="410">
                  <c:v>204.9999999999996</c:v>
                </c:pt>
                <c:pt idx="411">
                  <c:v>205.5</c:v>
                </c:pt>
                <c:pt idx="412">
                  <c:v>205.9999999999998</c:v>
                </c:pt>
                <c:pt idx="413">
                  <c:v>206.4999999999996</c:v>
                </c:pt>
                <c:pt idx="414">
                  <c:v>207</c:v>
                </c:pt>
                <c:pt idx="415">
                  <c:v>207.4999999999998</c:v>
                </c:pt>
                <c:pt idx="416">
                  <c:v>207.9999999999996</c:v>
                </c:pt>
                <c:pt idx="417">
                  <c:v>208.5</c:v>
                </c:pt>
                <c:pt idx="418">
                  <c:v>208.9999999999998</c:v>
                </c:pt>
                <c:pt idx="419">
                  <c:v>209.4999999999996</c:v>
                </c:pt>
                <c:pt idx="420">
                  <c:v>210</c:v>
                </c:pt>
                <c:pt idx="421">
                  <c:v>210.4999999999998</c:v>
                </c:pt>
                <c:pt idx="422">
                  <c:v>210.9999999999996</c:v>
                </c:pt>
                <c:pt idx="423">
                  <c:v>211.5</c:v>
                </c:pt>
                <c:pt idx="424">
                  <c:v>211.9999999999998</c:v>
                </c:pt>
                <c:pt idx="425">
                  <c:v>212.4999999999996</c:v>
                </c:pt>
                <c:pt idx="426">
                  <c:v>213</c:v>
                </c:pt>
                <c:pt idx="427">
                  <c:v>213.4999999999998</c:v>
                </c:pt>
                <c:pt idx="428">
                  <c:v>213.9999999999996</c:v>
                </c:pt>
                <c:pt idx="429">
                  <c:v>214.5</c:v>
                </c:pt>
                <c:pt idx="430">
                  <c:v>214.9999999999998</c:v>
                </c:pt>
                <c:pt idx="431">
                  <c:v>215.4999999999996</c:v>
                </c:pt>
                <c:pt idx="432">
                  <c:v>216</c:v>
                </c:pt>
                <c:pt idx="433">
                  <c:v>216.4999999999998</c:v>
                </c:pt>
                <c:pt idx="434">
                  <c:v>216.9999999999996</c:v>
                </c:pt>
                <c:pt idx="435">
                  <c:v>217.5</c:v>
                </c:pt>
                <c:pt idx="436">
                  <c:v>217.9999999999998</c:v>
                </c:pt>
                <c:pt idx="437">
                  <c:v>218.4999999999996</c:v>
                </c:pt>
                <c:pt idx="438">
                  <c:v>219</c:v>
                </c:pt>
                <c:pt idx="439">
                  <c:v>219.4999999999998</c:v>
                </c:pt>
                <c:pt idx="440">
                  <c:v>219.9999999999996</c:v>
                </c:pt>
                <c:pt idx="441">
                  <c:v>220.5</c:v>
                </c:pt>
                <c:pt idx="442">
                  <c:v>220.9999999999998</c:v>
                </c:pt>
                <c:pt idx="443">
                  <c:v>221.4999999999996</c:v>
                </c:pt>
                <c:pt idx="444">
                  <c:v>222</c:v>
                </c:pt>
                <c:pt idx="445">
                  <c:v>222.4999999999998</c:v>
                </c:pt>
                <c:pt idx="446">
                  <c:v>222.9999999999996</c:v>
                </c:pt>
                <c:pt idx="447">
                  <c:v>223.5</c:v>
                </c:pt>
                <c:pt idx="448">
                  <c:v>223.9999999999998</c:v>
                </c:pt>
                <c:pt idx="449">
                  <c:v>224.4999999999996</c:v>
                </c:pt>
                <c:pt idx="450">
                  <c:v>225</c:v>
                </c:pt>
                <c:pt idx="451">
                  <c:v>225.4999999999998</c:v>
                </c:pt>
                <c:pt idx="452">
                  <c:v>225.9999999999996</c:v>
                </c:pt>
                <c:pt idx="453">
                  <c:v>226.5</c:v>
                </c:pt>
                <c:pt idx="454">
                  <c:v>226.9999999999998</c:v>
                </c:pt>
                <c:pt idx="455">
                  <c:v>227.4999999999996</c:v>
                </c:pt>
                <c:pt idx="456">
                  <c:v>228</c:v>
                </c:pt>
                <c:pt idx="457">
                  <c:v>228.4999999999998</c:v>
                </c:pt>
                <c:pt idx="458">
                  <c:v>228.9999999999996</c:v>
                </c:pt>
                <c:pt idx="459">
                  <c:v>229.5</c:v>
                </c:pt>
                <c:pt idx="460">
                  <c:v>229.9999999999998</c:v>
                </c:pt>
                <c:pt idx="461">
                  <c:v>230.4999999999996</c:v>
                </c:pt>
                <c:pt idx="462">
                  <c:v>231</c:v>
                </c:pt>
                <c:pt idx="463">
                  <c:v>231.4999999999998</c:v>
                </c:pt>
                <c:pt idx="464">
                  <c:v>231.9999999999996</c:v>
                </c:pt>
                <c:pt idx="465">
                  <c:v>232.5</c:v>
                </c:pt>
                <c:pt idx="466">
                  <c:v>232.9999999999998</c:v>
                </c:pt>
                <c:pt idx="467">
                  <c:v>233.49999999999963</c:v>
                </c:pt>
                <c:pt idx="468">
                  <c:v>234.00000000000003</c:v>
                </c:pt>
                <c:pt idx="469">
                  <c:v>234.49999999999977</c:v>
                </c:pt>
                <c:pt idx="470">
                  <c:v>234.9999999999996</c:v>
                </c:pt>
                <c:pt idx="471">
                  <c:v>235.5</c:v>
                </c:pt>
                <c:pt idx="472">
                  <c:v>235.9999999999998</c:v>
                </c:pt>
                <c:pt idx="473">
                  <c:v>236.4999999999996</c:v>
                </c:pt>
                <c:pt idx="474">
                  <c:v>237</c:v>
                </c:pt>
                <c:pt idx="475">
                  <c:v>237.49999999999983</c:v>
                </c:pt>
                <c:pt idx="476">
                  <c:v>237.99999999999957</c:v>
                </c:pt>
                <c:pt idx="477">
                  <c:v>238.49999999999997</c:v>
                </c:pt>
                <c:pt idx="478">
                  <c:v>238.9999999999998</c:v>
                </c:pt>
                <c:pt idx="479">
                  <c:v>239.4999999999996</c:v>
                </c:pt>
                <c:pt idx="480">
                  <c:v>240</c:v>
                </c:pt>
                <c:pt idx="481">
                  <c:v>240.4999999999998</c:v>
                </c:pt>
                <c:pt idx="482">
                  <c:v>240.99999999999963</c:v>
                </c:pt>
                <c:pt idx="483">
                  <c:v>241.50000000000003</c:v>
                </c:pt>
                <c:pt idx="484">
                  <c:v>241.99999999999977</c:v>
                </c:pt>
                <c:pt idx="485">
                  <c:v>242.4999999999996</c:v>
                </c:pt>
                <c:pt idx="486">
                  <c:v>243</c:v>
                </c:pt>
                <c:pt idx="487">
                  <c:v>243.4999999999998</c:v>
                </c:pt>
                <c:pt idx="488">
                  <c:v>243.9999999999996</c:v>
                </c:pt>
                <c:pt idx="489">
                  <c:v>244.5</c:v>
                </c:pt>
                <c:pt idx="490">
                  <c:v>244.99999999999983</c:v>
                </c:pt>
                <c:pt idx="491">
                  <c:v>245.49999999999957</c:v>
                </c:pt>
                <c:pt idx="492">
                  <c:v>245.99999999999997</c:v>
                </c:pt>
              </c:numCache>
            </c:numRef>
          </c:xVal>
          <c:yVal>
            <c:numRef>
              <c:f>'UV blue'!$E$8:$E$500</c:f>
              <c:numCache>
                <c:formatCode>General</c:formatCode>
                <c:ptCount val="493"/>
                <c:pt idx="0">
                  <c:v>4.9609279632568297</c:v>
                </c:pt>
                <c:pt idx="1">
                  <c:v>4.3089132308959899</c:v>
                </c:pt>
                <c:pt idx="2">
                  <c:v>4.2148962020873997</c:v>
                </c:pt>
                <c:pt idx="3">
                  <c:v>4.15628814697265</c:v>
                </c:pt>
                <c:pt idx="4">
                  <c:v>4.1111111640930096</c:v>
                </c:pt>
                <c:pt idx="5">
                  <c:v>4.0744810104370099</c:v>
                </c:pt>
                <c:pt idx="6">
                  <c:v>4.0439562797546298</c:v>
                </c:pt>
                <c:pt idx="7">
                  <c:v>4.0170941352844203</c:v>
                </c:pt>
                <c:pt idx="8">
                  <c:v>3.9926738739013601</c:v>
                </c:pt>
                <c:pt idx="9">
                  <c:v>3.9694750308990399</c:v>
                </c:pt>
                <c:pt idx="10">
                  <c:v>3.94993901252746</c:v>
                </c:pt>
                <c:pt idx="11">
                  <c:v>3.9304029941558798</c:v>
                </c:pt>
                <c:pt idx="12">
                  <c:v>3.9145298004150302</c:v>
                </c:pt>
                <c:pt idx="13">
                  <c:v>3.8986568450927699</c:v>
                </c:pt>
                <c:pt idx="14">
                  <c:v>3.8840048313140798</c:v>
                </c:pt>
                <c:pt idx="15">
                  <c:v>3.86813187599182</c:v>
                </c:pt>
                <c:pt idx="16">
                  <c:v>3.8559217453002899</c:v>
                </c:pt>
                <c:pt idx="17">
                  <c:v>3.8424909114837602</c:v>
                </c:pt>
                <c:pt idx="18">
                  <c:v>3.8302807807922301</c:v>
                </c:pt>
                <c:pt idx="19">
                  <c:v>3.81807088851928</c:v>
                </c:pt>
                <c:pt idx="20">
                  <c:v>3.8070816993713299</c:v>
                </c:pt>
                <c:pt idx="21">
                  <c:v>3.7960927486419598</c:v>
                </c:pt>
                <c:pt idx="22">
                  <c:v>3.7851037979125901</c:v>
                </c:pt>
                <c:pt idx="23">
                  <c:v>3.7753357887268</c:v>
                </c:pt>
                <c:pt idx="24">
                  <c:v>3.7655677795410099</c:v>
                </c:pt>
                <c:pt idx="25">
                  <c:v>3.7557997703552202</c:v>
                </c:pt>
                <c:pt idx="26">
                  <c:v>3.74603176116943</c:v>
                </c:pt>
                <c:pt idx="27">
                  <c:v>3.7374846935272199</c:v>
                </c:pt>
                <c:pt idx="28">
                  <c:v>3.7277166843414302</c:v>
                </c:pt>
                <c:pt idx="29">
                  <c:v>3.7203907966613698</c:v>
                </c:pt>
                <c:pt idx="30">
                  <c:v>3.7106227874755802</c:v>
                </c:pt>
                <c:pt idx="31">
                  <c:v>3.70329666137695</c:v>
                </c:pt>
                <c:pt idx="32">
                  <c:v>3.6947495937347399</c:v>
                </c:pt>
                <c:pt idx="33">
                  <c:v>3.68742370605468</c:v>
                </c:pt>
                <c:pt idx="34">
                  <c:v>3.6800975799560498</c:v>
                </c:pt>
                <c:pt idx="35">
                  <c:v>3.6727716922760001</c:v>
                </c:pt>
                <c:pt idx="36">
                  <c:v>3.6654455661773602</c:v>
                </c:pt>
                <c:pt idx="37">
                  <c:v>3.65689873695373</c:v>
                </c:pt>
                <c:pt idx="38">
                  <c:v>3.6495726108550999</c:v>
                </c:pt>
                <c:pt idx="39">
                  <c:v>3.6434676647186199</c:v>
                </c:pt>
                <c:pt idx="40">
                  <c:v>3.6361415386199898</c:v>
                </c:pt>
                <c:pt idx="41">
                  <c:v>3.6288156509399401</c:v>
                </c:pt>
                <c:pt idx="42">
                  <c:v>3.6214895248413002</c:v>
                </c:pt>
                <c:pt idx="43">
                  <c:v>3.61660552024841</c:v>
                </c:pt>
                <c:pt idx="44">
                  <c:v>3.60927963256835</c:v>
                </c:pt>
                <c:pt idx="45">
                  <c:v>3.6019535064697199</c:v>
                </c:pt>
                <c:pt idx="46">
                  <c:v>3.5958485603332502</c:v>
                </c:pt>
                <c:pt idx="47">
                  <c:v>3.5897436141967698</c:v>
                </c:pt>
                <c:pt idx="48">
                  <c:v>3.5836386680603001</c:v>
                </c:pt>
                <c:pt idx="49">
                  <c:v>3.5787546634674001</c:v>
                </c:pt>
                <c:pt idx="50">
                  <c:v>3.57264947891235</c:v>
                </c:pt>
                <c:pt idx="51">
                  <c:v>3.56532359123229</c:v>
                </c:pt>
                <c:pt idx="52">
                  <c:v>3.5592186450958199</c:v>
                </c:pt>
                <c:pt idx="53">
                  <c:v>3.5531134605407702</c:v>
                </c:pt>
                <c:pt idx="54">
                  <c:v>3.5470085144042902</c:v>
                </c:pt>
                <c:pt idx="55">
                  <c:v>3.5421245098114</c:v>
                </c:pt>
                <c:pt idx="56">
                  <c:v>3.5360195636749201</c:v>
                </c:pt>
                <c:pt idx="57">
                  <c:v>3.5299146175384499</c:v>
                </c:pt>
                <c:pt idx="58">
                  <c:v>3.52380943298339</c:v>
                </c:pt>
                <c:pt idx="59">
                  <c:v>3.5189254283904998</c:v>
                </c:pt>
                <c:pt idx="60">
                  <c:v>3.5140414237975999</c:v>
                </c:pt>
                <c:pt idx="61">
                  <c:v>3.5091574192047101</c:v>
                </c:pt>
                <c:pt idx="62">
                  <c:v>3.5042734146118102</c:v>
                </c:pt>
                <c:pt idx="63">
                  <c:v>3.49816846847534</c:v>
                </c:pt>
                <c:pt idx="64">
                  <c:v>3.4932844638824401</c:v>
                </c:pt>
                <c:pt idx="65">
                  <c:v>3.4884004592895499</c:v>
                </c:pt>
                <c:pt idx="66">
                  <c:v>3.4835164546966499</c:v>
                </c:pt>
                <c:pt idx="67">
                  <c:v>3.47863245010375</c:v>
                </c:pt>
                <c:pt idx="68">
                  <c:v>3.4725275039672798</c:v>
                </c:pt>
                <c:pt idx="69">
                  <c:v>3.4688644409179599</c:v>
                </c:pt>
                <c:pt idx="70">
                  <c:v>3.4627594947814901</c:v>
                </c:pt>
                <c:pt idx="71">
                  <c:v>3.4590964317321702</c:v>
                </c:pt>
                <c:pt idx="72">
                  <c:v>3.4529914855957</c:v>
                </c:pt>
                <c:pt idx="73">
                  <c:v>3.4481074810028001</c:v>
                </c:pt>
                <c:pt idx="74">
                  <c:v>3.4444444179534899</c:v>
                </c:pt>
                <c:pt idx="75">
                  <c:v>3.4383394718170099</c:v>
                </c:pt>
                <c:pt idx="76">
                  <c:v>3.4346764087677002</c:v>
                </c:pt>
                <c:pt idx="77">
                  <c:v>3.4310133457183798</c:v>
                </c:pt>
                <c:pt idx="78">
                  <c:v>3.4261293411254798</c:v>
                </c:pt>
                <c:pt idx="79">
                  <c:v>3.4212453365325901</c:v>
                </c:pt>
                <c:pt idx="80">
                  <c:v>3.4175825119018501</c:v>
                </c:pt>
                <c:pt idx="81">
                  <c:v>3.4126985073089502</c:v>
                </c:pt>
                <c:pt idx="82">
                  <c:v>3.40781450271606</c:v>
                </c:pt>
                <c:pt idx="83">
                  <c:v>3.4029304981231601</c:v>
                </c:pt>
                <c:pt idx="84">
                  <c:v>3.3992674350738499</c:v>
                </c:pt>
                <c:pt idx="85">
                  <c:v>3.3956043720245299</c:v>
                </c:pt>
                <c:pt idx="86">
                  <c:v>3.3907203674316402</c:v>
                </c:pt>
                <c:pt idx="87">
                  <c:v>3.3858363628387398</c:v>
                </c:pt>
                <c:pt idx="88">
                  <c:v>3.3809523582458398</c:v>
                </c:pt>
                <c:pt idx="89">
                  <c:v>3.3785104751586901</c:v>
                </c:pt>
                <c:pt idx="90">
                  <c:v>3.3736264705657901</c:v>
                </c:pt>
                <c:pt idx="91">
                  <c:v>3.3699634075164702</c:v>
                </c:pt>
                <c:pt idx="92">
                  <c:v>3.36630034446716</c:v>
                </c:pt>
                <c:pt idx="93">
                  <c:v>3.36263728141784</c:v>
                </c:pt>
                <c:pt idx="94">
                  <c:v>3.3589744567871</c:v>
                </c:pt>
                <c:pt idx="95">
                  <c:v>3.3540904521942099</c:v>
                </c:pt>
                <c:pt idx="96">
                  <c:v>3.3492064476013099</c:v>
                </c:pt>
                <c:pt idx="97">
                  <c:v>3.3467643260955802</c:v>
                </c:pt>
                <c:pt idx="98">
                  <c:v>3.3431012630462602</c:v>
                </c:pt>
                <c:pt idx="99">
                  <c:v>3.3382172584533598</c:v>
                </c:pt>
                <c:pt idx="100">
                  <c:v>3.33577537536621</c:v>
                </c:pt>
                <c:pt idx="101">
                  <c:v>3.3308913707733101</c:v>
                </c:pt>
                <c:pt idx="102">
                  <c:v>3.3260073661804102</c:v>
                </c:pt>
                <c:pt idx="103">
                  <c:v>3.32356524467468</c:v>
                </c:pt>
                <c:pt idx="104">
                  <c:v>3.31990242004394</c:v>
                </c:pt>
                <c:pt idx="105">
                  <c:v>3.31623935699462</c:v>
                </c:pt>
                <c:pt idx="106">
                  <c:v>3.3125762939453098</c:v>
                </c:pt>
                <c:pt idx="107">
                  <c:v>3.3101344108581499</c:v>
                </c:pt>
                <c:pt idx="108">
                  <c:v>3.3052504062652499</c:v>
                </c:pt>
                <c:pt idx="109">
                  <c:v>3.3015873432159402</c:v>
                </c:pt>
                <c:pt idx="110">
                  <c:v>3.2979242801666202</c:v>
                </c:pt>
                <c:pt idx="111">
                  <c:v>3.2942612171172998</c:v>
                </c:pt>
                <c:pt idx="112">
                  <c:v>3.29181933403015</c:v>
                </c:pt>
                <c:pt idx="113">
                  <c:v>3.2893772125244101</c:v>
                </c:pt>
                <c:pt idx="114">
                  <c:v>3.2857143878936701</c:v>
                </c:pt>
                <c:pt idx="115">
                  <c:v>3.2820513248443599</c:v>
                </c:pt>
                <c:pt idx="116">
                  <c:v>3.2783882617950399</c:v>
                </c:pt>
                <c:pt idx="117">
                  <c:v>3.27594637870788</c:v>
                </c:pt>
                <c:pt idx="118">
                  <c:v>3.27228331565856</c:v>
                </c:pt>
                <c:pt idx="119">
                  <c:v>3.2686202526092498</c:v>
                </c:pt>
                <c:pt idx="120">
                  <c:v>3.2649571895599299</c:v>
                </c:pt>
                <c:pt idx="121">
                  <c:v>3.2625153064727699</c:v>
                </c:pt>
                <c:pt idx="122">
                  <c:v>3.2600731849670401</c:v>
                </c:pt>
                <c:pt idx="123">
                  <c:v>3.2576313018798801</c:v>
                </c:pt>
                <c:pt idx="124">
                  <c:v>3.2539682388305602</c:v>
                </c:pt>
                <c:pt idx="125">
                  <c:v>3.25030517578125</c:v>
                </c:pt>
                <c:pt idx="126">
                  <c:v>3.24664235115051</c:v>
                </c:pt>
                <c:pt idx="127">
                  <c:v>3.2442002296447701</c:v>
                </c:pt>
                <c:pt idx="128">
                  <c:v>3.2417583465576101</c:v>
                </c:pt>
                <c:pt idx="129">
                  <c:v>3.2380952835082999</c:v>
                </c:pt>
                <c:pt idx="130">
                  <c:v>3.2344322204589799</c:v>
                </c:pt>
                <c:pt idx="131">
                  <c:v>3.23199033737182</c:v>
                </c:pt>
                <c:pt idx="132">
                  <c:v>3.22954821586608</c:v>
                </c:pt>
                <c:pt idx="133">
                  <c:v>3.2271063327789302</c:v>
                </c:pt>
                <c:pt idx="134">
                  <c:v>3.2234432697296098</c:v>
                </c:pt>
                <c:pt idx="135">
                  <c:v>3.2210011482238698</c:v>
                </c:pt>
                <c:pt idx="136">
                  <c:v>3.2185592651367099</c:v>
                </c:pt>
                <c:pt idx="137">
                  <c:v>3.2148962020874001</c:v>
                </c:pt>
                <c:pt idx="138">
                  <c:v>3.2124543190002401</c:v>
                </c:pt>
                <c:pt idx="139">
                  <c:v>3.2100121974945002</c:v>
                </c:pt>
                <c:pt idx="140">
                  <c:v>3.20634913444519</c:v>
                </c:pt>
                <c:pt idx="141">
                  <c:v>3.20390725135803</c:v>
                </c:pt>
                <c:pt idx="142">
                  <c:v>3.20146512985229</c:v>
                </c:pt>
                <c:pt idx="143">
                  <c:v>3.1990232467651301</c:v>
                </c:pt>
                <c:pt idx="144">
                  <c:v>3.1965811252593901</c:v>
                </c:pt>
                <c:pt idx="145">
                  <c:v>3.1929183006286599</c:v>
                </c:pt>
                <c:pt idx="146">
                  <c:v>3.1904761791229199</c:v>
                </c:pt>
                <c:pt idx="147">
                  <c:v>3.1880342960357599</c:v>
                </c:pt>
                <c:pt idx="148">
                  <c:v>3.18559217453002</c:v>
                </c:pt>
                <c:pt idx="149">
                  <c:v>3.1819291114807098</c:v>
                </c:pt>
                <c:pt idx="150">
                  <c:v>3.1819291114807098</c:v>
                </c:pt>
                <c:pt idx="151">
                  <c:v>3.1770451068878098</c:v>
                </c:pt>
                <c:pt idx="152">
                  <c:v>3.1758241653442298</c:v>
                </c:pt>
                <c:pt idx="153">
                  <c:v>3.1746032238006499</c:v>
                </c:pt>
                <c:pt idx="154">
                  <c:v>3.1697192192077601</c:v>
                </c:pt>
                <c:pt idx="155">
                  <c:v>3.1684982776641801</c:v>
                </c:pt>
                <c:pt idx="156">
                  <c:v>3.1648352146148602</c:v>
                </c:pt>
                <c:pt idx="157">
                  <c:v>3.1636142730712802</c:v>
                </c:pt>
                <c:pt idx="158">
                  <c:v>3.15995121002197</c:v>
                </c:pt>
                <c:pt idx="159">
                  <c:v>3.15873026847839</c:v>
                </c:pt>
                <c:pt idx="160">
                  <c:v>3.15750908851623</c:v>
                </c:pt>
                <c:pt idx="161">
                  <c:v>3.1538462638854901</c:v>
                </c:pt>
                <c:pt idx="162">
                  <c:v>3.1526250839233301</c:v>
                </c:pt>
                <c:pt idx="163">
                  <c:v>3.1501832008361799</c:v>
                </c:pt>
                <c:pt idx="164">
                  <c:v>3.1477410793304399</c:v>
                </c:pt>
                <c:pt idx="165">
                  <c:v>3.1452991962432799</c:v>
                </c:pt>
                <c:pt idx="166">
                  <c:v>3.1428570747375399</c:v>
                </c:pt>
                <c:pt idx="167">
                  <c:v>3.1404151916503902</c:v>
                </c:pt>
                <c:pt idx="168">
                  <c:v>3.1379730701446502</c:v>
                </c:pt>
                <c:pt idx="169">
                  <c:v>3.1367521286010698</c:v>
                </c:pt>
                <c:pt idx="170">
                  <c:v>3.1330890655517498</c:v>
                </c:pt>
                <c:pt idx="171">
                  <c:v>3.1318681240081698</c:v>
                </c:pt>
                <c:pt idx="172">
                  <c:v>3.1306471824645898</c:v>
                </c:pt>
                <c:pt idx="173">
                  <c:v>3.1269841194152801</c:v>
                </c:pt>
                <c:pt idx="174">
                  <c:v>3.1245422363281201</c:v>
                </c:pt>
                <c:pt idx="175">
                  <c:v>3.1233210563659601</c:v>
                </c:pt>
                <c:pt idx="176">
                  <c:v>3.1221001148223801</c:v>
                </c:pt>
                <c:pt idx="177">
                  <c:v>3.1196582317352202</c:v>
                </c:pt>
                <c:pt idx="178">
                  <c:v>3.11721611022949</c:v>
                </c:pt>
                <c:pt idx="179">
                  <c:v>3.11477422714233</c:v>
                </c:pt>
                <c:pt idx="180">
                  <c:v>3.11233210563659</c:v>
                </c:pt>
                <c:pt idx="181">
                  <c:v>3.11233210563659</c:v>
                </c:pt>
                <c:pt idx="182">
                  <c:v>3.1086690425872798</c:v>
                </c:pt>
                <c:pt idx="183">
                  <c:v>3.1074481010436998</c:v>
                </c:pt>
                <c:pt idx="184">
                  <c:v>3.1050062179565399</c:v>
                </c:pt>
                <c:pt idx="185">
                  <c:v>3.1037850379943799</c:v>
                </c:pt>
                <c:pt idx="186">
                  <c:v>3.1013431549072199</c:v>
                </c:pt>
                <c:pt idx="187">
                  <c:v>3.1001222133636399</c:v>
                </c:pt>
                <c:pt idx="188">
                  <c:v>3.0976800918579102</c:v>
                </c:pt>
                <c:pt idx="189">
                  <c:v>3.0952382087707502</c:v>
                </c:pt>
                <c:pt idx="190">
                  <c:v>3.0940170288085902</c:v>
                </c:pt>
                <c:pt idx="191">
                  <c:v>3.0915751457214302</c:v>
                </c:pt>
                <c:pt idx="192">
                  <c:v>3.0891330242156898</c:v>
                </c:pt>
                <c:pt idx="193">
                  <c:v>3.0879120826721098</c:v>
                </c:pt>
                <c:pt idx="194">
                  <c:v>3.08669114112854</c:v>
                </c:pt>
                <c:pt idx="195">
                  <c:v>3.0842490196228001</c:v>
                </c:pt>
                <c:pt idx="196">
                  <c:v>3.0830280780792201</c:v>
                </c:pt>
                <c:pt idx="197">
                  <c:v>3.0805861949920601</c:v>
                </c:pt>
                <c:pt idx="198">
                  <c:v>3.0781440734863201</c:v>
                </c:pt>
                <c:pt idx="199">
                  <c:v>3.0781440734863201</c:v>
                </c:pt>
                <c:pt idx="200">
                  <c:v>3.0744810104370099</c:v>
                </c:pt>
                <c:pt idx="201">
                  <c:v>3.07326006889343</c:v>
                </c:pt>
                <c:pt idx="202">
                  <c:v>3.07203912734985</c:v>
                </c:pt>
                <c:pt idx="203">
                  <c:v>3.07081818580627</c:v>
                </c:pt>
                <c:pt idx="204">
                  <c:v>3.06837606430053</c:v>
                </c:pt>
                <c:pt idx="205">
                  <c:v>3.06593418121337</c:v>
                </c:pt>
                <c:pt idx="206">
                  <c:v>3.06593418121337</c:v>
                </c:pt>
                <c:pt idx="207">
                  <c:v>3.0634920597076398</c:v>
                </c:pt>
                <c:pt idx="208">
                  <c:v>3.0610501766204798</c:v>
                </c:pt>
                <c:pt idx="209">
                  <c:v>3.0598289966583199</c:v>
                </c:pt>
                <c:pt idx="210">
                  <c:v>3.0586080551147399</c:v>
                </c:pt>
                <c:pt idx="211">
                  <c:v>3.0573871135711599</c:v>
                </c:pt>
                <c:pt idx="212">
                  <c:v>3.0549449920654199</c:v>
                </c:pt>
                <c:pt idx="213">
                  <c:v>3.0525031089782702</c:v>
                </c:pt>
                <c:pt idx="214">
                  <c:v>3.0500609874725302</c:v>
                </c:pt>
                <c:pt idx="215">
                  <c:v>3.0512821674346902</c:v>
                </c:pt>
                <c:pt idx="216">
                  <c:v>3.0476191043853702</c:v>
                </c:pt>
                <c:pt idx="217">
                  <c:v>3.0476191043853702</c:v>
                </c:pt>
                <c:pt idx="218">
                  <c:v>3.0451769828796298</c:v>
                </c:pt>
                <c:pt idx="219">
                  <c:v>3.0439560413360498</c:v>
                </c:pt>
                <c:pt idx="220">
                  <c:v>3.0439560413360498</c:v>
                </c:pt>
                <c:pt idx="221">
                  <c:v>3.0415141582489</c:v>
                </c:pt>
                <c:pt idx="222">
                  <c:v>3.0390720367431601</c:v>
                </c:pt>
                <c:pt idx="223">
                  <c:v>3.0378510951995801</c:v>
                </c:pt>
                <c:pt idx="224">
                  <c:v>3.0366301536560001</c:v>
                </c:pt>
                <c:pt idx="225">
                  <c:v>3.0341880321502601</c:v>
                </c:pt>
                <c:pt idx="226">
                  <c:v>3.0317461490631099</c:v>
                </c:pt>
                <c:pt idx="227">
                  <c:v>3.0317461490631099</c:v>
                </c:pt>
                <c:pt idx="228">
                  <c:v>3.0305249691009499</c:v>
                </c:pt>
                <c:pt idx="229">
                  <c:v>3.0280830860137899</c:v>
                </c:pt>
                <c:pt idx="230">
                  <c:v>3.0280830860137899</c:v>
                </c:pt>
                <c:pt idx="231">
                  <c:v>3.02564096450805</c:v>
                </c:pt>
                <c:pt idx="232">
                  <c:v>3.02442002296447</c:v>
                </c:pt>
                <c:pt idx="233">
                  <c:v>3.02319908142089</c:v>
                </c:pt>
                <c:pt idx="234">
                  <c:v>3.02197813987731</c:v>
                </c:pt>
                <c:pt idx="235">
                  <c:v>3.0195360183715798</c:v>
                </c:pt>
                <c:pt idx="236">
                  <c:v>3.0170941352844198</c:v>
                </c:pt>
                <c:pt idx="237">
                  <c:v>3.0183150768279998</c:v>
                </c:pt>
                <c:pt idx="238">
                  <c:v>3.0158729553222599</c:v>
                </c:pt>
                <c:pt idx="239">
                  <c:v>3.0158729553222599</c:v>
                </c:pt>
                <c:pt idx="240">
                  <c:v>3.0146520137786799</c:v>
                </c:pt>
                <c:pt idx="241">
                  <c:v>3.0122101306915199</c:v>
                </c:pt>
                <c:pt idx="242">
                  <c:v>3.0109889507293701</c:v>
                </c:pt>
                <c:pt idx="243">
                  <c:v>3.0097680091857901</c:v>
                </c:pt>
                <c:pt idx="244">
                  <c:v>3.0085470676422101</c:v>
                </c:pt>
                <c:pt idx="245">
                  <c:v>3.0061049461364702</c:v>
                </c:pt>
                <c:pt idx="246">
                  <c:v>3.0048840045928902</c:v>
                </c:pt>
                <c:pt idx="247">
                  <c:v>3.0048840045928902</c:v>
                </c:pt>
                <c:pt idx="248">
                  <c:v>3.0024421215057302</c:v>
                </c:pt>
                <c:pt idx="249">
                  <c:v>3</c:v>
                </c:pt>
                <c:pt idx="250">
                  <c:v>3.0012209415435702</c:v>
                </c:pt>
                <c:pt idx="251">
                  <c:v>2.99877905845642</c:v>
                </c:pt>
                <c:pt idx="252">
                  <c:v>2.99633693695068</c:v>
                </c:pt>
                <c:pt idx="253">
                  <c:v>2.99633693695068</c:v>
                </c:pt>
                <c:pt idx="254">
                  <c:v>2.9951159954071001</c:v>
                </c:pt>
                <c:pt idx="255">
                  <c:v>2.9926738739013601</c:v>
                </c:pt>
                <c:pt idx="256">
                  <c:v>2.9926738739013601</c:v>
                </c:pt>
                <c:pt idx="257">
                  <c:v>2.9914529323577801</c:v>
                </c:pt>
                <c:pt idx="258">
                  <c:v>2.9902319908142001</c:v>
                </c:pt>
                <c:pt idx="259">
                  <c:v>2.9902319908142001</c:v>
                </c:pt>
                <c:pt idx="260">
                  <c:v>2.9890110492706201</c:v>
                </c:pt>
                <c:pt idx="261">
                  <c:v>2.9877898693084699</c:v>
                </c:pt>
                <c:pt idx="262">
                  <c:v>2.9853479862213099</c:v>
                </c:pt>
                <c:pt idx="263">
                  <c:v>2.9841270446777299</c:v>
                </c:pt>
                <c:pt idx="264">
                  <c:v>2.98290586471557</c:v>
                </c:pt>
                <c:pt idx="265">
                  <c:v>2.98168492317199</c:v>
                </c:pt>
                <c:pt idx="266">
                  <c:v>2.98168492317199</c:v>
                </c:pt>
                <c:pt idx="267">
                  <c:v>2.98046398162841</c:v>
                </c:pt>
                <c:pt idx="268">
                  <c:v>2.9768009185790998</c:v>
                </c:pt>
                <c:pt idx="269">
                  <c:v>2.9780218601226802</c:v>
                </c:pt>
                <c:pt idx="270">
                  <c:v>2.9768009185790998</c:v>
                </c:pt>
                <c:pt idx="271">
                  <c:v>2.9755799770355198</c:v>
                </c:pt>
                <c:pt idx="272">
                  <c:v>2.9743590354919398</c:v>
                </c:pt>
                <c:pt idx="273">
                  <c:v>2.9731378555297798</c:v>
                </c:pt>
                <c:pt idx="274">
                  <c:v>2.9719169139861998</c:v>
                </c:pt>
                <c:pt idx="275">
                  <c:v>2.9706959724426198</c:v>
                </c:pt>
                <c:pt idx="276">
                  <c:v>2.9694750308990399</c:v>
                </c:pt>
                <c:pt idx="277">
                  <c:v>2.9694750308990399</c:v>
                </c:pt>
                <c:pt idx="278">
                  <c:v>2.9670329093933101</c:v>
                </c:pt>
                <c:pt idx="279">
                  <c:v>2.9670329093933101</c:v>
                </c:pt>
                <c:pt idx="280">
                  <c:v>2.9658119678497301</c:v>
                </c:pt>
                <c:pt idx="281">
                  <c:v>2.9645910263061501</c:v>
                </c:pt>
                <c:pt idx="282">
                  <c:v>2.9621489048004102</c:v>
                </c:pt>
                <c:pt idx="283">
                  <c:v>2.9621489048004102</c:v>
                </c:pt>
                <c:pt idx="284">
                  <c:v>2.9597070217132502</c:v>
                </c:pt>
                <c:pt idx="285">
                  <c:v>2.9609279632568302</c:v>
                </c:pt>
                <c:pt idx="286">
                  <c:v>2.9597070217132502</c:v>
                </c:pt>
                <c:pt idx="287">
                  <c:v>2.9584858417510902</c:v>
                </c:pt>
                <c:pt idx="288">
                  <c:v>2.9584858417510902</c:v>
                </c:pt>
                <c:pt idx="289">
                  <c:v>2.95604395866394</c:v>
                </c:pt>
                <c:pt idx="290">
                  <c:v>2.95604395866394</c:v>
                </c:pt>
                <c:pt idx="291">
                  <c:v>2.95482301712036</c:v>
                </c:pt>
                <c:pt idx="292">
                  <c:v>2.95238089561462</c:v>
                </c:pt>
                <c:pt idx="293">
                  <c:v>2.95238089561462</c:v>
                </c:pt>
                <c:pt idx="294">
                  <c:v>2.95115995407104</c:v>
                </c:pt>
                <c:pt idx="295">
                  <c:v>2.94993901252746</c:v>
                </c:pt>
                <c:pt idx="296">
                  <c:v>2.94993901252746</c:v>
                </c:pt>
                <c:pt idx="297">
                  <c:v>2.9487178325653001</c:v>
                </c:pt>
                <c:pt idx="298">
                  <c:v>2.9474968910217201</c:v>
                </c:pt>
                <c:pt idx="299">
                  <c:v>2.9462759494781401</c:v>
                </c:pt>
                <c:pt idx="300">
                  <c:v>2.9462759494781401</c:v>
                </c:pt>
                <c:pt idx="301">
                  <c:v>2.9438338279724099</c:v>
                </c:pt>
                <c:pt idx="302">
                  <c:v>2.9426128864288299</c:v>
                </c:pt>
                <c:pt idx="303">
                  <c:v>2.9413919448852499</c:v>
                </c:pt>
                <c:pt idx="304">
                  <c:v>2.9426128864288299</c:v>
                </c:pt>
                <c:pt idx="305">
                  <c:v>2.9413919448852499</c:v>
                </c:pt>
                <c:pt idx="306">
                  <c:v>2.9401710033416699</c:v>
                </c:pt>
                <c:pt idx="307">
                  <c:v>2.9389498233795099</c:v>
                </c:pt>
                <c:pt idx="308">
                  <c:v>2.93772888183593</c:v>
                </c:pt>
                <c:pt idx="309">
                  <c:v>2.93650794029235</c:v>
                </c:pt>
                <c:pt idx="310">
                  <c:v>2.93650794029235</c:v>
                </c:pt>
                <c:pt idx="311">
                  <c:v>2.93528699874877</c:v>
                </c:pt>
                <c:pt idx="312">
                  <c:v>2.93528699874877</c:v>
                </c:pt>
                <c:pt idx="313">
                  <c:v>2.9340658187866202</c:v>
                </c:pt>
                <c:pt idx="314">
                  <c:v>2.9328448772430402</c:v>
                </c:pt>
                <c:pt idx="315">
                  <c:v>2.9328448772430402</c:v>
                </c:pt>
                <c:pt idx="316">
                  <c:v>2.9316239356994598</c:v>
                </c:pt>
                <c:pt idx="317">
                  <c:v>2.9304029941558798</c:v>
                </c:pt>
                <c:pt idx="318">
                  <c:v>2.9291818141937198</c:v>
                </c:pt>
                <c:pt idx="319">
                  <c:v>2.9279608726501398</c:v>
                </c:pt>
                <c:pt idx="320">
                  <c:v>2.9279608726501398</c:v>
                </c:pt>
                <c:pt idx="321">
                  <c:v>2.9279608726501398</c:v>
                </c:pt>
                <c:pt idx="322">
                  <c:v>2.9267399311065598</c:v>
                </c:pt>
                <c:pt idx="323">
                  <c:v>2.9255189895629798</c:v>
                </c:pt>
                <c:pt idx="324">
                  <c:v>2.9230768680572501</c:v>
                </c:pt>
                <c:pt idx="325">
                  <c:v>2.9230768680572501</c:v>
                </c:pt>
                <c:pt idx="326">
                  <c:v>2.9230768680572501</c:v>
                </c:pt>
                <c:pt idx="327">
                  <c:v>2.9218559265136701</c:v>
                </c:pt>
                <c:pt idx="328">
                  <c:v>2.9206349849700901</c:v>
                </c:pt>
                <c:pt idx="329">
                  <c:v>2.9194138050079301</c:v>
                </c:pt>
                <c:pt idx="330">
                  <c:v>2.9194138050079301</c:v>
                </c:pt>
                <c:pt idx="331">
                  <c:v>2.9194138050079301</c:v>
                </c:pt>
                <c:pt idx="332">
                  <c:v>2.9181928634643501</c:v>
                </c:pt>
                <c:pt idx="333">
                  <c:v>2.9157509803771902</c:v>
                </c:pt>
                <c:pt idx="334">
                  <c:v>2.9157509803771902</c:v>
                </c:pt>
                <c:pt idx="335">
                  <c:v>2.9169719219207701</c:v>
                </c:pt>
                <c:pt idx="336">
                  <c:v>2.9133088588714502</c:v>
                </c:pt>
                <c:pt idx="337">
                  <c:v>2.9145298004150302</c:v>
                </c:pt>
                <c:pt idx="338">
                  <c:v>2.9133088588714502</c:v>
                </c:pt>
                <c:pt idx="339">
                  <c:v>2.91208791732788</c:v>
                </c:pt>
                <c:pt idx="340">
                  <c:v>2.9108669757843</c:v>
                </c:pt>
                <c:pt idx="341">
                  <c:v>2.90964579582214</c:v>
                </c:pt>
                <c:pt idx="342">
                  <c:v>2.9108669757843</c:v>
                </c:pt>
                <c:pt idx="343">
                  <c:v>2.90964579582214</c:v>
                </c:pt>
                <c:pt idx="344">
                  <c:v>2.90964579582214</c:v>
                </c:pt>
                <c:pt idx="345">
                  <c:v>2.90842485427856</c:v>
                </c:pt>
                <c:pt idx="346">
                  <c:v>2.90842485427856</c:v>
                </c:pt>
                <c:pt idx="347">
                  <c:v>2.9059829711914</c:v>
                </c:pt>
                <c:pt idx="348">
                  <c:v>2.9059829711914</c:v>
                </c:pt>
                <c:pt idx="349">
                  <c:v>2.9035408496856601</c:v>
                </c:pt>
                <c:pt idx="350">
                  <c:v>2.9035408496856601</c:v>
                </c:pt>
                <c:pt idx="351">
                  <c:v>2.9035408496856601</c:v>
                </c:pt>
                <c:pt idx="352">
                  <c:v>2.9023199081420801</c:v>
                </c:pt>
                <c:pt idx="353">
                  <c:v>2.9010989665985099</c:v>
                </c:pt>
                <c:pt idx="354">
                  <c:v>2.9010989665985099</c:v>
                </c:pt>
                <c:pt idx="355">
                  <c:v>2.8998777866363499</c:v>
                </c:pt>
                <c:pt idx="356">
                  <c:v>2.8998777866363499</c:v>
                </c:pt>
                <c:pt idx="357">
                  <c:v>2.8986568450927699</c:v>
                </c:pt>
                <c:pt idx="358">
                  <c:v>2.8998777866363499</c:v>
                </c:pt>
                <c:pt idx="359">
                  <c:v>2.8974359035491899</c:v>
                </c:pt>
                <c:pt idx="360">
                  <c:v>2.8974359035491899</c:v>
                </c:pt>
                <c:pt idx="361">
                  <c:v>2.8949937820434499</c:v>
                </c:pt>
                <c:pt idx="362">
                  <c:v>2.8949937820434499</c:v>
                </c:pt>
                <c:pt idx="363">
                  <c:v>2.8949937820434499</c:v>
                </c:pt>
                <c:pt idx="364">
                  <c:v>2.8949937820434499</c:v>
                </c:pt>
                <c:pt idx="365">
                  <c:v>2.8949937820434499</c:v>
                </c:pt>
                <c:pt idx="366">
                  <c:v>2.8937728404998699</c:v>
                </c:pt>
                <c:pt idx="367">
                  <c:v>2.8925518989562899</c:v>
                </c:pt>
                <c:pt idx="368">
                  <c:v>2.8925518989562899</c:v>
                </c:pt>
                <c:pt idx="369">
                  <c:v>2.89133095741271</c:v>
                </c:pt>
                <c:pt idx="370">
                  <c:v>2.89133095741271</c:v>
                </c:pt>
                <c:pt idx="371">
                  <c:v>2.89133095741271</c:v>
                </c:pt>
                <c:pt idx="372">
                  <c:v>2.8901097774505602</c:v>
                </c:pt>
                <c:pt idx="373">
                  <c:v>2.8888888359069802</c:v>
                </c:pt>
                <c:pt idx="374">
                  <c:v>2.8876678943634002</c:v>
                </c:pt>
                <c:pt idx="375">
                  <c:v>2.8876678943634002</c:v>
                </c:pt>
                <c:pt idx="376">
                  <c:v>2.8864469528198198</c:v>
                </c:pt>
                <c:pt idx="377">
                  <c:v>2.8864469528198198</c:v>
                </c:pt>
                <c:pt idx="378">
                  <c:v>2.8852257728576598</c:v>
                </c:pt>
                <c:pt idx="379">
                  <c:v>2.8840048313140798</c:v>
                </c:pt>
                <c:pt idx="380">
                  <c:v>2.8840048313140798</c:v>
                </c:pt>
                <c:pt idx="381">
                  <c:v>2.8840048313140798</c:v>
                </c:pt>
                <c:pt idx="382">
                  <c:v>2.8827838897704998</c:v>
                </c:pt>
                <c:pt idx="383">
                  <c:v>2.8827838897704998</c:v>
                </c:pt>
                <c:pt idx="384">
                  <c:v>2.8815629482269198</c:v>
                </c:pt>
                <c:pt idx="385">
                  <c:v>2.8815629482269198</c:v>
                </c:pt>
                <c:pt idx="386">
                  <c:v>2.8803417682647701</c:v>
                </c:pt>
                <c:pt idx="387">
                  <c:v>2.8791208267211901</c:v>
                </c:pt>
                <c:pt idx="388">
                  <c:v>2.8778998851776101</c:v>
                </c:pt>
                <c:pt idx="389">
                  <c:v>2.8778998851776101</c:v>
                </c:pt>
                <c:pt idx="390">
                  <c:v>2.8791208267211901</c:v>
                </c:pt>
                <c:pt idx="391">
                  <c:v>2.8778998851776101</c:v>
                </c:pt>
                <c:pt idx="392">
                  <c:v>2.8766789436340301</c:v>
                </c:pt>
                <c:pt idx="393">
                  <c:v>2.8754577636718701</c:v>
                </c:pt>
                <c:pt idx="394">
                  <c:v>2.8766789436340301</c:v>
                </c:pt>
                <c:pt idx="395">
                  <c:v>2.8742368221282901</c:v>
                </c:pt>
                <c:pt idx="396">
                  <c:v>2.8754577636718701</c:v>
                </c:pt>
                <c:pt idx="397">
                  <c:v>2.8742368221282901</c:v>
                </c:pt>
                <c:pt idx="398">
                  <c:v>2.8717949390411301</c:v>
                </c:pt>
                <c:pt idx="399">
                  <c:v>2.8730158805847101</c:v>
                </c:pt>
                <c:pt idx="400">
                  <c:v>2.8717949390411301</c:v>
                </c:pt>
                <c:pt idx="401">
                  <c:v>2.8730158805847101</c:v>
                </c:pt>
                <c:pt idx="402">
                  <c:v>2.8705737590789702</c:v>
                </c:pt>
                <c:pt idx="403">
                  <c:v>2.8705737590789702</c:v>
                </c:pt>
                <c:pt idx="404">
                  <c:v>2.8693528175353999</c:v>
                </c:pt>
                <c:pt idx="405">
                  <c:v>2.8705737590789702</c:v>
                </c:pt>
                <c:pt idx="406">
                  <c:v>2.8693528175353999</c:v>
                </c:pt>
                <c:pt idx="407">
                  <c:v>2.86813187599182</c:v>
                </c:pt>
                <c:pt idx="408">
                  <c:v>2.86813187599182</c:v>
                </c:pt>
                <c:pt idx="409">
                  <c:v>2.86813187599182</c:v>
                </c:pt>
                <c:pt idx="410">
                  <c:v>2.86568975448608</c:v>
                </c:pt>
                <c:pt idx="411">
                  <c:v>2.86568975448608</c:v>
                </c:pt>
                <c:pt idx="412">
                  <c:v>2.86568975448608</c:v>
                </c:pt>
                <c:pt idx="413">
                  <c:v>2.86568975448608</c:v>
                </c:pt>
                <c:pt idx="414">
                  <c:v>2.8644688129425</c:v>
                </c:pt>
                <c:pt idx="415">
                  <c:v>2.8644688129425</c:v>
                </c:pt>
                <c:pt idx="416">
                  <c:v>2.8644688129425</c:v>
                </c:pt>
                <c:pt idx="417">
                  <c:v>2.86202692985534</c:v>
                </c:pt>
                <c:pt idx="418">
                  <c:v>2.86324787139892</c:v>
                </c:pt>
                <c:pt idx="419">
                  <c:v>2.86202692985534</c:v>
                </c:pt>
                <c:pt idx="420">
                  <c:v>2.86202692985534</c:v>
                </c:pt>
                <c:pt idx="421">
                  <c:v>2.86080574989318</c:v>
                </c:pt>
                <c:pt idx="422">
                  <c:v>2.86080574989318</c:v>
                </c:pt>
                <c:pt idx="423">
                  <c:v>2.8595848083496</c:v>
                </c:pt>
                <c:pt idx="424">
                  <c:v>2.8583638668060298</c:v>
                </c:pt>
                <c:pt idx="425">
                  <c:v>2.8595848083496</c:v>
                </c:pt>
                <c:pt idx="426">
                  <c:v>2.8583638668060298</c:v>
                </c:pt>
                <c:pt idx="427">
                  <c:v>2.8583638668060298</c:v>
                </c:pt>
                <c:pt idx="428">
                  <c:v>2.8583638668060298</c:v>
                </c:pt>
                <c:pt idx="429">
                  <c:v>2.8571429252624498</c:v>
                </c:pt>
                <c:pt idx="430">
                  <c:v>2.8559217453002899</c:v>
                </c:pt>
                <c:pt idx="431">
                  <c:v>2.8547008037567099</c:v>
                </c:pt>
                <c:pt idx="432">
                  <c:v>2.8559217453002899</c:v>
                </c:pt>
                <c:pt idx="433">
                  <c:v>2.8547008037567099</c:v>
                </c:pt>
                <c:pt idx="434">
                  <c:v>2.8547008037567099</c:v>
                </c:pt>
                <c:pt idx="435">
                  <c:v>2.8547008037567099</c:v>
                </c:pt>
                <c:pt idx="436">
                  <c:v>2.8534798622131299</c:v>
                </c:pt>
                <c:pt idx="437">
                  <c:v>2.8547008037567099</c:v>
                </c:pt>
                <c:pt idx="438">
                  <c:v>2.8522589206695499</c:v>
                </c:pt>
                <c:pt idx="439">
                  <c:v>2.8522589206695499</c:v>
                </c:pt>
                <c:pt idx="440">
                  <c:v>2.8510377407073899</c:v>
                </c:pt>
                <c:pt idx="441">
                  <c:v>2.8498167991638099</c:v>
                </c:pt>
                <c:pt idx="442">
                  <c:v>2.8510377407073899</c:v>
                </c:pt>
                <c:pt idx="443">
                  <c:v>2.8510377407073899</c:v>
                </c:pt>
                <c:pt idx="444">
                  <c:v>2.8498167991638099</c:v>
                </c:pt>
                <c:pt idx="445">
                  <c:v>2.8485958576202299</c:v>
                </c:pt>
                <c:pt idx="446">
                  <c:v>2.8498167991638099</c:v>
                </c:pt>
                <c:pt idx="447">
                  <c:v>2.8473749160766602</c:v>
                </c:pt>
                <c:pt idx="448">
                  <c:v>2.8473749160766602</c:v>
                </c:pt>
                <c:pt idx="449">
                  <c:v>2.8473749160766602</c:v>
                </c:pt>
                <c:pt idx="450">
                  <c:v>2.8473749160766602</c:v>
                </c:pt>
                <c:pt idx="451">
                  <c:v>2.8461537361145002</c:v>
                </c:pt>
                <c:pt idx="452">
                  <c:v>2.8461537361145002</c:v>
                </c:pt>
                <c:pt idx="453">
                  <c:v>2.8449327945709202</c:v>
                </c:pt>
                <c:pt idx="454">
                  <c:v>2.8449327945709202</c:v>
                </c:pt>
                <c:pt idx="455">
                  <c:v>2.8437118530273402</c:v>
                </c:pt>
                <c:pt idx="456">
                  <c:v>2.8437118530273402</c:v>
                </c:pt>
                <c:pt idx="457">
                  <c:v>2.8437118530273402</c:v>
                </c:pt>
                <c:pt idx="458">
                  <c:v>2.8437118530273402</c:v>
                </c:pt>
                <c:pt idx="459">
                  <c:v>2.8437118530273402</c:v>
                </c:pt>
                <c:pt idx="460">
                  <c:v>2.8412697315215998</c:v>
                </c:pt>
                <c:pt idx="461">
                  <c:v>2.8424909114837602</c:v>
                </c:pt>
                <c:pt idx="462">
                  <c:v>2.8400487899780198</c:v>
                </c:pt>
                <c:pt idx="463">
                  <c:v>2.8412697315215998</c:v>
                </c:pt>
                <c:pt idx="464">
                  <c:v>2.8400487899780198</c:v>
                </c:pt>
                <c:pt idx="465">
                  <c:v>2.8412697315215998</c:v>
                </c:pt>
                <c:pt idx="466">
                  <c:v>2.8388278484344398</c:v>
                </c:pt>
                <c:pt idx="467">
                  <c:v>2.8400487899780198</c:v>
                </c:pt>
                <c:pt idx="468">
                  <c:v>2.8400487899780198</c:v>
                </c:pt>
                <c:pt idx="469">
                  <c:v>2.8376069068908598</c:v>
                </c:pt>
                <c:pt idx="470">
                  <c:v>2.83638572692871</c:v>
                </c:pt>
                <c:pt idx="471">
                  <c:v>2.8388278484344398</c:v>
                </c:pt>
                <c:pt idx="472">
                  <c:v>2.8376069068908598</c:v>
                </c:pt>
                <c:pt idx="473">
                  <c:v>2.83638572692871</c:v>
                </c:pt>
                <c:pt idx="474">
                  <c:v>2.83638572692871</c:v>
                </c:pt>
                <c:pt idx="475">
                  <c:v>2.83638572692871</c:v>
                </c:pt>
                <c:pt idx="476">
                  <c:v>2.83638572692871</c:v>
                </c:pt>
                <c:pt idx="477">
                  <c:v>2.8339438438415501</c:v>
                </c:pt>
                <c:pt idx="478">
                  <c:v>2.8351647853851301</c:v>
                </c:pt>
                <c:pt idx="479">
                  <c:v>2.8339438438415501</c:v>
                </c:pt>
                <c:pt idx="480">
                  <c:v>2.8339438438415501</c:v>
                </c:pt>
                <c:pt idx="481">
                  <c:v>2.8339438438415501</c:v>
                </c:pt>
                <c:pt idx="482">
                  <c:v>2.8327229022979701</c:v>
                </c:pt>
                <c:pt idx="483">
                  <c:v>2.8315017223358101</c:v>
                </c:pt>
                <c:pt idx="484">
                  <c:v>2.8302807807922301</c:v>
                </c:pt>
                <c:pt idx="485">
                  <c:v>2.8315017223358101</c:v>
                </c:pt>
                <c:pt idx="486">
                  <c:v>2.8315017223358101</c:v>
                </c:pt>
                <c:pt idx="487">
                  <c:v>2.8315017223358101</c:v>
                </c:pt>
                <c:pt idx="488">
                  <c:v>2.8315017223358101</c:v>
                </c:pt>
                <c:pt idx="489">
                  <c:v>2.8290598392486501</c:v>
                </c:pt>
                <c:pt idx="490">
                  <c:v>2.8290598392486501</c:v>
                </c:pt>
                <c:pt idx="491">
                  <c:v>2.8278388977050701</c:v>
                </c:pt>
                <c:pt idx="492">
                  <c:v>2.8278388977050701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'UV blue'!$D$8:$D$500</c:f>
              <c:numCache>
                <c:formatCode>General</c:formatCode>
                <c:ptCount val="493"/>
                <c:pt idx="0">
                  <c:v>0</c:v>
                </c:pt>
                <c:pt idx="1">
                  <c:v>0.4999999999999799</c:v>
                </c:pt>
                <c:pt idx="2">
                  <c:v>0.99999999999995981</c:v>
                </c:pt>
                <c:pt idx="3">
                  <c:v>1.4999999999999996</c:v>
                </c:pt>
                <c:pt idx="4">
                  <c:v>1.9999999999999796</c:v>
                </c:pt>
                <c:pt idx="5">
                  <c:v>2.4999999999999596</c:v>
                </c:pt>
                <c:pt idx="6">
                  <c:v>2.9999999999999991</c:v>
                </c:pt>
                <c:pt idx="7">
                  <c:v>3.4999999999999791</c:v>
                </c:pt>
                <c:pt idx="8">
                  <c:v>3.9999999999999609</c:v>
                </c:pt>
                <c:pt idx="9">
                  <c:v>4.5000000000000009</c:v>
                </c:pt>
                <c:pt idx="10">
                  <c:v>4.9999999999999805</c:v>
                </c:pt>
                <c:pt idx="11">
                  <c:v>5.4999999999999609</c:v>
                </c:pt>
                <c:pt idx="12">
                  <c:v>6</c:v>
                </c:pt>
                <c:pt idx="13">
                  <c:v>6.4999999999999805</c:v>
                </c:pt>
                <c:pt idx="14">
                  <c:v>6.99999999999996</c:v>
                </c:pt>
                <c:pt idx="15">
                  <c:v>7.5</c:v>
                </c:pt>
                <c:pt idx="16">
                  <c:v>7.9999999999999813</c:v>
                </c:pt>
                <c:pt idx="17">
                  <c:v>8.4999999999999591</c:v>
                </c:pt>
                <c:pt idx="18">
                  <c:v>9.0000000000000018</c:v>
                </c:pt>
                <c:pt idx="19">
                  <c:v>9.4999999999999787</c:v>
                </c:pt>
                <c:pt idx="20">
                  <c:v>9.9999999999999609</c:v>
                </c:pt>
                <c:pt idx="21">
                  <c:v>10.5</c:v>
                </c:pt>
                <c:pt idx="22">
                  <c:v>10.99999999999998</c:v>
                </c:pt>
                <c:pt idx="23">
                  <c:v>11.499999999999959</c:v>
                </c:pt>
                <c:pt idx="24">
                  <c:v>12</c:v>
                </c:pt>
                <c:pt idx="25">
                  <c:v>12.499999999999979</c:v>
                </c:pt>
                <c:pt idx="26">
                  <c:v>12.999999999999961</c:v>
                </c:pt>
                <c:pt idx="27">
                  <c:v>13.499999999999998</c:v>
                </c:pt>
                <c:pt idx="28">
                  <c:v>13.99999999999998</c:v>
                </c:pt>
                <c:pt idx="29">
                  <c:v>14.499999999999959</c:v>
                </c:pt>
                <c:pt idx="30">
                  <c:v>15</c:v>
                </c:pt>
                <c:pt idx="31">
                  <c:v>15.499999999999982</c:v>
                </c:pt>
                <c:pt idx="32">
                  <c:v>15.999999999999959</c:v>
                </c:pt>
                <c:pt idx="33">
                  <c:v>16.5</c:v>
                </c:pt>
                <c:pt idx="34">
                  <c:v>16.999999999999979</c:v>
                </c:pt>
                <c:pt idx="35">
                  <c:v>17.499999999999961</c:v>
                </c:pt>
                <c:pt idx="36">
                  <c:v>18</c:v>
                </c:pt>
                <c:pt idx="37">
                  <c:v>18.499999999999982</c:v>
                </c:pt>
                <c:pt idx="38">
                  <c:v>18.999999999999957</c:v>
                </c:pt>
                <c:pt idx="39">
                  <c:v>19.5</c:v>
                </c:pt>
                <c:pt idx="40">
                  <c:v>19.999999999999979</c:v>
                </c:pt>
                <c:pt idx="41">
                  <c:v>20.499999999999961</c:v>
                </c:pt>
                <c:pt idx="42">
                  <c:v>21</c:v>
                </c:pt>
                <c:pt idx="43">
                  <c:v>21.499999999999979</c:v>
                </c:pt>
                <c:pt idx="44">
                  <c:v>21.999999999999957</c:v>
                </c:pt>
                <c:pt idx="45">
                  <c:v>22.5</c:v>
                </c:pt>
                <c:pt idx="46">
                  <c:v>22.999999999999979</c:v>
                </c:pt>
                <c:pt idx="47">
                  <c:v>23.499999999999964</c:v>
                </c:pt>
                <c:pt idx="48">
                  <c:v>24</c:v>
                </c:pt>
                <c:pt idx="49">
                  <c:v>24.499999999999979</c:v>
                </c:pt>
                <c:pt idx="50">
                  <c:v>24.999999999999957</c:v>
                </c:pt>
                <c:pt idx="51">
                  <c:v>25.500000000000004</c:v>
                </c:pt>
                <c:pt idx="52">
                  <c:v>25.999999999999982</c:v>
                </c:pt>
                <c:pt idx="53">
                  <c:v>26.499999999999957</c:v>
                </c:pt>
                <c:pt idx="54">
                  <c:v>26.999999999999996</c:v>
                </c:pt>
                <c:pt idx="55">
                  <c:v>27.499999999999982</c:v>
                </c:pt>
                <c:pt idx="56">
                  <c:v>27.999999999999961</c:v>
                </c:pt>
                <c:pt idx="57">
                  <c:v>28.5</c:v>
                </c:pt>
                <c:pt idx="58">
                  <c:v>28.999999999999979</c:v>
                </c:pt>
                <c:pt idx="59">
                  <c:v>29.499999999999961</c:v>
                </c:pt>
                <c:pt idx="60">
                  <c:v>30</c:v>
                </c:pt>
                <c:pt idx="61">
                  <c:v>30.499999999999979</c:v>
                </c:pt>
                <c:pt idx="62">
                  <c:v>30.999999999999964</c:v>
                </c:pt>
                <c:pt idx="63">
                  <c:v>31.5</c:v>
                </c:pt>
                <c:pt idx="64">
                  <c:v>31.999999999999979</c:v>
                </c:pt>
                <c:pt idx="65">
                  <c:v>32.499999999999957</c:v>
                </c:pt>
                <c:pt idx="66">
                  <c:v>33</c:v>
                </c:pt>
                <c:pt idx="67">
                  <c:v>33.499999999999979</c:v>
                </c:pt>
                <c:pt idx="68">
                  <c:v>33.999999999999957</c:v>
                </c:pt>
                <c:pt idx="69">
                  <c:v>34.5</c:v>
                </c:pt>
                <c:pt idx="70">
                  <c:v>34.999999999999986</c:v>
                </c:pt>
                <c:pt idx="71">
                  <c:v>35.499999999999957</c:v>
                </c:pt>
                <c:pt idx="72">
                  <c:v>36</c:v>
                </c:pt>
                <c:pt idx="73">
                  <c:v>36.499999999999979</c:v>
                </c:pt>
                <c:pt idx="74">
                  <c:v>36.999999999999964</c:v>
                </c:pt>
                <c:pt idx="75">
                  <c:v>37.5</c:v>
                </c:pt>
                <c:pt idx="76">
                  <c:v>37.999999999999979</c:v>
                </c:pt>
                <c:pt idx="77">
                  <c:v>38.499999999999964</c:v>
                </c:pt>
                <c:pt idx="78">
                  <c:v>39</c:v>
                </c:pt>
                <c:pt idx="79">
                  <c:v>39.499999999999979</c:v>
                </c:pt>
                <c:pt idx="80">
                  <c:v>39.999999999999957</c:v>
                </c:pt>
                <c:pt idx="81">
                  <c:v>40.5</c:v>
                </c:pt>
                <c:pt idx="82">
                  <c:v>40.999999999999979</c:v>
                </c:pt>
                <c:pt idx="83">
                  <c:v>41.499999999999957</c:v>
                </c:pt>
                <c:pt idx="84">
                  <c:v>42</c:v>
                </c:pt>
                <c:pt idx="85">
                  <c:v>42.499999999999986</c:v>
                </c:pt>
                <c:pt idx="86">
                  <c:v>42.999999999999957</c:v>
                </c:pt>
                <c:pt idx="87">
                  <c:v>43.5</c:v>
                </c:pt>
                <c:pt idx="88">
                  <c:v>43.999999999999979</c:v>
                </c:pt>
                <c:pt idx="89">
                  <c:v>44.499999999999964</c:v>
                </c:pt>
                <c:pt idx="90">
                  <c:v>45</c:v>
                </c:pt>
                <c:pt idx="91">
                  <c:v>45.499999999999979</c:v>
                </c:pt>
                <c:pt idx="92">
                  <c:v>45.999999999999964</c:v>
                </c:pt>
                <c:pt idx="93">
                  <c:v>46.5</c:v>
                </c:pt>
                <c:pt idx="94">
                  <c:v>46.999999999999979</c:v>
                </c:pt>
                <c:pt idx="95">
                  <c:v>47.499999999999957</c:v>
                </c:pt>
                <c:pt idx="96">
                  <c:v>48</c:v>
                </c:pt>
                <c:pt idx="97">
                  <c:v>48.499999999999979</c:v>
                </c:pt>
                <c:pt idx="98">
                  <c:v>48.999999999999957</c:v>
                </c:pt>
                <c:pt idx="99">
                  <c:v>49.5</c:v>
                </c:pt>
                <c:pt idx="100">
                  <c:v>49.999999999999986</c:v>
                </c:pt>
                <c:pt idx="101">
                  <c:v>50.499999999999957</c:v>
                </c:pt>
                <c:pt idx="102">
                  <c:v>51</c:v>
                </c:pt>
                <c:pt idx="103">
                  <c:v>51.499999999999979</c:v>
                </c:pt>
                <c:pt idx="104">
                  <c:v>51.999999999999964</c:v>
                </c:pt>
                <c:pt idx="105">
                  <c:v>52.5</c:v>
                </c:pt>
                <c:pt idx="106">
                  <c:v>52.999999999999801</c:v>
                </c:pt>
                <c:pt idx="107">
                  <c:v>53.499999999999595</c:v>
                </c:pt>
                <c:pt idx="108">
                  <c:v>53.999999999999993</c:v>
                </c:pt>
                <c:pt idx="109">
                  <c:v>54.499999999999808</c:v>
                </c:pt>
                <c:pt idx="110">
                  <c:v>54.999999999999602</c:v>
                </c:pt>
                <c:pt idx="111">
                  <c:v>55.5</c:v>
                </c:pt>
                <c:pt idx="112">
                  <c:v>55.999999999999801</c:v>
                </c:pt>
                <c:pt idx="113">
                  <c:v>56.499999999999602</c:v>
                </c:pt>
                <c:pt idx="114">
                  <c:v>57</c:v>
                </c:pt>
                <c:pt idx="115">
                  <c:v>57.499999999999794</c:v>
                </c:pt>
                <c:pt idx="116">
                  <c:v>57.999999999999595</c:v>
                </c:pt>
                <c:pt idx="117">
                  <c:v>58.500000000000007</c:v>
                </c:pt>
                <c:pt idx="118">
                  <c:v>58.999999999999801</c:v>
                </c:pt>
                <c:pt idx="119">
                  <c:v>59.499999999999602</c:v>
                </c:pt>
                <c:pt idx="120">
                  <c:v>60</c:v>
                </c:pt>
                <c:pt idx="121">
                  <c:v>60.499999999999801</c:v>
                </c:pt>
                <c:pt idx="122">
                  <c:v>60.999999999999595</c:v>
                </c:pt>
                <c:pt idx="123">
                  <c:v>61.499999999999993</c:v>
                </c:pt>
                <c:pt idx="124">
                  <c:v>61.999999999999808</c:v>
                </c:pt>
                <c:pt idx="125">
                  <c:v>62.499999999999602</c:v>
                </c:pt>
                <c:pt idx="126">
                  <c:v>63</c:v>
                </c:pt>
                <c:pt idx="127">
                  <c:v>63.499999999999801</c:v>
                </c:pt>
                <c:pt idx="128">
                  <c:v>63.999999999999602</c:v>
                </c:pt>
                <c:pt idx="129">
                  <c:v>64.5</c:v>
                </c:pt>
                <c:pt idx="130">
                  <c:v>64.999999999999801</c:v>
                </c:pt>
                <c:pt idx="131">
                  <c:v>65.499999999999588</c:v>
                </c:pt>
                <c:pt idx="132">
                  <c:v>66</c:v>
                </c:pt>
                <c:pt idx="133">
                  <c:v>66.499999999999801</c:v>
                </c:pt>
                <c:pt idx="134">
                  <c:v>66.999999999999602</c:v>
                </c:pt>
                <c:pt idx="135">
                  <c:v>67.5</c:v>
                </c:pt>
                <c:pt idx="136">
                  <c:v>67.999999999999801</c:v>
                </c:pt>
                <c:pt idx="137">
                  <c:v>68.499999999999602</c:v>
                </c:pt>
                <c:pt idx="138">
                  <c:v>69</c:v>
                </c:pt>
                <c:pt idx="139">
                  <c:v>69.499999999999801</c:v>
                </c:pt>
                <c:pt idx="140">
                  <c:v>69.999999999999602</c:v>
                </c:pt>
                <c:pt idx="141">
                  <c:v>70.5</c:v>
                </c:pt>
                <c:pt idx="142">
                  <c:v>70.999999999999801</c:v>
                </c:pt>
                <c:pt idx="143">
                  <c:v>71.499999999999602</c:v>
                </c:pt>
                <c:pt idx="144">
                  <c:v>72</c:v>
                </c:pt>
                <c:pt idx="145">
                  <c:v>72.499999999999801</c:v>
                </c:pt>
                <c:pt idx="146">
                  <c:v>72.999999999999588</c:v>
                </c:pt>
                <c:pt idx="147">
                  <c:v>73.5</c:v>
                </c:pt>
                <c:pt idx="148">
                  <c:v>73.999999999999801</c:v>
                </c:pt>
                <c:pt idx="149">
                  <c:v>74.499999999999602</c:v>
                </c:pt>
                <c:pt idx="150">
                  <c:v>75</c:v>
                </c:pt>
                <c:pt idx="151">
                  <c:v>75.499999999999801</c:v>
                </c:pt>
                <c:pt idx="152">
                  <c:v>75.999999999999602</c:v>
                </c:pt>
                <c:pt idx="153">
                  <c:v>76.5</c:v>
                </c:pt>
                <c:pt idx="154">
                  <c:v>76.999999999999801</c:v>
                </c:pt>
                <c:pt idx="155">
                  <c:v>77.499999999999602</c:v>
                </c:pt>
                <c:pt idx="156">
                  <c:v>78</c:v>
                </c:pt>
                <c:pt idx="157">
                  <c:v>78.499999999999801</c:v>
                </c:pt>
                <c:pt idx="158">
                  <c:v>78.999999999999602</c:v>
                </c:pt>
                <c:pt idx="159">
                  <c:v>79.5</c:v>
                </c:pt>
                <c:pt idx="160">
                  <c:v>79.999999999999801</c:v>
                </c:pt>
                <c:pt idx="161">
                  <c:v>80.499999999999588</c:v>
                </c:pt>
                <c:pt idx="162">
                  <c:v>81</c:v>
                </c:pt>
                <c:pt idx="163">
                  <c:v>81.499999999999801</c:v>
                </c:pt>
                <c:pt idx="164">
                  <c:v>81.999999999999602</c:v>
                </c:pt>
                <c:pt idx="165">
                  <c:v>82.5</c:v>
                </c:pt>
                <c:pt idx="166">
                  <c:v>82.999999999999801</c:v>
                </c:pt>
                <c:pt idx="167">
                  <c:v>83.499999999999602</c:v>
                </c:pt>
                <c:pt idx="168">
                  <c:v>84</c:v>
                </c:pt>
                <c:pt idx="169">
                  <c:v>84.499999999999801</c:v>
                </c:pt>
                <c:pt idx="170">
                  <c:v>84.999999999999602</c:v>
                </c:pt>
                <c:pt idx="171">
                  <c:v>85.5</c:v>
                </c:pt>
                <c:pt idx="172">
                  <c:v>85.999999999999801</c:v>
                </c:pt>
                <c:pt idx="173">
                  <c:v>86.499999999999602</c:v>
                </c:pt>
                <c:pt idx="174">
                  <c:v>87</c:v>
                </c:pt>
                <c:pt idx="175">
                  <c:v>87.499999999999801</c:v>
                </c:pt>
                <c:pt idx="176">
                  <c:v>87.999999999999588</c:v>
                </c:pt>
                <c:pt idx="177">
                  <c:v>88.5</c:v>
                </c:pt>
                <c:pt idx="178">
                  <c:v>88.999999999999801</c:v>
                </c:pt>
                <c:pt idx="179">
                  <c:v>89.499999999999602</c:v>
                </c:pt>
                <c:pt idx="180">
                  <c:v>90</c:v>
                </c:pt>
                <c:pt idx="181">
                  <c:v>90.499999999999801</c:v>
                </c:pt>
                <c:pt idx="182">
                  <c:v>90.999999999999602</c:v>
                </c:pt>
                <c:pt idx="183">
                  <c:v>91.5</c:v>
                </c:pt>
                <c:pt idx="184">
                  <c:v>91.999999999999801</c:v>
                </c:pt>
                <c:pt idx="185">
                  <c:v>92.499999999999602</c:v>
                </c:pt>
                <c:pt idx="186">
                  <c:v>93</c:v>
                </c:pt>
                <c:pt idx="187">
                  <c:v>93.499999999999801</c:v>
                </c:pt>
                <c:pt idx="188">
                  <c:v>93.999999999999602</c:v>
                </c:pt>
                <c:pt idx="189">
                  <c:v>94.5</c:v>
                </c:pt>
                <c:pt idx="190">
                  <c:v>94.999999999999801</c:v>
                </c:pt>
                <c:pt idx="191">
                  <c:v>95.499999999999588</c:v>
                </c:pt>
                <c:pt idx="192">
                  <c:v>96</c:v>
                </c:pt>
                <c:pt idx="193">
                  <c:v>96.499999999999801</c:v>
                </c:pt>
                <c:pt idx="194">
                  <c:v>96.999999999999602</c:v>
                </c:pt>
                <c:pt idx="195">
                  <c:v>97.5</c:v>
                </c:pt>
                <c:pt idx="196">
                  <c:v>97.999999999999801</c:v>
                </c:pt>
                <c:pt idx="197">
                  <c:v>98.499999999999602</c:v>
                </c:pt>
                <c:pt idx="198">
                  <c:v>99</c:v>
                </c:pt>
                <c:pt idx="199">
                  <c:v>99.499999999999801</c:v>
                </c:pt>
                <c:pt idx="200">
                  <c:v>99.999999999999602</c:v>
                </c:pt>
                <c:pt idx="201">
                  <c:v>100.5</c:v>
                </c:pt>
                <c:pt idx="202">
                  <c:v>100.9999999999998</c:v>
                </c:pt>
                <c:pt idx="203">
                  <c:v>101.4999999999996</c:v>
                </c:pt>
                <c:pt idx="204">
                  <c:v>102</c:v>
                </c:pt>
                <c:pt idx="205">
                  <c:v>102.4999999999998</c:v>
                </c:pt>
                <c:pt idx="206">
                  <c:v>102.99999999999959</c:v>
                </c:pt>
                <c:pt idx="207">
                  <c:v>103.5</c:v>
                </c:pt>
                <c:pt idx="208">
                  <c:v>103.9999999999998</c:v>
                </c:pt>
                <c:pt idx="209">
                  <c:v>104.4999999999996</c:v>
                </c:pt>
                <c:pt idx="210">
                  <c:v>105</c:v>
                </c:pt>
                <c:pt idx="211">
                  <c:v>105.4999999999998</c:v>
                </c:pt>
                <c:pt idx="212">
                  <c:v>105.9999999999996</c:v>
                </c:pt>
                <c:pt idx="213">
                  <c:v>106.5</c:v>
                </c:pt>
                <c:pt idx="214">
                  <c:v>106.9999999999998</c:v>
                </c:pt>
                <c:pt idx="215">
                  <c:v>107.4999999999996</c:v>
                </c:pt>
                <c:pt idx="216">
                  <c:v>108</c:v>
                </c:pt>
                <c:pt idx="217">
                  <c:v>108.4999999999998</c:v>
                </c:pt>
                <c:pt idx="218">
                  <c:v>108.9999999999996</c:v>
                </c:pt>
                <c:pt idx="219">
                  <c:v>109.5</c:v>
                </c:pt>
                <c:pt idx="220">
                  <c:v>109.9999999999998</c:v>
                </c:pt>
                <c:pt idx="221">
                  <c:v>110.49999999999959</c:v>
                </c:pt>
                <c:pt idx="222">
                  <c:v>111</c:v>
                </c:pt>
                <c:pt idx="223">
                  <c:v>111.4999999999998</c:v>
                </c:pt>
                <c:pt idx="224">
                  <c:v>111.9999999999996</c:v>
                </c:pt>
                <c:pt idx="225">
                  <c:v>112.5</c:v>
                </c:pt>
                <c:pt idx="226">
                  <c:v>112.99999999999982</c:v>
                </c:pt>
                <c:pt idx="227">
                  <c:v>113.4999999999996</c:v>
                </c:pt>
                <c:pt idx="228">
                  <c:v>114</c:v>
                </c:pt>
                <c:pt idx="229">
                  <c:v>114.4999999999998</c:v>
                </c:pt>
                <c:pt idx="230">
                  <c:v>114.99999999999959</c:v>
                </c:pt>
                <c:pt idx="231">
                  <c:v>115.49999999999999</c:v>
                </c:pt>
                <c:pt idx="232">
                  <c:v>115.9999999999998</c:v>
                </c:pt>
                <c:pt idx="233">
                  <c:v>116.49999999999962</c:v>
                </c:pt>
                <c:pt idx="234">
                  <c:v>117.00000000000001</c:v>
                </c:pt>
                <c:pt idx="235">
                  <c:v>117.4999999999998</c:v>
                </c:pt>
                <c:pt idx="236">
                  <c:v>117.9999999999996</c:v>
                </c:pt>
                <c:pt idx="237">
                  <c:v>118.5</c:v>
                </c:pt>
                <c:pt idx="238">
                  <c:v>118.99999999999979</c:v>
                </c:pt>
                <c:pt idx="239">
                  <c:v>119.4999999999996</c:v>
                </c:pt>
                <c:pt idx="240">
                  <c:v>120</c:v>
                </c:pt>
                <c:pt idx="241">
                  <c:v>120.49999999999982</c:v>
                </c:pt>
                <c:pt idx="242">
                  <c:v>120.9999999999996</c:v>
                </c:pt>
                <c:pt idx="243">
                  <c:v>121.5</c:v>
                </c:pt>
                <c:pt idx="244">
                  <c:v>121.9999999999998</c:v>
                </c:pt>
                <c:pt idx="245">
                  <c:v>122.49999999999959</c:v>
                </c:pt>
                <c:pt idx="246">
                  <c:v>122.99999999999999</c:v>
                </c:pt>
                <c:pt idx="247">
                  <c:v>123.4999999999998</c:v>
                </c:pt>
                <c:pt idx="248">
                  <c:v>123.99999999999962</c:v>
                </c:pt>
                <c:pt idx="249">
                  <c:v>124.50000000000001</c:v>
                </c:pt>
                <c:pt idx="250">
                  <c:v>124.9999999999998</c:v>
                </c:pt>
                <c:pt idx="251">
                  <c:v>125.4999999999996</c:v>
                </c:pt>
                <c:pt idx="252">
                  <c:v>126</c:v>
                </c:pt>
                <c:pt idx="253">
                  <c:v>126.49999999999979</c:v>
                </c:pt>
                <c:pt idx="254">
                  <c:v>126.9999999999996</c:v>
                </c:pt>
                <c:pt idx="255">
                  <c:v>127.5</c:v>
                </c:pt>
                <c:pt idx="256">
                  <c:v>127.99999999999982</c:v>
                </c:pt>
                <c:pt idx="257">
                  <c:v>128.4999999999996</c:v>
                </c:pt>
                <c:pt idx="258">
                  <c:v>129</c:v>
                </c:pt>
                <c:pt idx="259">
                  <c:v>129.4999999999998</c:v>
                </c:pt>
                <c:pt idx="260">
                  <c:v>129.9999999999996</c:v>
                </c:pt>
                <c:pt idx="261">
                  <c:v>130.5</c:v>
                </c:pt>
                <c:pt idx="262">
                  <c:v>130.9999999999998</c:v>
                </c:pt>
                <c:pt idx="263">
                  <c:v>131.4999999999996</c:v>
                </c:pt>
                <c:pt idx="264">
                  <c:v>132</c:v>
                </c:pt>
                <c:pt idx="265">
                  <c:v>132.4999999999998</c:v>
                </c:pt>
                <c:pt idx="266">
                  <c:v>132.9999999999996</c:v>
                </c:pt>
                <c:pt idx="267">
                  <c:v>133.5</c:v>
                </c:pt>
                <c:pt idx="268">
                  <c:v>133.9999999999998</c:v>
                </c:pt>
                <c:pt idx="269">
                  <c:v>134.4999999999996</c:v>
                </c:pt>
                <c:pt idx="270">
                  <c:v>135</c:v>
                </c:pt>
                <c:pt idx="271">
                  <c:v>135.4999999999998</c:v>
                </c:pt>
                <c:pt idx="272">
                  <c:v>135.9999999999996</c:v>
                </c:pt>
                <c:pt idx="273">
                  <c:v>136.5</c:v>
                </c:pt>
                <c:pt idx="274">
                  <c:v>136.9999999999998</c:v>
                </c:pt>
                <c:pt idx="275">
                  <c:v>137.4999999999996</c:v>
                </c:pt>
                <c:pt idx="276">
                  <c:v>138</c:v>
                </c:pt>
                <c:pt idx="277">
                  <c:v>138.4999999999998</c:v>
                </c:pt>
                <c:pt idx="278">
                  <c:v>138.9999999999996</c:v>
                </c:pt>
                <c:pt idx="279">
                  <c:v>139.5</c:v>
                </c:pt>
                <c:pt idx="280">
                  <c:v>139.9999999999998</c:v>
                </c:pt>
                <c:pt idx="281">
                  <c:v>140.4999999999996</c:v>
                </c:pt>
                <c:pt idx="282">
                  <c:v>141</c:v>
                </c:pt>
                <c:pt idx="283">
                  <c:v>141.4999999999998</c:v>
                </c:pt>
                <c:pt idx="284">
                  <c:v>141.9999999999996</c:v>
                </c:pt>
                <c:pt idx="285">
                  <c:v>142.5</c:v>
                </c:pt>
                <c:pt idx="286">
                  <c:v>142.9999999999998</c:v>
                </c:pt>
                <c:pt idx="287">
                  <c:v>143.4999999999996</c:v>
                </c:pt>
                <c:pt idx="288">
                  <c:v>144</c:v>
                </c:pt>
                <c:pt idx="289">
                  <c:v>144.4999999999998</c:v>
                </c:pt>
                <c:pt idx="290">
                  <c:v>144.9999999999996</c:v>
                </c:pt>
                <c:pt idx="291">
                  <c:v>145.5</c:v>
                </c:pt>
                <c:pt idx="292">
                  <c:v>145.9999999999998</c:v>
                </c:pt>
                <c:pt idx="293">
                  <c:v>146.4999999999996</c:v>
                </c:pt>
                <c:pt idx="294">
                  <c:v>147</c:v>
                </c:pt>
                <c:pt idx="295">
                  <c:v>147.4999999999998</c:v>
                </c:pt>
                <c:pt idx="296">
                  <c:v>147.9999999999996</c:v>
                </c:pt>
                <c:pt idx="297">
                  <c:v>148.5</c:v>
                </c:pt>
                <c:pt idx="298">
                  <c:v>148.9999999999998</c:v>
                </c:pt>
                <c:pt idx="299">
                  <c:v>149.4999999999996</c:v>
                </c:pt>
                <c:pt idx="300">
                  <c:v>150</c:v>
                </c:pt>
                <c:pt idx="301">
                  <c:v>150.4999999999998</c:v>
                </c:pt>
                <c:pt idx="302">
                  <c:v>150.9999999999996</c:v>
                </c:pt>
                <c:pt idx="303">
                  <c:v>151.5</c:v>
                </c:pt>
                <c:pt idx="304">
                  <c:v>151.9999999999998</c:v>
                </c:pt>
                <c:pt idx="305">
                  <c:v>152.4999999999996</c:v>
                </c:pt>
                <c:pt idx="306">
                  <c:v>153</c:v>
                </c:pt>
                <c:pt idx="307">
                  <c:v>153.4999999999998</c:v>
                </c:pt>
                <c:pt idx="308">
                  <c:v>153.9999999999996</c:v>
                </c:pt>
                <c:pt idx="309">
                  <c:v>154.5</c:v>
                </c:pt>
                <c:pt idx="310">
                  <c:v>154.9999999999998</c:v>
                </c:pt>
                <c:pt idx="311">
                  <c:v>155.4999999999996</c:v>
                </c:pt>
                <c:pt idx="312">
                  <c:v>156</c:v>
                </c:pt>
                <c:pt idx="313">
                  <c:v>156.4999999999998</c:v>
                </c:pt>
                <c:pt idx="314">
                  <c:v>156.9999999999996</c:v>
                </c:pt>
                <c:pt idx="315">
                  <c:v>157.5</c:v>
                </c:pt>
                <c:pt idx="316">
                  <c:v>157.9999999999998</c:v>
                </c:pt>
                <c:pt idx="317">
                  <c:v>158.4999999999996</c:v>
                </c:pt>
                <c:pt idx="318">
                  <c:v>159</c:v>
                </c:pt>
                <c:pt idx="319">
                  <c:v>159.4999999999998</c:v>
                </c:pt>
                <c:pt idx="320">
                  <c:v>159.9999999999996</c:v>
                </c:pt>
                <c:pt idx="321">
                  <c:v>160.5</c:v>
                </c:pt>
                <c:pt idx="322">
                  <c:v>160.9999999999998</c:v>
                </c:pt>
                <c:pt idx="323">
                  <c:v>161.4999999999996</c:v>
                </c:pt>
                <c:pt idx="324">
                  <c:v>162</c:v>
                </c:pt>
                <c:pt idx="325">
                  <c:v>162.4999999999998</c:v>
                </c:pt>
                <c:pt idx="326">
                  <c:v>162.9999999999996</c:v>
                </c:pt>
                <c:pt idx="327">
                  <c:v>163.5</c:v>
                </c:pt>
                <c:pt idx="328">
                  <c:v>163.9999999999998</c:v>
                </c:pt>
                <c:pt idx="329">
                  <c:v>164.4999999999996</c:v>
                </c:pt>
                <c:pt idx="330">
                  <c:v>165</c:v>
                </c:pt>
                <c:pt idx="331">
                  <c:v>165.4999999999998</c:v>
                </c:pt>
                <c:pt idx="332">
                  <c:v>165.9999999999996</c:v>
                </c:pt>
                <c:pt idx="333">
                  <c:v>166.5</c:v>
                </c:pt>
                <c:pt idx="334">
                  <c:v>166.9999999999998</c:v>
                </c:pt>
                <c:pt idx="335">
                  <c:v>167.4999999999996</c:v>
                </c:pt>
                <c:pt idx="336">
                  <c:v>168</c:v>
                </c:pt>
                <c:pt idx="337">
                  <c:v>168.4999999999998</c:v>
                </c:pt>
                <c:pt idx="338">
                  <c:v>168.9999999999996</c:v>
                </c:pt>
                <c:pt idx="339">
                  <c:v>169.5</c:v>
                </c:pt>
                <c:pt idx="340">
                  <c:v>169.9999999999998</c:v>
                </c:pt>
                <c:pt idx="341">
                  <c:v>170.4999999999996</c:v>
                </c:pt>
                <c:pt idx="342">
                  <c:v>171</c:v>
                </c:pt>
                <c:pt idx="343">
                  <c:v>171.4999999999998</c:v>
                </c:pt>
                <c:pt idx="344">
                  <c:v>171.9999999999996</c:v>
                </c:pt>
                <c:pt idx="345">
                  <c:v>172.5</c:v>
                </c:pt>
                <c:pt idx="346">
                  <c:v>172.9999999999998</c:v>
                </c:pt>
                <c:pt idx="347">
                  <c:v>173.4999999999996</c:v>
                </c:pt>
                <c:pt idx="348">
                  <c:v>174</c:v>
                </c:pt>
                <c:pt idx="349">
                  <c:v>174.4999999999998</c:v>
                </c:pt>
                <c:pt idx="350">
                  <c:v>174.9999999999996</c:v>
                </c:pt>
                <c:pt idx="351">
                  <c:v>175.5</c:v>
                </c:pt>
                <c:pt idx="352">
                  <c:v>175.9999999999998</c:v>
                </c:pt>
                <c:pt idx="353">
                  <c:v>176.4999999999996</c:v>
                </c:pt>
                <c:pt idx="354">
                  <c:v>177</c:v>
                </c:pt>
                <c:pt idx="355">
                  <c:v>177.4999999999998</c:v>
                </c:pt>
                <c:pt idx="356">
                  <c:v>177.9999999999996</c:v>
                </c:pt>
                <c:pt idx="357">
                  <c:v>178.5</c:v>
                </c:pt>
                <c:pt idx="358">
                  <c:v>178.9999999999998</c:v>
                </c:pt>
                <c:pt idx="359">
                  <c:v>179.4999999999996</c:v>
                </c:pt>
                <c:pt idx="360">
                  <c:v>180</c:v>
                </c:pt>
                <c:pt idx="361">
                  <c:v>180.4999999999998</c:v>
                </c:pt>
                <c:pt idx="362">
                  <c:v>180.9999999999996</c:v>
                </c:pt>
                <c:pt idx="363">
                  <c:v>181.5</c:v>
                </c:pt>
                <c:pt idx="364">
                  <c:v>181.9999999999998</c:v>
                </c:pt>
                <c:pt idx="365">
                  <c:v>182.4999999999996</c:v>
                </c:pt>
                <c:pt idx="366">
                  <c:v>183</c:v>
                </c:pt>
                <c:pt idx="367">
                  <c:v>183.4999999999998</c:v>
                </c:pt>
                <c:pt idx="368">
                  <c:v>183.9999999999996</c:v>
                </c:pt>
                <c:pt idx="369">
                  <c:v>184.5</c:v>
                </c:pt>
                <c:pt idx="370">
                  <c:v>184.9999999999998</c:v>
                </c:pt>
                <c:pt idx="371">
                  <c:v>185.4999999999996</c:v>
                </c:pt>
                <c:pt idx="372">
                  <c:v>186</c:v>
                </c:pt>
                <c:pt idx="373">
                  <c:v>186.4999999999998</c:v>
                </c:pt>
                <c:pt idx="374">
                  <c:v>186.9999999999996</c:v>
                </c:pt>
                <c:pt idx="375">
                  <c:v>187.5</c:v>
                </c:pt>
                <c:pt idx="376">
                  <c:v>187.9999999999998</c:v>
                </c:pt>
                <c:pt idx="377">
                  <c:v>188.4999999999996</c:v>
                </c:pt>
                <c:pt idx="378">
                  <c:v>189</c:v>
                </c:pt>
                <c:pt idx="379">
                  <c:v>189.4999999999998</c:v>
                </c:pt>
                <c:pt idx="380">
                  <c:v>189.9999999999996</c:v>
                </c:pt>
                <c:pt idx="381">
                  <c:v>190.5</c:v>
                </c:pt>
                <c:pt idx="382">
                  <c:v>190.9999999999998</c:v>
                </c:pt>
                <c:pt idx="383">
                  <c:v>191.4999999999996</c:v>
                </c:pt>
                <c:pt idx="384">
                  <c:v>192</c:v>
                </c:pt>
                <c:pt idx="385">
                  <c:v>192.4999999999998</c:v>
                </c:pt>
                <c:pt idx="386">
                  <c:v>192.9999999999996</c:v>
                </c:pt>
                <c:pt idx="387">
                  <c:v>193.5</c:v>
                </c:pt>
                <c:pt idx="388">
                  <c:v>193.9999999999998</c:v>
                </c:pt>
                <c:pt idx="389">
                  <c:v>194.4999999999996</c:v>
                </c:pt>
                <c:pt idx="390">
                  <c:v>195</c:v>
                </c:pt>
                <c:pt idx="391">
                  <c:v>195.4999999999998</c:v>
                </c:pt>
                <c:pt idx="392">
                  <c:v>195.9999999999996</c:v>
                </c:pt>
                <c:pt idx="393">
                  <c:v>196.5</c:v>
                </c:pt>
                <c:pt idx="394">
                  <c:v>196.9999999999998</c:v>
                </c:pt>
                <c:pt idx="395">
                  <c:v>197.4999999999996</c:v>
                </c:pt>
                <c:pt idx="396">
                  <c:v>198</c:v>
                </c:pt>
                <c:pt idx="397">
                  <c:v>198.4999999999998</c:v>
                </c:pt>
                <c:pt idx="398">
                  <c:v>198.9999999999996</c:v>
                </c:pt>
                <c:pt idx="399">
                  <c:v>199.5</c:v>
                </c:pt>
                <c:pt idx="400">
                  <c:v>199.9999999999998</c:v>
                </c:pt>
                <c:pt idx="401">
                  <c:v>200.4999999999996</c:v>
                </c:pt>
                <c:pt idx="402">
                  <c:v>201</c:v>
                </c:pt>
                <c:pt idx="403">
                  <c:v>201.4999999999998</c:v>
                </c:pt>
                <c:pt idx="404">
                  <c:v>201.9999999999996</c:v>
                </c:pt>
                <c:pt idx="405">
                  <c:v>202.5</c:v>
                </c:pt>
                <c:pt idx="406">
                  <c:v>202.9999999999998</c:v>
                </c:pt>
                <c:pt idx="407">
                  <c:v>203.4999999999996</c:v>
                </c:pt>
                <c:pt idx="408">
                  <c:v>204</c:v>
                </c:pt>
                <c:pt idx="409">
                  <c:v>204.4999999999998</c:v>
                </c:pt>
                <c:pt idx="410">
                  <c:v>204.9999999999996</c:v>
                </c:pt>
                <c:pt idx="411">
                  <c:v>205.5</c:v>
                </c:pt>
                <c:pt idx="412">
                  <c:v>205.9999999999998</c:v>
                </c:pt>
                <c:pt idx="413">
                  <c:v>206.4999999999996</c:v>
                </c:pt>
                <c:pt idx="414">
                  <c:v>207</c:v>
                </c:pt>
                <c:pt idx="415">
                  <c:v>207.4999999999998</c:v>
                </c:pt>
                <c:pt idx="416">
                  <c:v>207.9999999999996</c:v>
                </c:pt>
                <c:pt idx="417">
                  <c:v>208.5</c:v>
                </c:pt>
                <c:pt idx="418">
                  <c:v>208.9999999999998</c:v>
                </c:pt>
                <c:pt idx="419">
                  <c:v>209.4999999999996</c:v>
                </c:pt>
                <c:pt idx="420">
                  <c:v>210</c:v>
                </c:pt>
                <c:pt idx="421">
                  <c:v>210.4999999999998</c:v>
                </c:pt>
                <c:pt idx="422">
                  <c:v>210.9999999999996</c:v>
                </c:pt>
                <c:pt idx="423">
                  <c:v>211.5</c:v>
                </c:pt>
                <c:pt idx="424">
                  <c:v>211.9999999999998</c:v>
                </c:pt>
                <c:pt idx="425">
                  <c:v>212.4999999999996</c:v>
                </c:pt>
                <c:pt idx="426">
                  <c:v>213</c:v>
                </c:pt>
                <c:pt idx="427">
                  <c:v>213.4999999999998</c:v>
                </c:pt>
                <c:pt idx="428">
                  <c:v>213.9999999999996</c:v>
                </c:pt>
                <c:pt idx="429">
                  <c:v>214.5</c:v>
                </c:pt>
                <c:pt idx="430">
                  <c:v>214.9999999999998</c:v>
                </c:pt>
                <c:pt idx="431">
                  <c:v>215.4999999999996</c:v>
                </c:pt>
                <c:pt idx="432">
                  <c:v>216</c:v>
                </c:pt>
                <c:pt idx="433">
                  <c:v>216.4999999999998</c:v>
                </c:pt>
                <c:pt idx="434">
                  <c:v>216.9999999999996</c:v>
                </c:pt>
                <c:pt idx="435">
                  <c:v>217.5</c:v>
                </c:pt>
                <c:pt idx="436">
                  <c:v>217.9999999999998</c:v>
                </c:pt>
                <c:pt idx="437">
                  <c:v>218.4999999999996</c:v>
                </c:pt>
                <c:pt idx="438">
                  <c:v>219</c:v>
                </c:pt>
                <c:pt idx="439">
                  <c:v>219.4999999999998</c:v>
                </c:pt>
                <c:pt idx="440">
                  <c:v>219.9999999999996</c:v>
                </c:pt>
                <c:pt idx="441">
                  <c:v>220.5</c:v>
                </c:pt>
                <c:pt idx="442">
                  <c:v>220.9999999999998</c:v>
                </c:pt>
                <c:pt idx="443">
                  <c:v>221.4999999999996</c:v>
                </c:pt>
                <c:pt idx="444">
                  <c:v>222</c:v>
                </c:pt>
                <c:pt idx="445">
                  <c:v>222.4999999999998</c:v>
                </c:pt>
                <c:pt idx="446">
                  <c:v>222.9999999999996</c:v>
                </c:pt>
                <c:pt idx="447">
                  <c:v>223.5</c:v>
                </c:pt>
                <c:pt idx="448">
                  <c:v>223.9999999999998</c:v>
                </c:pt>
                <c:pt idx="449">
                  <c:v>224.4999999999996</c:v>
                </c:pt>
                <c:pt idx="450">
                  <c:v>225</c:v>
                </c:pt>
                <c:pt idx="451">
                  <c:v>225.4999999999998</c:v>
                </c:pt>
                <c:pt idx="452">
                  <c:v>225.9999999999996</c:v>
                </c:pt>
                <c:pt idx="453">
                  <c:v>226.5</c:v>
                </c:pt>
                <c:pt idx="454">
                  <c:v>226.9999999999998</c:v>
                </c:pt>
                <c:pt idx="455">
                  <c:v>227.4999999999996</c:v>
                </c:pt>
                <c:pt idx="456">
                  <c:v>228</c:v>
                </c:pt>
                <c:pt idx="457">
                  <c:v>228.4999999999998</c:v>
                </c:pt>
                <c:pt idx="458">
                  <c:v>228.9999999999996</c:v>
                </c:pt>
                <c:pt idx="459">
                  <c:v>229.5</c:v>
                </c:pt>
                <c:pt idx="460">
                  <c:v>229.9999999999998</c:v>
                </c:pt>
                <c:pt idx="461">
                  <c:v>230.4999999999996</c:v>
                </c:pt>
                <c:pt idx="462">
                  <c:v>231</c:v>
                </c:pt>
                <c:pt idx="463">
                  <c:v>231.4999999999998</c:v>
                </c:pt>
                <c:pt idx="464">
                  <c:v>231.9999999999996</c:v>
                </c:pt>
                <c:pt idx="465">
                  <c:v>232.5</c:v>
                </c:pt>
                <c:pt idx="466">
                  <c:v>232.9999999999998</c:v>
                </c:pt>
                <c:pt idx="467">
                  <c:v>233.49999999999963</c:v>
                </c:pt>
                <c:pt idx="468">
                  <c:v>234.00000000000003</c:v>
                </c:pt>
                <c:pt idx="469">
                  <c:v>234.49999999999977</c:v>
                </c:pt>
                <c:pt idx="470">
                  <c:v>234.9999999999996</c:v>
                </c:pt>
                <c:pt idx="471">
                  <c:v>235.5</c:v>
                </c:pt>
                <c:pt idx="472">
                  <c:v>235.9999999999998</c:v>
                </c:pt>
                <c:pt idx="473">
                  <c:v>236.4999999999996</c:v>
                </c:pt>
                <c:pt idx="474">
                  <c:v>237</c:v>
                </c:pt>
                <c:pt idx="475">
                  <c:v>237.49999999999983</c:v>
                </c:pt>
                <c:pt idx="476">
                  <c:v>237.99999999999957</c:v>
                </c:pt>
                <c:pt idx="477">
                  <c:v>238.49999999999997</c:v>
                </c:pt>
                <c:pt idx="478">
                  <c:v>238.9999999999998</c:v>
                </c:pt>
                <c:pt idx="479">
                  <c:v>239.4999999999996</c:v>
                </c:pt>
                <c:pt idx="480">
                  <c:v>240</c:v>
                </c:pt>
                <c:pt idx="481">
                  <c:v>240.4999999999998</c:v>
                </c:pt>
                <c:pt idx="482">
                  <c:v>240.99999999999963</c:v>
                </c:pt>
                <c:pt idx="483">
                  <c:v>241.50000000000003</c:v>
                </c:pt>
                <c:pt idx="484">
                  <c:v>241.99999999999977</c:v>
                </c:pt>
                <c:pt idx="485">
                  <c:v>242.4999999999996</c:v>
                </c:pt>
                <c:pt idx="486">
                  <c:v>243</c:v>
                </c:pt>
                <c:pt idx="487">
                  <c:v>243.4999999999998</c:v>
                </c:pt>
                <c:pt idx="488">
                  <c:v>243.9999999999996</c:v>
                </c:pt>
                <c:pt idx="489">
                  <c:v>244.5</c:v>
                </c:pt>
                <c:pt idx="490">
                  <c:v>244.99999999999983</c:v>
                </c:pt>
                <c:pt idx="491">
                  <c:v>245.49999999999957</c:v>
                </c:pt>
                <c:pt idx="492">
                  <c:v>245.99999999999997</c:v>
                </c:pt>
              </c:numCache>
            </c:numRef>
          </c:xVal>
          <c:yVal>
            <c:numRef>
              <c:f>'UV blue'!$F$8:$F$500</c:f>
              <c:numCache>
                <c:formatCode>General</c:formatCode>
                <c:ptCount val="493"/>
                <c:pt idx="0">
                  <c:v>4.0533987527197244</c:v>
                </c:pt>
                <c:pt idx="1">
                  <c:v>4.0427271770879152</c:v>
                </c:pt>
                <c:pt idx="2">
                  <c:v>4.032150055397052</c:v>
                </c:pt>
                <c:pt idx="3">
                  <c:v>4.0216665516368497</c:v>
                </c:pt>
                <c:pt idx="4">
                  <c:v>4.0112758371965427</c:v>
                </c:pt>
                <c:pt idx="5">
                  <c:v>4.0009770907993794</c:v>
                </c:pt>
                <c:pt idx="6">
                  <c:v>3.990769498437718</c:v>
                </c:pt>
                <c:pt idx="7">
                  <c:v>3.9806522533086861</c:v>
                </c:pt>
                <c:pt idx="8">
                  <c:v>3.9706245557504087</c:v>
                </c:pt>
                <c:pt idx="9">
                  <c:v>3.9606856131788035</c:v>
                </c:pt>
                <c:pt idx="10">
                  <c:v>3.9508346400249414</c:v>
                </c:pt>
                <c:pt idx="11">
                  <c:v>3.9410708576729472</c:v>
                </c:pt>
                <c:pt idx="12">
                  <c:v>3.9313934943984616</c:v>
                </c:pt>
                <c:pt idx="13">
                  <c:v>3.921801785307649</c:v>
                </c:pt>
                <c:pt idx="14">
                  <c:v>3.9122949722767331</c:v>
                </c:pt>
                <c:pt idx="15">
                  <c:v>3.9028723038920785</c:v>
                </c:pt>
                <c:pt idx="16">
                  <c:v>3.8935330353908029</c:v>
                </c:pt>
                <c:pt idx="17">
                  <c:v>3.8842764286019049</c:v>
                </c:pt>
                <c:pt idx="18">
                  <c:v>3.8751017518879225</c:v>
                </c:pt>
                <c:pt idx="19">
                  <c:v>3.8660082800871081</c:v>
                </c:pt>
                <c:pt idx="20">
                  <c:v>3.8569952944561057</c:v>
                </c:pt>
                <c:pt idx="21">
                  <c:v>3.8480620826131449</c:v>
                </c:pt>
                <c:pt idx="22">
                  <c:v>3.8392079384817377</c:v>
                </c:pt>
                <c:pt idx="23">
                  <c:v>3.8304321622348643</c:v>
                </c:pt>
                <c:pt idx="24">
                  <c:v>3.8217340602396632</c:v>
                </c:pt>
                <c:pt idx="25">
                  <c:v>3.8131129450026076</c:v>
                </c:pt>
                <c:pt idx="26">
                  <c:v>3.8045681351151632</c:v>
                </c:pt>
                <c:pt idx="27">
                  <c:v>3.7960989551999305</c:v>
                </c:pt>
                <c:pt idx="28">
                  <c:v>3.7877047358572673</c:v>
                </c:pt>
                <c:pt idx="29">
                  <c:v>3.7793848136123738</c:v>
                </c:pt>
                <c:pt idx="30">
                  <c:v>3.7711385308628547</c:v>
                </c:pt>
                <c:pt idx="31">
                  <c:v>3.762965235826746</c:v>
                </c:pt>
                <c:pt idx="32">
                  <c:v>3.7548642824909928</c:v>
                </c:pt>
                <c:pt idx="33">
                  <c:v>3.7468350305603892</c:v>
                </c:pt>
                <c:pt idx="34">
                  <c:v>3.7388768454069767</c:v>
                </c:pt>
                <c:pt idx="35">
                  <c:v>3.7309890980198737</c:v>
                </c:pt>
                <c:pt idx="36">
                  <c:v>3.7231711649555654</c:v>
                </c:pt>
                <c:pt idx="37">
                  <c:v>3.7154224282886266</c:v>
                </c:pt>
                <c:pt idx="38">
                  <c:v>3.7077422755628784</c:v>
                </c:pt>
                <c:pt idx="39">
                  <c:v>3.7001300997429807</c:v>
                </c:pt>
                <c:pt idx="40">
                  <c:v>3.6925852991664558</c:v>
                </c:pt>
                <c:pt idx="41">
                  <c:v>3.6851072774961291</c:v>
                </c:pt>
                <c:pt idx="42">
                  <c:v>3.6776954436729952</c:v>
                </c:pt>
                <c:pt idx="43">
                  <c:v>3.6703492118695062</c:v>
                </c:pt>
                <c:pt idx="44">
                  <c:v>3.6630680014432606</c:v>
                </c:pt>
                <c:pt idx="45">
                  <c:v>3.6558512368911136</c:v>
                </c:pt>
                <c:pt idx="46">
                  <c:v>3.6486983478036921</c:v>
                </c:pt>
                <c:pt idx="47">
                  <c:v>3.641608768820304</c:v>
                </c:pt>
                <c:pt idx="48">
                  <c:v>3.634581939584256</c:v>
                </c:pt>
                <c:pt idx="49">
                  <c:v>3.6276173046985649</c:v>
                </c:pt>
                <c:pt idx="50">
                  <c:v>3.6207143136820545</c:v>
                </c:pt>
                <c:pt idx="51">
                  <c:v>3.6138724209258486</c:v>
                </c:pt>
                <c:pt idx="52">
                  <c:v>3.6070910856502483</c:v>
                </c:pt>
                <c:pt idx="53">
                  <c:v>3.6003697718619856</c:v>
                </c:pt>
                <c:pt idx="54">
                  <c:v>3.5937079483118586</c:v>
                </c:pt>
                <c:pt idx="55">
                  <c:v>3.5871050884527471</c:v>
                </c:pt>
                <c:pt idx="56">
                  <c:v>3.580560670397988</c:v>
                </c:pt>
                <c:pt idx="57">
                  <c:v>3.5740741768801279</c:v>
                </c:pt>
                <c:pt idx="58">
                  <c:v>3.5676450952100422</c:v>
                </c:pt>
                <c:pt idx="59">
                  <c:v>3.561272917236407</c:v>
                </c:pt>
                <c:pt idx="60">
                  <c:v>3.5549571393055368</c:v>
                </c:pt>
                <c:pt idx="61">
                  <c:v>3.5486972622215802</c:v>
                </c:pt>
                <c:pt idx="62">
                  <c:v>3.5424927912070556</c:v>
                </c:pt>
                <c:pt idx="63">
                  <c:v>3.5363432358637517</c:v>
                </c:pt>
                <c:pt idx="64">
                  <c:v>3.5302481101339631</c:v>
                </c:pt>
                <c:pt idx="65">
                  <c:v>3.5242069322620733</c:v>
                </c:pt>
                <c:pt idx="66">
                  <c:v>3.518219224756475</c:v>
                </c:pt>
                <c:pt idx="67">
                  <c:v>3.5122845143518351</c:v>
                </c:pt>
                <c:pt idx="68">
                  <c:v>3.5064023319716804</c:v>
                </c:pt>
                <c:pt idx="69">
                  <c:v>3.5005722126913272</c:v>
                </c:pt>
                <c:pt idx="70">
                  <c:v>3.4947936957011345</c:v>
                </c:pt>
                <c:pt idx="71">
                  <c:v>3.4890663242700768</c:v>
                </c:pt>
                <c:pt idx="72">
                  <c:v>3.4833896457096483</c:v>
                </c:pt>
                <c:pt idx="73">
                  <c:v>3.4777632113380839</c:v>
                </c:pt>
                <c:pt idx="74">
                  <c:v>3.4721865764448907</c:v>
                </c:pt>
                <c:pt idx="75">
                  <c:v>3.466659300255702</c:v>
                </c:pt>
                <c:pt idx="76">
                  <c:v>3.4611809458974383</c:v>
                </c:pt>
                <c:pt idx="77">
                  <c:v>3.4557510803637768</c:v>
                </c:pt>
                <c:pt idx="78">
                  <c:v>3.4503692744809245</c:v>
                </c:pt>
                <c:pt idx="79">
                  <c:v>3.4450351028737014</c:v>
                </c:pt>
                <c:pt idx="80">
                  <c:v>3.4397481439319151</c:v>
                </c:pt>
                <c:pt idx="81">
                  <c:v>3.4345079797770359</c:v>
                </c:pt>
                <c:pt idx="82">
                  <c:v>3.4293141962291744</c:v>
                </c:pt>
                <c:pt idx="83">
                  <c:v>3.4241663827743376</c:v>
                </c:pt>
                <c:pt idx="84">
                  <c:v>3.419064132531985</c:v>
                </c:pt>
                <c:pt idx="85">
                  <c:v>3.4140070422228712</c:v>
                </c:pt>
                <c:pt idx="86">
                  <c:v>3.4089947121371669</c:v>
                </c:pt>
                <c:pt idx="87">
                  <c:v>3.4040267461028684</c:v>
                </c:pt>
                <c:pt idx="88">
                  <c:v>3.3991027514544849</c:v>
                </c:pt>
                <c:pt idx="89">
                  <c:v>3.3942223390019999</c:v>
                </c:pt>
                <c:pt idx="90">
                  <c:v>3.3893851230001122</c:v>
                </c:pt>
                <c:pt idx="91">
                  <c:v>3.3845907211177462</c:v>
                </c:pt>
                <c:pt idx="92">
                  <c:v>3.3798387544078321</c:v>
                </c:pt>
                <c:pt idx="93">
                  <c:v>3.3751288472773529</c:v>
                </c:pt>
                <c:pt idx="94">
                  <c:v>3.3704606274576627</c:v>
                </c:pt>
                <c:pt idx="95">
                  <c:v>3.3658337259750559</c:v>
                </c:pt>
                <c:pt idx="96">
                  <c:v>3.361247777121608</c:v>
                </c:pt>
                <c:pt idx="97">
                  <c:v>3.3567024184262713</c:v>
                </c:pt>
                <c:pt idx="98">
                  <c:v>3.3521972906262212</c:v>
                </c:pt>
                <c:pt idx="99">
                  <c:v>3.3477320376384618</c:v>
                </c:pt>
                <c:pt idx="100">
                  <c:v>3.3433063065316859</c:v>
                </c:pt>
                <c:pt idx="101">
                  <c:v>3.3389197474983709</c:v>
                </c:pt>
                <c:pt idx="102">
                  <c:v>3.3345720138271373</c:v>
                </c:pt>
                <c:pt idx="103">
                  <c:v>3.3302627618753426</c:v>
                </c:pt>
                <c:pt idx="104">
                  <c:v>3.3259916510419183</c:v>
                </c:pt>
                <c:pt idx="105">
                  <c:v>3.3217583437404512</c:v>
                </c:pt>
                <c:pt idx="106">
                  <c:v>3.3175625053725017</c:v>
                </c:pt>
                <c:pt idx="107">
                  <c:v>3.3134038043011516</c:v>
                </c:pt>
                <c:pt idx="108">
                  <c:v>3.3092819118247925</c:v>
                </c:pt>
                <c:pt idx="109">
                  <c:v>3.3051965021511638</c:v>
                </c:pt>
                <c:pt idx="110">
                  <c:v>3.3011472523715724</c:v>
                </c:pt>
                <c:pt idx="111">
                  <c:v>3.2971338424353829</c:v>
                </c:pt>
                <c:pt idx="112">
                  <c:v>3.2931559551247398</c:v>
                </c:pt>
                <c:pt idx="113">
                  <c:v>3.2892132760294612</c:v>
                </c:pt>
                <c:pt idx="114">
                  <c:v>3.2853054935222059</c:v>
                </c:pt>
                <c:pt idx="115">
                  <c:v>3.2814322987338551</c:v>
                </c:pt>
                <c:pt idx="116">
                  <c:v>3.2775933855290704</c:v>
                </c:pt>
                <c:pt idx="117">
                  <c:v>3.273788450482114</c:v>
                </c:pt>
                <c:pt idx="118">
                  <c:v>3.2700171928528765</c:v>
                </c:pt>
                <c:pt idx="119">
                  <c:v>3.2662793145630817</c:v>
                </c:pt>
                <c:pt idx="120">
                  <c:v>3.262574520172739</c:v>
                </c:pt>
                <c:pt idx="121">
                  <c:v>3.2589025168568058</c:v>
                </c:pt>
                <c:pt idx="122">
                  <c:v>3.2552630143820154</c:v>
                </c:pt>
                <c:pt idx="123">
                  <c:v>3.2516557250839515</c:v>
                </c:pt>
                <c:pt idx="124">
                  <c:v>3.2480803638443239</c:v>
                </c:pt>
                <c:pt idx="125">
                  <c:v>3.2445366480684061</c:v>
                </c:pt>
                <c:pt idx="126">
                  <c:v>3.2410242976627139</c:v>
                </c:pt>
                <c:pt idx="127">
                  <c:v>3.237543035012878</c:v>
                </c:pt>
                <c:pt idx="128">
                  <c:v>3.2340925849616768</c:v>
                </c:pt>
                <c:pt idx="129">
                  <c:v>3.2306726747873014</c:v>
                </c:pt>
                <c:pt idx="130">
                  <c:v>3.2272830341818097</c:v>
                </c:pt>
                <c:pt idx="131">
                  <c:v>3.223923395229741</c:v>
                </c:pt>
                <c:pt idx="132">
                  <c:v>3.2205934923869477</c:v>
                </c:pt>
                <c:pt idx="133">
                  <c:v>3.217293062459623</c:v>
                </c:pt>
                <c:pt idx="134">
                  <c:v>3.214021844583471</c:v>
                </c:pt>
                <c:pt idx="135">
                  <c:v>3.2107795802031016</c:v>
                </c:pt>
                <c:pt idx="136">
                  <c:v>3.2075660130516068</c:v>
                </c:pt>
                <c:pt idx="137">
                  <c:v>3.2043808891302796</c:v>
                </c:pt>
                <c:pt idx="138">
                  <c:v>3.201223956688553</c:v>
                </c:pt>
                <c:pt idx="139">
                  <c:v>3.1980949662041107</c:v>
                </c:pt>
                <c:pt idx="140">
                  <c:v>3.194993670363143</c:v>
                </c:pt>
                <c:pt idx="141">
                  <c:v>3.1919198240408111</c:v>
                </c:pt>
                <c:pt idx="142">
                  <c:v>3.1888731842818827</c:v>
                </c:pt>
                <c:pt idx="143">
                  <c:v>3.185853510281508</c:v>
                </c:pt>
                <c:pt idx="144">
                  <c:v>3.1828605633661962</c:v>
                </c:pt>
                <c:pt idx="145">
                  <c:v>3.1798941069749627</c:v>
                </c:pt>
                <c:pt idx="146">
                  <c:v>3.1769539066406098</c:v>
                </c:pt>
                <c:pt idx="147">
                  <c:v>3.1740397299712049</c:v>
                </c:pt>
                <c:pt idx="148">
                  <c:v>3.1711513466317234</c:v>
                </c:pt>
                <c:pt idx="149">
                  <c:v>3.1682885283258218</c:v>
                </c:pt>
                <c:pt idx="150">
                  <c:v>3.1654510487778036</c:v>
                </c:pt>
                <c:pt idx="151">
                  <c:v>3.1626386837147442</c:v>
                </c:pt>
                <c:pt idx="152">
                  <c:v>3.1598512108487466</c:v>
                </c:pt>
                <c:pt idx="153">
                  <c:v>3.1570884098593792</c:v>
                </c:pt>
                <c:pt idx="154">
                  <c:v>3.1543500623762726</c:v>
                </c:pt>
                <c:pt idx="155">
                  <c:v>3.1516359519618411</c:v>
                </c:pt>
                <c:pt idx="156">
                  <c:v>3.1489458640941841</c:v>
                </c:pt>
                <c:pt idx="157">
                  <c:v>3.1462795861501394</c:v>
                </c:pt>
                <c:pt idx="158">
                  <c:v>3.1436369073884616</c:v>
                </c:pt>
                <c:pt idx="159">
                  <c:v>3.1410176189331702</c:v>
                </c:pt>
                <c:pt idx="160">
                  <c:v>3.1384215137570539</c:v>
                </c:pt>
                <c:pt idx="161">
                  <c:v>3.1358483866652858</c:v>
                </c:pt>
                <c:pt idx="162">
                  <c:v>3.1332980342792145</c:v>
                </c:pt>
                <c:pt idx="163">
                  <c:v>3.1307702550203</c:v>
                </c:pt>
                <c:pt idx="164">
                  <c:v>3.12826484909416</c:v>
                </c:pt>
                <c:pt idx="165">
                  <c:v>3.1257816184747909</c:v>
                </c:pt>
                <c:pt idx="166">
                  <c:v>3.1233203668889216</c:v>
                </c:pt>
                <c:pt idx="167">
                  <c:v>3.1208808998004836</c:v>
                </c:pt>
                <c:pt idx="168">
                  <c:v>3.1184630243952451</c:v>
                </c:pt>
                <c:pt idx="169">
                  <c:v>3.1160665495655775</c:v>
                </c:pt>
                <c:pt idx="170">
                  <c:v>3.1136912858953347</c:v>
                </c:pt>
                <c:pt idx="171">
                  <c:v>3.1113370456448894</c:v>
                </c:pt>
                <c:pt idx="172">
                  <c:v>3.1090036427363033</c:v>
                </c:pt>
                <c:pt idx="173">
                  <c:v>3.1066908927386025</c:v>
                </c:pt>
                <c:pt idx="174">
                  <c:v>3.1043986128532084</c:v>
                </c:pt>
                <c:pt idx="175">
                  <c:v>3.1021266218994987</c:v>
                </c:pt>
                <c:pt idx="176">
                  <c:v>3.0998747403004683</c:v>
                </c:pt>
                <c:pt idx="177">
                  <c:v>3.0976427900685466</c:v>
                </c:pt>
                <c:pt idx="178">
                  <c:v>3.0954305947915346</c:v>
                </c:pt>
                <c:pt idx="179">
                  <c:v>3.0932379796186487</c:v>
                </c:pt>
                <c:pt idx="180">
                  <c:v>3.0910647712467045</c:v>
                </c:pt>
                <c:pt idx="181">
                  <c:v>3.0889107979064314</c:v>
                </c:pt>
                <c:pt idx="182">
                  <c:v>3.0867758893488766</c:v>
                </c:pt>
                <c:pt idx="183">
                  <c:v>3.0846598768319575</c:v>
                </c:pt>
                <c:pt idx="184">
                  <c:v>3.0825625931071343</c:v>
                </c:pt>
                <c:pt idx="185">
                  <c:v>3.0804838724061723</c:v>
                </c:pt>
                <c:pt idx="186">
                  <c:v>3.0784235504280493</c:v>
                </c:pt>
                <c:pt idx="187">
                  <c:v>3.0763814643259755</c:v>
                </c:pt>
                <c:pt idx="188">
                  <c:v>3.0743574526945094</c:v>
                </c:pt>
                <c:pt idx="189">
                  <c:v>3.0723513555568052</c:v>
                </c:pt>
                <c:pt idx="190">
                  <c:v>3.0703630143519769</c:v>
                </c:pt>
                <c:pt idx="191">
                  <c:v>3.0683922719225518</c:v>
                </c:pt>
                <c:pt idx="192">
                  <c:v>3.0664389725020547</c:v>
                </c:pt>
                <c:pt idx="193">
                  <c:v>3.0645029617027042</c:v>
                </c:pt>
                <c:pt idx="194">
                  <c:v>3.0625840865031959</c:v>
                </c:pt>
                <c:pt idx="195">
                  <c:v>3.0606821952366143</c:v>
                </c:pt>
                <c:pt idx="196">
                  <c:v>3.058797137578452</c:v>
                </c:pt>
                <c:pt idx="197">
                  <c:v>3.0569287645347143</c:v>
                </c:pt>
                <c:pt idx="198">
                  <c:v>3.0550769284301507</c:v>
                </c:pt>
                <c:pt idx="199">
                  <c:v>3.0532414828965879</c:v>
                </c:pt>
                <c:pt idx="200">
                  <c:v>3.0514222828613491</c:v>
                </c:pt>
                <c:pt idx="201">
                  <c:v>3.0496191845357918</c:v>
                </c:pt>
                <c:pt idx="202">
                  <c:v>3.0478320454039523</c:v>
                </c:pt>
                <c:pt idx="203">
                  <c:v>3.0460607242112672</c:v>
                </c:pt>
                <c:pt idx="204">
                  <c:v>3.0443050809534133</c:v>
                </c:pt>
                <c:pt idx="205">
                  <c:v>3.0425649768652514</c:v>
                </c:pt>
                <c:pt idx="206">
                  <c:v>3.0408402744098431</c:v>
                </c:pt>
                <c:pt idx="207">
                  <c:v>3.0391308372675869</c:v>
                </c:pt>
                <c:pt idx="208">
                  <c:v>3.0374365303254511</c:v>
                </c:pt>
                <c:pt idx="209">
                  <c:v>3.0357572196662801</c:v>
                </c:pt>
                <c:pt idx="210">
                  <c:v>3.0340927725582172</c:v>
                </c:pt>
                <c:pt idx="211">
                  <c:v>3.0324430574442194</c:v>
                </c:pt>
                <c:pt idx="212">
                  <c:v>3.0308079439316469</c:v>
                </c:pt>
                <c:pt idx="213">
                  <c:v>3.0291873027819629</c:v>
                </c:pt>
                <c:pt idx="214">
                  <c:v>3.0275810059005246</c:v>
                </c:pt>
                <c:pt idx="215">
                  <c:v>3.0259889263264466</c:v>
                </c:pt>
                <c:pt idx="216">
                  <c:v>3.0244109382225735</c:v>
                </c:pt>
                <c:pt idx="217">
                  <c:v>3.0228469168655363</c:v>
                </c:pt>
                <c:pt idx="218">
                  <c:v>3.0212967386358871</c:v>
                </c:pt>
                <c:pt idx="219">
                  <c:v>3.0197602810083293</c:v>
                </c:pt>
                <c:pt idx="220">
                  <c:v>3.0182374225420432</c:v>
                </c:pt>
                <c:pt idx="221">
                  <c:v>3.0167280428710734</c:v>
                </c:pt>
                <c:pt idx="222">
                  <c:v>3.0152320226948217</c:v>
                </c:pt>
                <c:pt idx="223">
                  <c:v>3.0137492437686229</c:v>
                </c:pt>
                <c:pt idx="224">
                  <c:v>3.0122795888943883</c:v>
                </c:pt>
                <c:pt idx="225">
                  <c:v>3.0108229419113473</c:v>
                </c:pt>
                <c:pt idx="226">
                  <c:v>3.0093791876868714</c:v>
                </c:pt>
                <c:pt idx="227">
                  <c:v>3.0079482121073644</c:v>
                </c:pt>
                <c:pt idx="228">
                  <c:v>3.0065299020692478</c:v>
                </c:pt>
                <c:pt idx="229">
                  <c:v>3.0051241454700257</c:v>
                </c:pt>
                <c:pt idx="230">
                  <c:v>3.0037308311994142</c:v>
                </c:pt>
                <c:pt idx="231">
                  <c:v>3.0023498491305651</c:v>
                </c:pt>
                <c:pt idx="232">
                  <c:v>3.0009810901113667</c:v>
                </c:pt>
                <c:pt idx="233">
                  <c:v>2.999624445955805</c:v>
                </c:pt>
                <c:pt idx="234">
                  <c:v>2.9982798094354188</c:v>
                </c:pt>
                <c:pt idx="235">
                  <c:v>2.9969470742708295</c:v>
                </c:pt>
                <c:pt idx="236">
                  <c:v>2.9956261351233304</c:v>
                </c:pt>
                <c:pt idx="237">
                  <c:v>2.994316887586566</c:v>
                </c:pt>
                <c:pt idx="238">
                  <c:v>2.9930192281782846</c:v>
                </c:pt>
                <c:pt idx="239">
                  <c:v>2.9917330543321494</c:v>
                </c:pt>
                <c:pt idx="240">
                  <c:v>2.9904582643896367</c:v>
                </c:pt>
                <c:pt idx="241">
                  <c:v>2.989194757592005</c:v>
                </c:pt>
                <c:pt idx="242">
                  <c:v>2.9879424340723229</c:v>
                </c:pt>
                <c:pt idx="243">
                  <c:v>2.9867011948475786</c:v>
                </c:pt>
                <c:pt idx="244">
                  <c:v>2.9854709418108625</c:v>
                </c:pt>
                <c:pt idx="245">
                  <c:v>2.9842515777236032</c:v>
                </c:pt>
                <c:pt idx="246">
                  <c:v>2.9830430062078861</c:v>
                </c:pt>
                <c:pt idx="247">
                  <c:v>2.9818451317388401</c:v>
                </c:pt>
                <c:pt idx="248">
                  <c:v>2.9806578596370792</c:v>
                </c:pt>
                <c:pt idx="249">
                  <c:v>2.9794810960612228</c:v>
                </c:pt>
                <c:pt idx="250">
                  <c:v>2.9783147480004839</c:v>
                </c:pt>
                <c:pt idx="251">
                  <c:v>2.9771587232673067</c:v>
                </c:pt>
                <c:pt idx="252">
                  <c:v>2.9760129304900875</c:v>
                </c:pt>
                <c:pt idx="253">
                  <c:v>2.9748772791059541</c:v>
                </c:pt>
                <c:pt idx="254">
                  <c:v>2.9737516793536019</c:v>
                </c:pt>
                <c:pt idx="255">
                  <c:v>2.9726360422662004</c:v>
                </c:pt>
                <c:pt idx="256">
                  <c:v>2.971530279664369</c:v>
                </c:pt>
                <c:pt idx="257">
                  <c:v>2.9704343041491965</c:v>
                </c:pt>
                <c:pt idx="258">
                  <c:v>2.9693480290953378</c:v>
                </c:pt>
                <c:pt idx="259">
                  <c:v>2.9682713686441713</c:v>
                </c:pt>
                <c:pt idx="260">
                  <c:v>2.9672042376970049</c:v>
                </c:pt>
                <c:pt idx="261">
                  <c:v>2.9661465519083543</c:v>
                </c:pt>
                <c:pt idx="262">
                  <c:v>2.9650982276792783</c:v>
                </c:pt>
                <c:pt idx="263">
                  <c:v>2.9640591821507654</c:v>
                </c:pt>
                <c:pt idx="264">
                  <c:v>2.9630293331971878</c:v>
                </c:pt>
                <c:pt idx="265">
                  <c:v>2.9620085994198142</c:v>
                </c:pt>
                <c:pt idx="266">
                  <c:v>2.9609969001403678</c:v>
                </c:pt>
                <c:pt idx="267">
                  <c:v>2.9599941553946549</c:v>
                </c:pt>
                <c:pt idx="268">
                  <c:v>2.9590002859262468</c:v>
                </c:pt>
                <c:pt idx="269">
                  <c:v>2.9580152131802078</c:v>
                </c:pt>
                <c:pt idx="270">
                  <c:v>2.9570388592968913</c:v>
                </c:pt>
                <c:pt idx="271">
                  <c:v>2.956071147105789</c:v>
                </c:pt>
                <c:pt idx="272">
                  <c:v>2.9551120001194233</c:v>
                </c:pt>
                <c:pt idx="273">
                  <c:v>2.954161342527307</c:v>
                </c:pt>
                <c:pt idx="274">
                  <c:v>2.9532190991899521</c:v>
                </c:pt>
                <c:pt idx="275">
                  <c:v>2.9522851956329275</c:v>
                </c:pt>
                <c:pt idx="276">
                  <c:v>2.9513595580409726</c:v>
                </c:pt>
                <c:pt idx="277">
                  <c:v>2.9504421132521679</c:v>
                </c:pt>
                <c:pt idx="278">
                  <c:v>2.9495327887521468</c:v>
                </c:pt>
                <c:pt idx="279">
                  <c:v>2.9486315126683653</c:v>
                </c:pt>
                <c:pt idx="280">
                  <c:v>2.9477382137644246</c:v>
                </c:pt>
                <c:pt idx="281">
                  <c:v>2.9468528214344363</c:v>
                </c:pt>
                <c:pt idx="282">
                  <c:v>2.9459752656974425</c:v>
                </c:pt>
                <c:pt idx="283">
                  <c:v>2.9451054771918894</c:v>
                </c:pt>
                <c:pt idx="284">
                  <c:v>2.9442433871701383</c:v>
                </c:pt>
                <c:pt idx="285">
                  <c:v>2.9433889274930336</c:v>
                </c:pt>
                <c:pt idx="286">
                  <c:v>2.942542030624522</c:v>
                </c:pt>
                <c:pt idx="287">
                  <c:v>2.9417026296263078</c:v>
                </c:pt>
                <c:pt idx="288">
                  <c:v>2.9408706581525652</c:v>
                </c:pt>
                <c:pt idx="289">
                  <c:v>2.9400460504446966</c:v>
                </c:pt>
                <c:pt idx="290">
                  <c:v>2.9392287413261298</c:v>
                </c:pt>
                <c:pt idx="291">
                  <c:v>2.9384186661971703</c:v>
                </c:pt>
                <c:pt idx="292">
                  <c:v>2.9376157610298956</c:v>
                </c:pt>
                <c:pt idx="293">
                  <c:v>2.9368199623630922</c:v>
                </c:pt>
                <c:pt idx="294">
                  <c:v>2.9360312072972397</c:v>
                </c:pt>
                <c:pt idx="295">
                  <c:v>2.9352494334895436</c:v>
                </c:pt>
                <c:pt idx="296">
                  <c:v>2.9344745791490014</c:v>
                </c:pt>
                <c:pt idx="297">
                  <c:v>2.9337065830315221</c:v>
                </c:pt>
                <c:pt idx="298">
                  <c:v>2.932945384435087</c:v>
                </c:pt>
                <c:pt idx="299">
                  <c:v>2.9321909231949483</c:v>
                </c:pt>
                <c:pt idx="300">
                  <c:v>2.9314431396788754</c:v>
                </c:pt>
                <c:pt idx="301">
                  <c:v>2.9307019747824432</c:v>
                </c:pt>
                <c:pt idx="302">
                  <c:v>2.9299673699243569</c:v>
                </c:pt>
                <c:pt idx="303">
                  <c:v>2.9292392670418246</c:v>
                </c:pt>
                <c:pt idx="304">
                  <c:v>2.9285176085859677</c:v>
                </c:pt>
                <c:pt idx="305">
                  <c:v>2.9278023375172717</c:v>
                </c:pt>
                <c:pt idx="306">
                  <c:v>2.9270933973010762</c:v>
                </c:pt>
                <c:pt idx="307">
                  <c:v>2.9263907319031115</c:v>
                </c:pt>
                <c:pt idx="308">
                  <c:v>2.9256942857850627</c:v>
                </c:pt>
                <c:pt idx="309">
                  <c:v>2.9250040039001854</c:v>
                </c:pt>
                <c:pt idx="310">
                  <c:v>2.9243198316889538</c:v>
                </c:pt>
                <c:pt idx="311">
                  <c:v>2.9236417150747465</c:v>
                </c:pt>
                <c:pt idx="312">
                  <c:v>2.922969600459572</c:v>
                </c:pt>
                <c:pt idx="313">
                  <c:v>2.9223034347198369</c:v>
                </c:pt>
                <c:pt idx="314">
                  <c:v>2.9216431652021422</c:v>
                </c:pt>
                <c:pt idx="315">
                  <c:v>2.9209887397191219</c:v>
                </c:pt>
                <c:pt idx="316">
                  <c:v>2.9203401065453223</c:v>
                </c:pt>
                <c:pt idx="317">
                  <c:v>2.9196972144131093</c:v>
                </c:pt>
                <c:pt idx="318">
                  <c:v>2.9190600125086168</c:v>
                </c:pt>
                <c:pt idx="319">
                  <c:v>2.9184284504677338</c:v>
                </c:pt>
                <c:pt idx="320">
                  <c:v>2.9178024783721197</c:v>
                </c:pt>
                <c:pt idx="321">
                  <c:v>2.91718204674526</c:v>
                </c:pt>
                <c:pt idx="322">
                  <c:v>2.9165671065485572</c:v>
                </c:pt>
                <c:pt idx="323">
                  <c:v>2.9159576091774535</c:v>
                </c:pt>
                <c:pt idx="324">
                  <c:v>2.9153535064575866</c:v>
                </c:pt>
                <c:pt idx="325">
                  <c:v>2.9147547506409897</c:v>
                </c:pt>
                <c:pt idx="326">
                  <c:v>2.9141612944023079</c:v>
                </c:pt>
                <c:pt idx="327">
                  <c:v>2.9135730908350639</c:v>
                </c:pt>
                <c:pt idx="328">
                  <c:v>2.9129900934479496</c:v>
                </c:pt>
                <c:pt idx="329">
                  <c:v>2.9124122561611503</c:v>
                </c:pt>
                <c:pt idx="330">
                  <c:v>2.9118395333027012</c:v>
                </c:pt>
                <c:pt idx="331">
                  <c:v>2.9112718796048824</c:v>
                </c:pt>
                <c:pt idx="332">
                  <c:v>2.910709250200636</c:v>
                </c:pt>
                <c:pt idx="333">
                  <c:v>2.9101516006200212</c:v>
                </c:pt>
                <c:pt idx="334">
                  <c:v>2.9095988867867013</c:v>
                </c:pt>
                <c:pt idx="335">
                  <c:v>2.9090510650144581</c:v>
                </c:pt>
                <c:pt idx="336">
                  <c:v>2.9085080920037383</c:v>
                </c:pt>
                <c:pt idx="337">
                  <c:v>2.907969924838234</c:v>
                </c:pt>
                <c:pt idx="338">
                  <c:v>2.9074365209814883</c:v>
                </c:pt>
                <c:pt idx="339">
                  <c:v>2.9069078382735323</c:v>
                </c:pt>
                <c:pt idx="340">
                  <c:v>2.9063838349275564</c:v>
                </c:pt>
                <c:pt idx="341">
                  <c:v>2.905864469526604</c:v>
                </c:pt>
                <c:pt idx="342">
                  <c:v>2.9053497010202998</c:v>
                </c:pt>
                <c:pt idx="343">
                  <c:v>2.9048394887216049</c:v>
                </c:pt>
                <c:pt idx="344">
                  <c:v>2.9043337923036003</c:v>
                </c:pt>
                <c:pt idx="345">
                  <c:v>2.9038325717962996</c:v>
                </c:pt>
                <c:pt idx="346">
                  <c:v>2.9033357875834915</c:v>
                </c:pt>
                <c:pt idx="347">
                  <c:v>2.9028434003996058</c:v>
                </c:pt>
                <c:pt idx="348">
                  <c:v>2.9023553713266108</c:v>
                </c:pt>
                <c:pt idx="349">
                  <c:v>2.9018716617909397</c:v>
                </c:pt>
                <c:pt idx="350">
                  <c:v>2.9013922335604381</c:v>
                </c:pt>
                <c:pt idx="351">
                  <c:v>2.9009170487413432</c:v>
                </c:pt>
                <c:pt idx="352">
                  <c:v>2.9004460697752914</c:v>
                </c:pt>
                <c:pt idx="353">
                  <c:v>2.8999792594363458</c:v>
                </c:pt>
                <c:pt idx="354">
                  <c:v>2.8995165808280561</c:v>
                </c:pt>
                <c:pt idx="355">
                  <c:v>2.8990579973805426</c:v>
                </c:pt>
                <c:pt idx="356">
                  <c:v>2.8986034728476042</c:v>
                </c:pt>
                <c:pt idx="357">
                  <c:v>2.8981529713038539</c:v>
                </c:pt>
                <c:pt idx="358">
                  <c:v>2.8977064571418816</c:v>
                </c:pt>
                <c:pt idx="359">
                  <c:v>2.8972638950694356</c:v>
                </c:pt>
                <c:pt idx="360">
                  <c:v>2.8968252501066361</c:v>
                </c:pt>
                <c:pt idx="361">
                  <c:v>2.8963904875832105</c:v>
                </c:pt>
                <c:pt idx="362">
                  <c:v>2.8959595731357517</c:v>
                </c:pt>
                <c:pt idx="363">
                  <c:v>2.8955324727050016</c:v>
                </c:pt>
                <c:pt idx="364">
                  <c:v>2.8951091525331618</c:v>
                </c:pt>
                <c:pt idx="365">
                  <c:v>2.8946895791612222</c:v>
                </c:pt>
                <c:pt idx="366">
                  <c:v>2.8942737194263173</c:v>
                </c:pt>
                <c:pt idx="367">
                  <c:v>2.8938615404591084</c:v>
                </c:pt>
                <c:pt idx="368">
                  <c:v>2.8934530096811804</c:v>
                </c:pt>
                <c:pt idx="369">
                  <c:v>2.8930480948024688</c:v>
                </c:pt>
                <c:pt idx="370">
                  <c:v>2.8926467638187101</c:v>
                </c:pt>
                <c:pt idx="371">
                  <c:v>2.8922489850089086</c:v>
                </c:pt>
                <c:pt idx="372">
                  <c:v>2.8918547269328303</c:v>
                </c:pt>
                <c:pt idx="373">
                  <c:v>2.8914639584285191</c:v>
                </c:pt>
                <c:pt idx="374">
                  <c:v>2.8910766486098329</c:v>
                </c:pt>
                <c:pt idx="375">
                  <c:v>2.8906927668640008</c:v>
                </c:pt>
                <c:pt idx="376">
                  <c:v>2.8903122828492074</c:v>
                </c:pt>
                <c:pt idx="377">
                  <c:v>2.8899351664921906</c:v>
                </c:pt>
                <c:pt idx="378">
                  <c:v>2.8895613879858661</c:v>
                </c:pt>
                <c:pt idx="379">
                  <c:v>2.8891909177869732</c:v>
                </c:pt>
                <c:pt idx="380">
                  <c:v>2.8888237266137362</c:v>
                </c:pt>
                <c:pt idx="381">
                  <c:v>2.8884597854435525</c:v>
                </c:pt>
                <c:pt idx="382">
                  <c:v>2.8880990655106995</c:v>
                </c:pt>
                <c:pt idx="383">
                  <c:v>2.8877415383040579</c:v>
                </c:pt>
                <c:pt idx="384">
                  <c:v>2.8873871755648595</c:v>
                </c:pt>
                <c:pt idx="385">
                  <c:v>2.8870359492844564</c:v>
                </c:pt>
                <c:pt idx="386">
                  <c:v>2.8866878317021021</c:v>
                </c:pt>
                <c:pt idx="387">
                  <c:v>2.8863427953027614</c:v>
                </c:pt>
                <c:pt idx="388">
                  <c:v>2.8860008128149341</c:v>
                </c:pt>
                <c:pt idx="389">
                  <c:v>2.8856618572084995</c:v>
                </c:pt>
                <c:pt idx="390">
                  <c:v>2.8853259016925796</c:v>
                </c:pt>
                <c:pt idx="391">
                  <c:v>2.8849929197134228</c:v>
                </c:pt>
                <c:pt idx="392">
                  <c:v>2.8846628849523044</c:v>
                </c:pt>
                <c:pt idx="393">
                  <c:v>2.8843357713234448</c:v>
                </c:pt>
                <c:pt idx="394">
                  <c:v>2.8840115529719514</c:v>
                </c:pt>
                <c:pt idx="395">
                  <c:v>2.8836902042717707</c:v>
                </c:pt>
                <c:pt idx="396">
                  <c:v>2.8833716998236665</c:v>
                </c:pt>
                <c:pt idx="397">
                  <c:v>2.8830560144532105</c:v>
                </c:pt>
                <c:pt idx="398">
                  <c:v>2.8827431232087926</c:v>
                </c:pt>
                <c:pt idx="399">
                  <c:v>2.8824330013596482</c:v>
                </c:pt>
                <c:pt idx="400">
                  <c:v>2.8821256243939062</c:v>
                </c:pt>
                <c:pt idx="401">
                  <c:v>2.8818209680166484</c:v>
                </c:pt>
                <c:pt idx="402">
                  <c:v>2.8815190081479902</c:v>
                </c:pt>
                <c:pt idx="403">
                  <c:v>2.881219720921179</c:v>
                </c:pt>
                <c:pt idx="404">
                  <c:v>2.8809230826807046</c:v>
                </c:pt>
                <c:pt idx="405">
                  <c:v>2.8806290699804333</c:v>
                </c:pt>
                <c:pt idx="406">
                  <c:v>2.8803376595817514</c:v>
                </c:pt>
                <c:pt idx="407">
                  <c:v>2.8800488284517303</c:v>
                </c:pt>
                <c:pt idx="408">
                  <c:v>2.8797625537613047</c:v>
                </c:pt>
                <c:pt idx="409">
                  <c:v>2.879478812883471</c:v>
                </c:pt>
                <c:pt idx="410">
                  <c:v>2.8791975833914947</c:v>
                </c:pt>
                <c:pt idx="411">
                  <c:v>2.8789188430571406</c:v>
                </c:pt>
                <c:pt idx="412">
                  <c:v>2.8786425698489158</c:v>
                </c:pt>
                <c:pt idx="413">
                  <c:v>2.8783687419303274</c:v>
                </c:pt>
                <c:pt idx="414">
                  <c:v>2.878097337658156</c:v>
                </c:pt>
                <c:pt idx="415">
                  <c:v>2.8778283355807481</c:v>
                </c:pt>
                <c:pt idx="416">
                  <c:v>2.8775617144363173</c:v>
                </c:pt>
                <c:pt idx="417">
                  <c:v>2.8772974531512632</c:v>
                </c:pt>
                <c:pt idx="418">
                  <c:v>2.8770355308385112</c:v>
                </c:pt>
                <c:pt idx="419">
                  <c:v>2.8767759267958546</c:v>
                </c:pt>
                <c:pt idx="420">
                  <c:v>2.8765186205043229</c:v>
                </c:pt>
                <c:pt idx="421">
                  <c:v>2.8762635916265586</c:v>
                </c:pt>
                <c:pt idx="422">
                  <c:v>2.8760108200052104</c:v>
                </c:pt>
                <c:pt idx="423">
                  <c:v>2.8757602856613378</c:v>
                </c:pt>
                <c:pt idx="424">
                  <c:v>2.8755119687928357</c:v>
                </c:pt>
                <c:pt idx="425">
                  <c:v>2.8752658497728647</c:v>
                </c:pt>
                <c:pt idx="426">
                  <c:v>2.875021909148304</c:v>
                </c:pt>
                <c:pt idx="427">
                  <c:v>2.8747801276382123</c:v>
                </c:pt>
                <c:pt idx="428">
                  <c:v>2.8745404861323016</c:v>
                </c:pt>
                <c:pt idx="429">
                  <c:v>2.8743029656894308</c:v>
                </c:pt>
                <c:pt idx="430">
                  <c:v>2.8740675475361055</c:v>
                </c:pt>
                <c:pt idx="431">
                  <c:v>2.873834213064995</c:v>
                </c:pt>
                <c:pt idx="432">
                  <c:v>2.8736029438334625</c:v>
                </c:pt>
                <c:pt idx="433">
                  <c:v>2.8733737215621069</c:v>
                </c:pt>
                <c:pt idx="434">
                  <c:v>2.8731465281333164</c:v>
                </c:pt>
                <c:pt idx="435">
                  <c:v>2.8729213455898388</c:v>
                </c:pt>
                <c:pt idx="436">
                  <c:v>2.872698156133362</c:v>
                </c:pt>
                <c:pt idx="437">
                  <c:v>2.8724769421231047</c:v>
                </c:pt>
                <c:pt idx="438">
                  <c:v>2.8722576860744251</c:v>
                </c:pt>
                <c:pt idx="439">
                  <c:v>2.8720403706574378</c:v>
                </c:pt>
                <c:pt idx="440">
                  <c:v>2.8718249786956429</c:v>
                </c:pt>
                <c:pt idx="441">
                  <c:v>2.8716114931645702</c:v>
                </c:pt>
                <c:pt idx="442">
                  <c:v>2.8713998971904329</c:v>
                </c:pt>
                <c:pt idx="443">
                  <c:v>2.8711901740487931</c:v>
                </c:pt>
                <c:pt idx="444">
                  <c:v>2.8709823071632412</c:v>
                </c:pt>
                <c:pt idx="445">
                  <c:v>2.8707762801040855</c:v>
                </c:pt>
                <c:pt idx="446">
                  <c:v>2.8705720765870524</c:v>
                </c:pt>
                <c:pt idx="447">
                  <c:v>2.8703696804719998</c:v>
                </c:pt>
                <c:pt idx="448">
                  <c:v>2.8701690757616438</c:v>
                </c:pt>
                <c:pt idx="449">
                  <c:v>2.8699702466002894</c:v>
                </c:pt>
                <c:pt idx="450">
                  <c:v>2.8697731772725823</c:v>
                </c:pt>
                <c:pt idx="451">
                  <c:v>2.8695778522022639</c:v>
                </c:pt>
                <c:pt idx="452">
                  <c:v>2.8693842559509402</c:v>
                </c:pt>
                <c:pt idx="453">
                  <c:v>2.8691923732168627</c:v>
                </c:pt>
                <c:pt idx="454">
                  <c:v>2.8690021888337185</c:v>
                </c:pt>
                <c:pt idx="455">
                  <c:v>2.868813687769431</c:v>
                </c:pt>
                <c:pt idx="456">
                  <c:v>2.868626855124973</c:v>
                </c:pt>
                <c:pt idx="457">
                  <c:v>2.8684416761331879</c:v>
                </c:pt>
                <c:pt idx="458">
                  <c:v>2.8682581361576225</c:v>
                </c:pt>
                <c:pt idx="459">
                  <c:v>2.8680762206913717</c:v>
                </c:pt>
                <c:pt idx="460">
                  <c:v>2.86789591535593</c:v>
                </c:pt>
                <c:pt idx="461">
                  <c:v>2.867717205900056</c:v>
                </c:pt>
                <c:pt idx="462">
                  <c:v>2.8675400781986458</c:v>
                </c:pt>
                <c:pt idx="463">
                  <c:v>2.8673645182516165</c:v>
                </c:pt>
                <c:pt idx="464">
                  <c:v>2.8671905121828001</c:v>
                </c:pt>
                <c:pt idx="465">
                  <c:v>2.8670180462388455</c:v>
                </c:pt>
                <c:pt idx="466">
                  <c:v>2.8668471067881334</c:v>
                </c:pt>
                <c:pt idx="467">
                  <c:v>2.8666776803196967</c:v>
                </c:pt>
                <c:pt idx="468">
                  <c:v>2.8665097534421542</c:v>
                </c:pt>
                <c:pt idx="469">
                  <c:v>2.8663433128826514</c:v>
                </c:pt>
                <c:pt idx="470">
                  <c:v>2.8661783454858116</c:v>
                </c:pt>
                <c:pt idx="471">
                  <c:v>2.8660148382126969</c:v>
                </c:pt>
                <c:pt idx="472">
                  <c:v>2.8658527781397751</c:v>
                </c:pt>
                <c:pt idx="473">
                  <c:v>2.865692152457902</c:v>
                </c:pt>
                <c:pt idx="474">
                  <c:v>2.8655329484713055</c:v>
                </c:pt>
                <c:pt idx="475">
                  <c:v>2.8653751535965841</c:v>
                </c:pt>
                <c:pt idx="476">
                  <c:v>2.8652187553617114</c:v>
                </c:pt>
                <c:pt idx="477">
                  <c:v>2.8650637414050513</c:v>
                </c:pt>
                <c:pt idx="478">
                  <c:v>2.8649100994743799</c:v>
                </c:pt>
                <c:pt idx="479">
                  <c:v>2.8647578174259181</c:v>
                </c:pt>
                <c:pt idx="480">
                  <c:v>2.8646068832233702</c:v>
                </c:pt>
                <c:pt idx="481">
                  <c:v>2.8644572849369743</c:v>
                </c:pt>
                <c:pt idx="482">
                  <c:v>2.8643090107425584</c:v>
                </c:pt>
                <c:pt idx="483">
                  <c:v>2.8641620489206066</c:v>
                </c:pt>
                <c:pt idx="484">
                  <c:v>2.8640163878553309</c:v>
                </c:pt>
                <c:pt idx="485">
                  <c:v>2.8638720160337559</c:v>
                </c:pt>
                <c:pt idx="486">
                  <c:v>2.8637289220448059</c:v>
                </c:pt>
                <c:pt idx="487">
                  <c:v>2.8635870945784068</c:v>
                </c:pt>
                <c:pt idx="488">
                  <c:v>2.8634465224245869</c:v>
                </c:pt>
                <c:pt idx="489">
                  <c:v>2.8633071944725956</c:v>
                </c:pt>
                <c:pt idx="490">
                  <c:v>2.863169099710023</c:v>
                </c:pt>
                <c:pt idx="491">
                  <c:v>2.8630322272219297</c:v>
                </c:pt>
                <c:pt idx="492">
                  <c:v>2.8628965661899843</c:v>
                </c:pt>
              </c:numCache>
            </c:numRef>
          </c:yVal>
        </c:ser>
        <c:axId val="201950720"/>
        <c:axId val="201979008"/>
      </c:scatterChart>
      <c:valAx>
        <c:axId val="201950720"/>
        <c:scaling>
          <c:orientation val="minMax"/>
          <c:max val="23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</c:title>
        <c:numFmt formatCode="General" sourceLinked="1"/>
        <c:tickLblPos val="nextTo"/>
        <c:crossAx val="201979008"/>
        <c:crosses val="autoZero"/>
        <c:crossBetween val="midCat"/>
      </c:valAx>
      <c:valAx>
        <c:axId val="201979008"/>
        <c:scaling>
          <c:orientation val="minMax"/>
          <c:max val="7"/>
          <c:min val="0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20195072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'IR 2'!$D$8:$D$500</c:f>
              <c:numCache>
                <c:formatCode>General</c:formatCode>
                <c:ptCount val="493"/>
                <c:pt idx="0">
                  <c:v>0</c:v>
                </c:pt>
                <c:pt idx="1">
                  <c:v>0.4999999999999799</c:v>
                </c:pt>
                <c:pt idx="2">
                  <c:v>0.99999999999995981</c:v>
                </c:pt>
                <c:pt idx="3">
                  <c:v>1.4999999999999996</c:v>
                </c:pt>
                <c:pt idx="4">
                  <c:v>1.9999999999999796</c:v>
                </c:pt>
                <c:pt idx="5">
                  <c:v>2.4999999999999596</c:v>
                </c:pt>
                <c:pt idx="6">
                  <c:v>2.9999999999999991</c:v>
                </c:pt>
                <c:pt idx="7">
                  <c:v>3.4999999999999791</c:v>
                </c:pt>
                <c:pt idx="8">
                  <c:v>3.9999999999999591</c:v>
                </c:pt>
                <c:pt idx="9">
                  <c:v>4.4999999999999991</c:v>
                </c:pt>
                <c:pt idx="10">
                  <c:v>4.9999999999999787</c:v>
                </c:pt>
                <c:pt idx="11">
                  <c:v>5.4999999999999609</c:v>
                </c:pt>
                <c:pt idx="12">
                  <c:v>6</c:v>
                </c:pt>
                <c:pt idx="13">
                  <c:v>6.4999999999999805</c:v>
                </c:pt>
                <c:pt idx="14">
                  <c:v>6.99999999999996</c:v>
                </c:pt>
                <c:pt idx="15">
                  <c:v>7.5</c:v>
                </c:pt>
                <c:pt idx="16">
                  <c:v>7.9999999999999796</c:v>
                </c:pt>
                <c:pt idx="17">
                  <c:v>8.4999999999999591</c:v>
                </c:pt>
                <c:pt idx="18">
                  <c:v>9</c:v>
                </c:pt>
                <c:pt idx="19">
                  <c:v>9.4999999999999805</c:v>
                </c:pt>
                <c:pt idx="20">
                  <c:v>9.9999999999999591</c:v>
                </c:pt>
                <c:pt idx="21">
                  <c:v>10.500000000000002</c:v>
                </c:pt>
                <c:pt idx="22">
                  <c:v>10.999999999999979</c:v>
                </c:pt>
                <c:pt idx="23">
                  <c:v>11.499999999999961</c:v>
                </c:pt>
                <c:pt idx="24">
                  <c:v>11.999999999999998</c:v>
                </c:pt>
                <c:pt idx="25">
                  <c:v>12.49999999999998</c:v>
                </c:pt>
                <c:pt idx="26">
                  <c:v>12.999999999999959</c:v>
                </c:pt>
                <c:pt idx="27">
                  <c:v>13.5</c:v>
                </c:pt>
                <c:pt idx="28">
                  <c:v>13.999999999999979</c:v>
                </c:pt>
                <c:pt idx="29">
                  <c:v>14.499999999999961</c:v>
                </c:pt>
                <c:pt idx="30">
                  <c:v>14.999999999999998</c:v>
                </c:pt>
                <c:pt idx="31">
                  <c:v>15.499999999999979</c:v>
                </c:pt>
                <c:pt idx="32">
                  <c:v>15.999999999999957</c:v>
                </c:pt>
                <c:pt idx="33">
                  <c:v>16.5</c:v>
                </c:pt>
                <c:pt idx="34">
                  <c:v>16.999999999999979</c:v>
                </c:pt>
                <c:pt idx="35">
                  <c:v>17.499999999999957</c:v>
                </c:pt>
                <c:pt idx="36">
                  <c:v>18.000000000000004</c:v>
                </c:pt>
                <c:pt idx="37">
                  <c:v>18.499999999999982</c:v>
                </c:pt>
                <c:pt idx="38">
                  <c:v>18.999999999999957</c:v>
                </c:pt>
                <c:pt idx="39">
                  <c:v>19.499999999999996</c:v>
                </c:pt>
                <c:pt idx="40">
                  <c:v>19.999999999999982</c:v>
                </c:pt>
                <c:pt idx="41">
                  <c:v>20.499999999999961</c:v>
                </c:pt>
                <c:pt idx="42">
                  <c:v>21</c:v>
                </c:pt>
                <c:pt idx="43">
                  <c:v>21.499999999999979</c:v>
                </c:pt>
                <c:pt idx="44">
                  <c:v>21.999999999999961</c:v>
                </c:pt>
                <c:pt idx="45">
                  <c:v>22.5</c:v>
                </c:pt>
                <c:pt idx="46">
                  <c:v>22.999999999999979</c:v>
                </c:pt>
                <c:pt idx="47">
                  <c:v>23.499999999999957</c:v>
                </c:pt>
                <c:pt idx="48">
                  <c:v>24</c:v>
                </c:pt>
                <c:pt idx="49">
                  <c:v>24.499999999999979</c:v>
                </c:pt>
                <c:pt idx="50">
                  <c:v>24.999999999999964</c:v>
                </c:pt>
                <c:pt idx="51">
                  <c:v>25.500000000000004</c:v>
                </c:pt>
                <c:pt idx="52">
                  <c:v>25.999999999999982</c:v>
                </c:pt>
                <c:pt idx="53">
                  <c:v>26.499999999999957</c:v>
                </c:pt>
                <c:pt idx="54">
                  <c:v>27.000000000000004</c:v>
                </c:pt>
                <c:pt idx="55">
                  <c:v>27.499999999999982</c:v>
                </c:pt>
                <c:pt idx="56">
                  <c:v>27.999999999999961</c:v>
                </c:pt>
                <c:pt idx="57">
                  <c:v>28.5</c:v>
                </c:pt>
                <c:pt idx="58">
                  <c:v>28.999999999999982</c:v>
                </c:pt>
                <c:pt idx="59">
                  <c:v>29.499999999999961</c:v>
                </c:pt>
                <c:pt idx="60">
                  <c:v>30</c:v>
                </c:pt>
                <c:pt idx="61">
                  <c:v>30.499999999999979</c:v>
                </c:pt>
                <c:pt idx="62">
                  <c:v>30.999999999999964</c:v>
                </c:pt>
                <c:pt idx="63">
                  <c:v>31.5</c:v>
                </c:pt>
                <c:pt idx="64">
                  <c:v>31.999999999999979</c:v>
                </c:pt>
                <c:pt idx="65">
                  <c:v>32.499999999999964</c:v>
                </c:pt>
                <c:pt idx="66">
                  <c:v>33</c:v>
                </c:pt>
                <c:pt idx="67">
                  <c:v>33.499999999999979</c:v>
                </c:pt>
                <c:pt idx="68">
                  <c:v>33.999999999999957</c:v>
                </c:pt>
                <c:pt idx="69">
                  <c:v>34.500000000000007</c:v>
                </c:pt>
                <c:pt idx="70">
                  <c:v>34.999999999999986</c:v>
                </c:pt>
                <c:pt idx="71">
                  <c:v>35.499999999999957</c:v>
                </c:pt>
                <c:pt idx="72">
                  <c:v>36</c:v>
                </c:pt>
                <c:pt idx="73">
                  <c:v>36.499999999999986</c:v>
                </c:pt>
                <c:pt idx="74">
                  <c:v>36.999999999999964</c:v>
                </c:pt>
                <c:pt idx="75">
                  <c:v>37.5</c:v>
                </c:pt>
                <c:pt idx="76">
                  <c:v>37.999999999999979</c:v>
                </c:pt>
                <c:pt idx="77">
                  <c:v>38.499999999999964</c:v>
                </c:pt>
                <c:pt idx="78">
                  <c:v>39</c:v>
                </c:pt>
                <c:pt idx="79">
                  <c:v>39.499999999999979</c:v>
                </c:pt>
                <c:pt idx="80">
                  <c:v>39.999999999999964</c:v>
                </c:pt>
                <c:pt idx="81">
                  <c:v>40.5</c:v>
                </c:pt>
                <c:pt idx="82">
                  <c:v>40.999999999999979</c:v>
                </c:pt>
                <c:pt idx="83">
                  <c:v>41.499999999999957</c:v>
                </c:pt>
                <c:pt idx="84">
                  <c:v>42.000000000000007</c:v>
                </c:pt>
                <c:pt idx="85">
                  <c:v>42.499999999999986</c:v>
                </c:pt>
                <c:pt idx="86">
                  <c:v>42.999999999999957</c:v>
                </c:pt>
                <c:pt idx="87">
                  <c:v>43.5</c:v>
                </c:pt>
                <c:pt idx="88">
                  <c:v>43.999999999999986</c:v>
                </c:pt>
                <c:pt idx="89">
                  <c:v>44.499999999999964</c:v>
                </c:pt>
                <c:pt idx="90">
                  <c:v>45</c:v>
                </c:pt>
                <c:pt idx="91">
                  <c:v>45.499999999999979</c:v>
                </c:pt>
                <c:pt idx="92">
                  <c:v>45.999999999999964</c:v>
                </c:pt>
                <c:pt idx="93">
                  <c:v>46.5</c:v>
                </c:pt>
                <c:pt idx="94">
                  <c:v>46.999999999999979</c:v>
                </c:pt>
                <c:pt idx="95">
                  <c:v>47.499999999999964</c:v>
                </c:pt>
                <c:pt idx="96">
                  <c:v>48</c:v>
                </c:pt>
                <c:pt idx="97">
                  <c:v>48.499999999999979</c:v>
                </c:pt>
                <c:pt idx="98">
                  <c:v>48.999999999999957</c:v>
                </c:pt>
                <c:pt idx="99">
                  <c:v>49.500000000000007</c:v>
                </c:pt>
                <c:pt idx="100">
                  <c:v>49.999999999999986</c:v>
                </c:pt>
                <c:pt idx="101">
                  <c:v>50.499999999999957</c:v>
                </c:pt>
                <c:pt idx="102">
                  <c:v>51</c:v>
                </c:pt>
                <c:pt idx="103">
                  <c:v>51.499999999999986</c:v>
                </c:pt>
                <c:pt idx="104">
                  <c:v>51.999999999999964</c:v>
                </c:pt>
                <c:pt idx="105">
                  <c:v>52.5</c:v>
                </c:pt>
                <c:pt idx="106">
                  <c:v>52.999999999999979</c:v>
                </c:pt>
                <c:pt idx="107">
                  <c:v>53.499999999999964</c:v>
                </c:pt>
                <c:pt idx="108">
                  <c:v>54</c:v>
                </c:pt>
                <c:pt idx="109">
                  <c:v>54.499999999999801</c:v>
                </c:pt>
                <c:pt idx="110">
                  <c:v>54.999999999999595</c:v>
                </c:pt>
                <c:pt idx="111">
                  <c:v>55.499999999999993</c:v>
                </c:pt>
                <c:pt idx="112">
                  <c:v>55.999999999999808</c:v>
                </c:pt>
                <c:pt idx="113">
                  <c:v>56.499999999999609</c:v>
                </c:pt>
                <c:pt idx="114">
                  <c:v>57.000000000000007</c:v>
                </c:pt>
                <c:pt idx="115">
                  <c:v>57.499999999999801</c:v>
                </c:pt>
                <c:pt idx="116">
                  <c:v>57.999999999999602</c:v>
                </c:pt>
                <c:pt idx="117">
                  <c:v>58.5</c:v>
                </c:pt>
                <c:pt idx="118">
                  <c:v>58.999999999999794</c:v>
                </c:pt>
                <c:pt idx="119">
                  <c:v>59.499999999999595</c:v>
                </c:pt>
                <c:pt idx="120">
                  <c:v>60</c:v>
                </c:pt>
                <c:pt idx="121">
                  <c:v>60.499999999999801</c:v>
                </c:pt>
                <c:pt idx="122">
                  <c:v>60.999999999999595</c:v>
                </c:pt>
                <c:pt idx="123">
                  <c:v>61.499999999999993</c:v>
                </c:pt>
                <c:pt idx="124">
                  <c:v>61.999999999999794</c:v>
                </c:pt>
                <c:pt idx="125">
                  <c:v>62.499999999999588</c:v>
                </c:pt>
                <c:pt idx="126">
                  <c:v>62.999999999999986</c:v>
                </c:pt>
                <c:pt idx="127">
                  <c:v>63.499999999999801</c:v>
                </c:pt>
                <c:pt idx="128">
                  <c:v>63.999999999999602</c:v>
                </c:pt>
                <c:pt idx="129">
                  <c:v>64.5</c:v>
                </c:pt>
                <c:pt idx="130">
                  <c:v>64.999999999999801</c:v>
                </c:pt>
                <c:pt idx="131">
                  <c:v>65.499999999999588</c:v>
                </c:pt>
                <c:pt idx="132">
                  <c:v>65.999999999999986</c:v>
                </c:pt>
                <c:pt idx="133">
                  <c:v>66.499999999999787</c:v>
                </c:pt>
                <c:pt idx="134">
                  <c:v>66.999999999999588</c:v>
                </c:pt>
                <c:pt idx="135">
                  <c:v>67.5</c:v>
                </c:pt>
                <c:pt idx="136">
                  <c:v>67.999999999999801</c:v>
                </c:pt>
                <c:pt idx="137">
                  <c:v>68.499999999999602</c:v>
                </c:pt>
                <c:pt idx="138">
                  <c:v>69</c:v>
                </c:pt>
                <c:pt idx="139">
                  <c:v>69.499999999999787</c:v>
                </c:pt>
                <c:pt idx="140">
                  <c:v>69.999999999999588</c:v>
                </c:pt>
                <c:pt idx="141">
                  <c:v>70.499999999999986</c:v>
                </c:pt>
                <c:pt idx="142">
                  <c:v>70.999999999999801</c:v>
                </c:pt>
                <c:pt idx="143">
                  <c:v>71.499999999999602</c:v>
                </c:pt>
                <c:pt idx="144">
                  <c:v>72</c:v>
                </c:pt>
                <c:pt idx="145">
                  <c:v>72.499999999999801</c:v>
                </c:pt>
                <c:pt idx="146">
                  <c:v>72.999999999999588</c:v>
                </c:pt>
                <c:pt idx="147">
                  <c:v>73.499999999999986</c:v>
                </c:pt>
                <c:pt idx="148">
                  <c:v>73.999999999999787</c:v>
                </c:pt>
                <c:pt idx="149">
                  <c:v>74.499999999999588</c:v>
                </c:pt>
                <c:pt idx="150">
                  <c:v>75</c:v>
                </c:pt>
                <c:pt idx="151">
                  <c:v>75.499999999999801</c:v>
                </c:pt>
                <c:pt idx="152">
                  <c:v>75.999999999999602</c:v>
                </c:pt>
                <c:pt idx="153">
                  <c:v>76.5</c:v>
                </c:pt>
                <c:pt idx="154">
                  <c:v>76.999999999999787</c:v>
                </c:pt>
                <c:pt idx="155">
                  <c:v>77.499999999999588</c:v>
                </c:pt>
                <c:pt idx="156">
                  <c:v>77.999999999999986</c:v>
                </c:pt>
                <c:pt idx="157">
                  <c:v>78.499999999999801</c:v>
                </c:pt>
                <c:pt idx="158">
                  <c:v>78.999999999999602</c:v>
                </c:pt>
                <c:pt idx="159">
                  <c:v>79.5</c:v>
                </c:pt>
                <c:pt idx="160">
                  <c:v>79.999999999999801</c:v>
                </c:pt>
                <c:pt idx="161">
                  <c:v>80.499999999999588</c:v>
                </c:pt>
                <c:pt idx="162">
                  <c:v>80.999999999999986</c:v>
                </c:pt>
                <c:pt idx="163">
                  <c:v>81.499999999999787</c:v>
                </c:pt>
                <c:pt idx="164">
                  <c:v>81.999999999999588</c:v>
                </c:pt>
                <c:pt idx="165">
                  <c:v>82.5</c:v>
                </c:pt>
                <c:pt idx="166">
                  <c:v>82.999999999999801</c:v>
                </c:pt>
                <c:pt idx="167">
                  <c:v>83.499999999999602</c:v>
                </c:pt>
                <c:pt idx="168">
                  <c:v>84</c:v>
                </c:pt>
                <c:pt idx="169">
                  <c:v>84.499999999999787</c:v>
                </c:pt>
                <c:pt idx="170">
                  <c:v>84.999999999999588</c:v>
                </c:pt>
                <c:pt idx="171">
                  <c:v>85.499999999999986</c:v>
                </c:pt>
                <c:pt idx="172">
                  <c:v>85.999999999999801</c:v>
                </c:pt>
                <c:pt idx="173">
                  <c:v>86.499999999999602</c:v>
                </c:pt>
                <c:pt idx="174">
                  <c:v>87</c:v>
                </c:pt>
                <c:pt idx="175">
                  <c:v>87.499999999999801</c:v>
                </c:pt>
                <c:pt idx="176">
                  <c:v>87.999999999999588</c:v>
                </c:pt>
                <c:pt idx="177">
                  <c:v>88.499999999999986</c:v>
                </c:pt>
                <c:pt idx="178">
                  <c:v>88.999999999999787</c:v>
                </c:pt>
                <c:pt idx="179">
                  <c:v>89.499999999999588</c:v>
                </c:pt>
                <c:pt idx="180">
                  <c:v>90</c:v>
                </c:pt>
                <c:pt idx="181">
                  <c:v>90.499999999999801</c:v>
                </c:pt>
                <c:pt idx="182">
                  <c:v>90.999999999999602</c:v>
                </c:pt>
                <c:pt idx="183">
                  <c:v>91.5</c:v>
                </c:pt>
                <c:pt idx="184">
                  <c:v>91.999999999999787</c:v>
                </c:pt>
                <c:pt idx="185">
                  <c:v>92.499999999999588</c:v>
                </c:pt>
                <c:pt idx="186">
                  <c:v>92.999999999999986</c:v>
                </c:pt>
                <c:pt idx="187">
                  <c:v>93.499999999999801</c:v>
                </c:pt>
                <c:pt idx="188">
                  <c:v>93.999999999999602</c:v>
                </c:pt>
                <c:pt idx="189">
                  <c:v>94.5</c:v>
                </c:pt>
                <c:pt idx="190">
                  <c:v>94.999999999999801</c:v>
                </c:pt>
                <c:pt idx="191">
                  <c:v>95.499999999999588</c:v>
                </c:pt>
                <c:pt idx="192">
                  <c:v>95.999999999999986</c:v>
                </c:pt>
                <c:pt idx="193">
                  <c:v>96.499999999999787</c:v>
                </c:pt>
                <c:pt idx="194">
                  <c:v>96.999999999999588</c:v>
                </c:pt>
                <c:pt idx="195">
                  <c:v>97.5</c:v>
                </c:pt>
                <c:pt idx="196">
                  <c:v>97.999999999999801</c:v>
                </c:pt>
                <c:pt idx="197">
                  <c:v>98.499999999999602</c:v>
                </c:pt>
                <c:pt idx="198">
                  <c:v>99</c:v>
                </c:pt>
                <c:pt idx="199">
                  <c:v>99.499999999999787</c:v>
                </c:pt>
                <c:pt idx="200">
                  <c:v>99.999999999999588</c:v>
                </c:pt>
                <c:pt idx="201">
                  <c:v>100.49999999999999</c:v>
                </c:pt>
                <c:pt idx="202">
                  <c:v>100.9999999999998</c:v>
                </c:pt>
                <c:pt idx="203">
                  <c:v>101.4999999999996</c:v>
                </c:pt>
                <c:pt idx="204">
                  <c:v>102</c:v>
                </c:pt>
                <c:pt idx="205">
                  <c:v>102.4999999999998</c:v>
                </c:pt>
                <c:pt idx="206">
                  <c:v>102.99999999999959</c:v>
                </c:pt>
                <c:pt idx="207">
                  <c:v>103.49999999999999</c:v>
                </c:pt>
                <c:pt idx="208">
                  <c:v>103.99999999999979</c:v>
                </c:pt>
                <c:pt idx="209">
                  <c:v>104.49999999999959</c:v>
                </c:pt>
                <c:pt idx="210">
                  <c:v>105</c:v>
                </c:pt>
                <c:pt idx="211">
                  <c:v>105.4999999999998</c:v>
                </c:pt>
                <c:pt idx="212">
                  <c:v>105.9999999999996</c:v>
                </c:pt>
                <c:pt idx="213">
                  <c:v>106.5</c:v>
                </c:pt>
                <c:pt idx="214">
                  <c:v>106.99999999999979</c:v>
                </c:pt>
                <c:pt idx="215">
                  <c:v>107.49999999999959</c:v>
                </c:pt>
                <c:pt idx="216">
                  <c:v>107.99999999999999</c:v>
                </c:pt>
                <c:pt idx="217">
                  <c:v>108.4999999999998</c:v>
                </c:pt>
                <c:pt idx="218">
                  <c:v>108.9999999999996</c:v>
                </c:pt>
                <c:pt idx="219">
                  <c:v>109.5</c:v>
                </c:pt>
                <c:pt idx="220">
                  <c:v>109.9999999999998</c:v>
                </c:pt>
                <c:pt idx="221">
                  <c:v>110.49999999999959</c:v>
                </c:pt>
                <c:pt idx="222">
                  <c:v>110.99999999999999</c:v>
                </c:pt>
                <c:pt idx="223">
                  <c:v>111.49999999999979</c:v>
                </c:pt>
                <c:pt idx="224">
                  <c:v>111.99999999999959</c:v>
                </c:pt>
                <c:pt idx="225">
                  <c:v>112.5</c:v>
                </c:pt>
                <c:pt idx="226">
                  <c:v>112.9999999999998</c:v>
                </c:pt>
                <c:pt idx="227">
                  <c:v>113.4999999999996</c:v>
                </c:pt>
                <c:pt idx="228">
                  <c:v>114</c:v>
                </c:pt>
                <c:pt idx="229">
                  <c:v>114.4999999999998</c:v>
                </c:pt>
                <c:pt idx="230">
                  <c:v>114.99999999999959</c:v>
                </c:pt>
                <c:pt idx="231">
                  <c:v>115.49999999999999</c:v>
                </c:pt>
                <c:pt idx="232">
                  <c:v>115.9999999999998</c:v>
                </c:pt>
                <c:pt idx="233">
                  <c:v>116.49999999999959</c:v>
                </c:pt>
                <c:pt idx="234">
                  <c:v>116.99999999999999</c:v>
                </c:pt>
                <c:pt idx="235">
                  <c:v>117.4999999999998</c:v>
                </c:pt>
                <c:pt idx="236">
                  <c:v>117.9999999999996</c:v>
                </c:pt>
                <c:pt idx="237">
                  <c:v>118.5</c:v>
                </c:pt>
                <c:pt idx="238">
                  <c:v>118.99999999999979</c:v>
                </c:pt>
                <c:pt idx="239">
                  <c:v>119.4999999999996</c:v>
                </c:pt>
                <c:pt idx="240">
                  <c:v>120</c:v>
                </c:pt>
                <c:pt idx="241">
                  <c:v>120.49999999999979</c:v>
                </c:pt>
                <c:pt idx="242">
                  <c:v>120.9999999999996</c:v>
                </c:pt>
                <c:pt idx="243">
                  <c:v>121.5</c:v>
                </c:pt>
                <c:pt idx="244">
                  <c:v>121.9999999999998</c:v>
                </c:pt>
                <c:pt idx="245">
                  <c:v>122.49999999999959</c:v>
                </c:pt>
                <c:pt idx="246">
                  <c:v>122.99999999999999</c:v>
                </c:pt>
                <c:pt idx="247">
                  <c:v>123.4999999999998</c:v>
                </c:pt>
                <c:pt idx="248">
                  <c:v>123.99999999999959</c:v>
                </c:pt>
                <c:pt idx="249">
                  <c:v>124.49999999999999</c:v>
                </c:pt>
                <c:pt idx="250">
                  <c:v>124.9999999999998</c:v>
                </c:pt>
                <c:pt idx="251">
                  <c:v>125.4999999999996</c:v>
                </c:pt>
                <c:pt idx="252">
                  <c:v>126</c:v>
                </c:pt>
                <c:pt idx="253">
                  <c:v>126.49999999999979</c:v>
                </c:pt>
                <c:pt idx="254">
                  <c:v>126.9999999999996</c:v>
                </c:pt>
                <c:pt idx="255">
                  <c:v>127.5</c:v>
                </c:pt>
                <c:pt idx="256">
                  <c:v>127.99999999999979</c:v>
                </c:pt>
                <c:pt idx="257">
                  <c:v>128.4999999999996</c:v>
                </c:pt>
                <c:pt idx="258">
                  <c:v>129</c:v>
                </c:pt>
                <c:pt idx="259">
                  <c:v>129.4999999999998</c:v>
                </c:pt>
                <c:pt idx="260">
                  <c:v>129.9999999999996</c:v>
                </c:pt>
                <c:pt idx="261">
                  <c:v>130.5</c:v>
                </c:pt>
                <c:pt idx="262">
                  <c:v>130.9999999999998</c:v>
                </c:pt>
                <c:pt idx="263">
                  <c:v>131.49999999999957</c:v>
                </c:pt>
                <c:pt idx="264">
                  <c:v>131.99999999999997</c:v>
                </c:pt>
                <c:pt idx="265">
                  <c:v>132.4999999999998</c:v>
                </c:pt>
                <c:pt idx="266">
                  <c:v>132.9999999999996</c:v>
                </c:pt>
                <c:pt idx="267">
                  <c:v>133.5</c:v>
                </c:pt>
                <c:pt idx="268">
                  <c:v>133.9999999999998</c:v>
                </c:pt>
                <c:pt idx="269">
                  <c:v>134.4999999999996</c:v>
                </c:pt>
                <c:pt idx="270">
                  <c:v>135</c:v>
                </c:pt>
                <c:pt idx="271">
                  <c:v>135.49999999999977</c:v>
                </c:pt>
                <c:pt idx="272">
                  <c:v>135.9999999999996</c:v>
                </c:pt>
                <c:pt idx="273">
                  <c:v>136.5</c:v>
                </c:pt>
                <c:pt idx="274">
                  <c:v>136.9999999999998</c:v>
                </c:pt>
                <c:pt idx="275">
                  <c:v>137.4999999999996</c:v>
                </c:pt>
                <c:pt idx="276">
                  <c:v>138</c:v>
                </c:pt>
                <c:pt idx="277">
                  <c:v>138.4999999999998</c:v>
                </c:pt>
                <c:pt idx="278">
                  <c:v>138.99999999999957</c:v>
                </c:pt>
                <c:pt idx="279">
                  <c:v>139.49999999999997</c:v>
                </c:pt>
                <c:pt idx="280">
                  <c:v>139.9999999999998</c:v>
                </c:pt>
                <c:pt idx="281">
                  <c:v>140.4999999999996</c:v>
                </c:pt>
                <c:pt idx="282">
                  <c:v>141</c:v>
                </c:pt>
                <c:pt idx="283">
                  <c:v>141.4999999999998</c:v>
                </c:pt>
                <c:pt idx="284">
                  <c:v>141.9999999999996</c:v>
                </c:pt>
                <c:pt idx="285">
                  <c:v>142.5</c:v>
                </c:pt>
                <c:pt idx="286">
                  <c:v>142.99999999999977</c:v>
                </c:pt>
                <c:pt idx="287">
                  <c:v>143.4999999999996</c:v>
                </c:pt>
                <c:pt idx="288">
                  <c:v>144</c:v>
                </c:pt>
                <c:pt idx="289">
                  <c:v>144.4999999999998</c:v>
                </c:pt>
                <c:pt idx="290">
                  <c:v>144.9999999999996</c:v>
                </c:pt>
                <c:pt idx="291">
                  <c:v>145.5</c:v>
                </c:pt>
                <c:pt idx="292">
                  <c:v>145.9999999999998</c:v>
                </c:pt>
                <c:pt idx="293">
                  <c:v>146.49999999999957</c:v>
                </c:pt>
                <c:pt idx="294">
                  <c:v>146.99999999999997</c:v>
                </c:pt>
                <c:pt idx="295">
                  <c:v>147.4999999999998</c:v>
                </c:pt>
                <c:pt idx="296">
                  <c:v>147.9999999999996</c:v>
                </c:pt>
                <c:pt idx="297">
                  <c:v>148.5</c:v>
                </c:pt>
                <c:pt idx="298">
                  <c:v>148.9999999999998</c:v>
                </c:pt>
                <c:pt idx="299">
                  <c:v>149.4999999999996</c:v>
                </c:pt>
                <c:pt idx="300">
                  <c:v>150</c:v>
                </c:pt>
                <c:pt idx="301">
                  <c:v>150.49999999999977</c:v>
                </c:pt>
                <c:pt idx="302">
                  <c:v>150.9999999999996</c:v>
                </c:pt>
                <c:pt idx="303">
                  <c:v>151.5</c:v>
                </c:pt>
                <c:pt idx="304">
                  <c:v>151.9999999999998</c:v>
                </c:pt>
                <c:pt idx="305">
                  <c:v>152.4999999999996</c:v>
                </c:pt>
                <c:pt idx="306">
                  <c:v>153</c:v>
                </c:pt>
                <c:pt idx="307">
                  <c:v>153.4999999999998</c:v>
                </c:pt>
                <c:pt idx="308">
                  <c:v>153.99999999999957</c:v>
                </c:pt>
                <c:pt idx="309">
                  <c:v>154.49999999999997</c:v>
                </c:pt>
                <c:pt idx="310">
                  <c:v>154.9999999999998</c:v>
                </c:pt>
                <c:pt idx="311">
                  <c:v>155.4999999999996</c:v>
                </c:pt>
                <c:pt idx="312">
                  <c:v>156</c:v>
                </c:pt>
                <c:pt idx="313">
                  <c:v>156.4999999999998</c:v>
                </c:pt>
                <c:pt idx="314">
                  <c:v>156.9999999999996</c:v>
                </c:pt>
                <c:pt idx="315">
                  <c:v>157.5</c:v>
                </c:pt>
                <c:pt idx="316">
                  <c:v>157.99999999999977</c:v>
                </c:pt>
                <c:pt idx="317">
                  <c:v>158.4999999999996</c:v>
                </c:pt>
                <c:pt idx="318">
                  <c:v>159</c:v>
                </c:pt>
                <c:pt idx="319">
                  <c:v>159.4999999999998</c:v>
                </c:pt>
                <c:pt idx="320">
                  <c:v>159.9999999999996</c:v>
                </c:pt>
                <c:pt idx="321">
                  <c:v>160.5</c:v>
                </c:pt>
                <c:pt idx="322">
                  <c:v>160.9999999999998</c:v>
                </c:pt>
                <c:pt idx="323">
                  <c:v>161.49999999999957</c:v>
                </c:pt>
                <c:pt idx="324">
                  <c:v>161.99999999999997</c:v>
                </c:pt>
                <c:pt idx="325">
                  <c:v>162.4999999999998</c:v>
                </c:pt>
                <c:pt idx="326">
                  <c:v>162.9999999999996</c:v>
                </c:pt>
                <c:pt idx="327">
                  <c:v>163.5</c:v>
                </c:pt>
                <c:pt idx="328">
                  <c:v>163.9999999999998</c:v>
                </c:pt>
                <c:pt idx="329">
                  <c:v>164.4999999999996</c:v>
                </c:pt>
                <c:pt idx="330">
                  <c:v>165</c:v>
                </c:pt>
                <c:pt idx="331">
                  <c:v>165.49999999999977</c:v>
                </c:pt>
                <c:pt idx="332">
                  <c:v>165.9999999999996</c:v>
                </c:pt>
                <c:pt idx="333">
                  <c:v>166.5</c:v>
                </c:pt>
                <c:pt idx="334">
                  <c:v>166.9999999999998</c:v>
                </c:pt>
                <c:pt idx="335">
                  <c:v>167.4999999999996</c:v>
                </c:pt>
                <c:pt idx="336">
                  <c:v>168</c:v>
                </c:pt>
                <c:pt idx="337">
                  <c:v>168.4999999999998</c:v>
                </c:pt>
                <c:pt idx="338">
                  <c:v>168.99999999999957</c:v>
                </c:pt>
                <c:pt idx="339">
                  <c:v>169.49999999999997</c:v>
                </c:pt>
                <c:pt idx="340">
                  <c:v>169.9999999999998</c:v>
                </c:pt>
                <c:pt idx="341">
                  <c:v>170.4999999999996</c:v>
                </c:pt>
                <c:pt idx="342">
                  <c:v>171</c:v>
                </c:pt>
                <c:pt idx="343">
                  <c:v>171.4999999999998</c:v>
                </c:pt>
                <c:pt idx="344">
                  <c:v>171.9999999999996</c:v>
                </c:pt>
                <c:pt idx="345">
                  <c:v>172.5</c:v>
                </c:pt>
                <c:pt idx="346">
                  <c:v>172.99999999999977</c:v>
                </c:pt>
                <c:pt idx="347">
                  <c:v>173.4999999999996</c:v>
                </c:pt>
                <c:pt idx="348">
                  <c:v>174</c:v>
                </c:pt>
                <c:pt idx="349">
                  <c:v>174.4999999999998</c:v>
                </c:pt>
                <c:pt idx="350">
                  <c:v>174.9999999999996</c:v>
                </c:pt>
                <c:pt idx="351">
                  <c:v>175.5</c:v>
                </c:pt>
                <c:pt idx="352">
                  <c:v>175.9999999999998</c:v>
                </c:pt>
                <c:pt idx="353">
                  <c:v>176.49999999999957</c:v>
                </c:pt>
                <c:pt idx="354">
                  <c:v>176.99999999999997</c:v>
                </c:pt>
                <c:pt idx="355">
                  <c:v>177.4999999999998</c:v>
                </c:pt>
                <c:pt idx="356">
                  <c:v>177.9999999999996</c:v>
                </c:pt>
                <c:pt idx="357">
                  <c:v>178.5</c:v>
                </c:pt>
                <c:pt idx="358">
                  <c:v>178.9999999999998</c:v>
                </c:pt>
                <c:pt idx="359">
                  <c:v>179.4999999999996</c:v>
                </c:pt>
                <c:pt idx="360">
                  <c:v>180</c:v>
                </c:pt>
                <c:pt idx="361">
                  <c:v>180.49999999999977</c:v>
                </c:pt>
                <c:pt idx="362">
                  <c:v>180.9999999999996</c:v>
                </c:pt>
                <c:pt idx="363">
                  <c:v>181.5</c:v>
                </c:pt>
                <c:pt idx="364">
                  <c:v>181.9999999999998</c:v>
                </c:pt>
                <c:pt idx="365">
                  <c:v>182.4999999999996</c:v>
                </c:pt>
                <c:pt idx="366">
                  <c:v>183</c:v>
                </c:pt>
                <c:pt idx="367">
                  <c:v>183.4999999999998</c:v>
                </c:pt>
                <c:pt idx="368">
                  <c:v>183.99999999999957</c:v>
                </c:pt>
                <c:pt idx="369">
                  <c:v>184.49999999999997</c:v>
                </c:pt>
                <c:pt idx="370">
                  <c:v>184.9999999999998</c:v>
                </c:pt>
                <c:pt idx="371">
                  <c:v>185.4999999999996</c:v>
                </c:pt>
                <c:pt idx="372">
                  <c:v>186</c:v>
                </c:pt>
                <c:pt idx="373">
                  <c:v>186.4999999999998</c:v>
                </c:pt>
                <c:pt idx="374">
                  <c:v>186.9999999999996</c:v>
                </c:pt>
                <c:pt idx="375">
                  <c:v>187.5</c:v>
                </c:pt>
                <c:pt idx="376">
                  <c:v>187.99999999999977</c:v>
                </c:pt>
                <c:pt idx="377">
                  <c:v>188.4999999999996</c:v>
                </c:pt>
                <c:pt idx="378">
                  <c:v>189</c:v>
                </c:pt>
                <c:pt idx="379">
                  <c:v>189.4999999999998</c:v>
                </c:pt>
                <c:pt idx="380">
                  <c:v>189.9999999999996</c:v>
                </c:pt>
                <c:pt idx="381">
                  <c:v>190.5</c:v>
                </c:pt>
                <c:pt idx="382">
                  <c:v>190.9999999999998</c:v>
                </c:pt>
                <c:pt idx="383">
                  <c:v>191.49999999999957</c:v>
                </c:pt>
                <c:pt idx="384">
                  <c:v>191.99999999999997</c:v>
                </c:pt>
                <c:pt idx="385">
                  <c:v>192.4999999999998</c:v>
                </c:pt>
                <c:pt idx="386">
                  <c:v>192.9999999999996</c:v>
                </c:pt>
                <c:pt idx="387">
                  <c:v>193.5</c:v>
                </c:pt>
                <c:pt idx="388">
                  <c:v>193.9999999999998</c:v>
                </c:pt>
                <c:pt idx="389">
                  <c:v>194.4999999999996</c:v>
                </c:pt>
                <c:pt idx="390">
                  <c:v>195</c:v>
                </c:pt>
                <c:pt idx="391">
                  <c:v>195.49999999999977</c:v>
                </c:pt>
                <c:pt idx="392">
                  <c:v>195.9999999999996</c:v>
                </c:pt>
                <c:pt idx="393">
                  <c:v>196.5</c:v>
                </c:pt>
                <c:pt idx="394">
                  <c:v>196.9999999999998</c:v>
                </c:pt>
                <c:pt idx="395">
                  <c:v>197.4999999999996</c:v>
                </c:pt>
                <c:pt idx="396">
                  <c:v>198</c:v>
                </c:pt>
                <c:pt idx="397">
                  <c:v>198.4999999999998</c:v>
                </c:pt>
                <c:pt idx="398">
                  <c:v>198.99999999999957</c:v>
                </c:pt>
                <c:pt idx="399">
                  <c:v>199.49999999999997</c:v>
                </c:pt>
                <c:pt idx="400">
                  <c:v>199.9999999999998</c:v>
                </c:pt>
                <c:pt idx="401">
                  <c:v>200.4999999999996</c:v>
                </c:pt>
                <c:pt idx="402">
                  <c:v>201</c:v>
                </c:pt>
                <c:pt idx="403">
                  <c:v>201.4999999999998</c:v>
                </c:pt>
                <c:pt idx="404">
                  <c:v>201.9999999999996</c:v>
                </c:pt>
                <c:pt idx="405">
                  <c:v>202.5</c:v>
                </c:pt>
                <c:pt idx="406">
                  <c:v>202.99999999999977</c:v>
                </c:pt>
                <c:pt idx="407">
                  <c:v>203.4999999999996</c:v>
                </c:pt>
                <c:pt idx="408">
                  <c:v>204</c:v>
                </c:pt>
                <c:pt idx="409">
                  <c:v>204.4999999999998</c:v>
                </c:pt>
                <c:pt idx="410">
                  <c:v>204.9999999999996</c:v>
                </c:pt>
                <c:pt idx="411">
                  <c:v>205.5</c:v>
                </c:pt>
                <c:pt idx="412">
                  <c:v>205.9999999999998</c:v>
                </c:pt>
                <c:pt idx="413">
                  <c:v>206.49999999999957</c:v>
                </c:pt>
                <c:pt idx="414">
                  <c:v>206.99999999999997</c:v>
                </c:pt>
                <c:pt idx="415">
                  <c:v>207.4999999999998</c:v>
                </c:pt>
                <c:pt idx="416">
                  <c:v>207.9999999999996</c:v>
                </c:pt>
                <c:pt idx="417">
                  <c:v>208.5</c:v>
                </c:pt>
                <c:pt idx="418">
                  <c:v>208.9999999999998</c:v>
                </c:pt>
                <c:pt idx="419">
                  <c:v>209.4999999999996</c:v>
                </c:pt>
                <c:pt idx="420">
                  <c:v>210</c:v>
                </c:pt>
                <c:pt idx="421">
                  <c:v>210.49999999999977</c:v>
                </c:pt>
                <c:pt idx="422">
                  <c:v>210.9999999999996</c:v>
                </c:pt>
                <c:pt idx="423">
                  <c:v>211.5</c:v>
                </c:pt>
                <c:pt idx="424">
                  <c:v>211.9999999999998</c:v>
                </c:pt>
                <c:pt idx="425">
                  <c:v>212.4999999999996</c:v>
                </c:pt>
                <c:pt idx="426">
                  <c:v>213</c:v>
                </c:pt>
                <c:pt idx="427">
                  <c:v>213.4999999999998</c:v>
                </c:pt>
                <c:pt idx="428">
                  <c:v>213.99999999999957</c:v>
                </c:pt>
                <c:pt idx="429">
                  <c:v>214.49999999999997</c:v>
                </c:pt>
                <c:pt idx="430">
                  <c:v>214.9999999999998</c:v>
                </c:pt>
                <c:pt idx="431">
                  <c:v>215.4999999999996</c:v>
                </c:pt>
                <c:pt idx="432">
                  <c:v>216</c:v>
                </c:pt>
                <c:pt idx="433">
                  <c:v>216.4999999999998</c:v>
                </c:pt>
                <c:pt idx="434">
                  <c:v>216.9999999999996</c:v>
                </c:pt>
                <c:pt idx="435">
                  <c:v>217.5</c:v>
                </c:pt>
                <c:pt idx="436">
                  <c:v>217.99999999999977</c:v>
                </c:pt>
                <c:pt idx="437">
                  <c:v>218.4999999999996</c:v>
                </c:pt>
                <c:pt idx="438">
                  <c:v>219</c:v>
                </c:pt>
                <c:pt idx="439">
                  <c:v>219.4999999999998</c:v>
                </c:pt>
                <c:pt idx="440">
                  <c:v>219.9999999999996</c:v>
                </c:pt>
                <c:pt idx="441">
                  <c:v>220.5</c:v>
                </c:pt>
                <c:pt idx="442">
                  <c:v>220.9999999999998</c:v>
                </c:pt>
                <c:pt idx="443">
                  <c:v>221.49999999999957</c:v>
                </c:pt>
                <c:pt idx="444">
                  <c:v>221.99999999999997</c:v>
                </c:pt>
                <c:pt idx="445">
                  <c:v>222.4999999999998</c:v>
                </c:pt>
                <c:pt idx="446">
                  <c:v>222.9999999999996</c:v>
                </c:pt>
                <c:pt idx="447">
                  <c:v>223.5</c:v>
                </c:pt>
                <c:pt idx="448">
                  <c:v>223.9999999999998</c:v>
                </c:pt>
                <c:pt idx="449">
                  <c:v>224.4999999999996</c:v>
                </c:pt>
                <c:pt idx="450">
                  <c:v>225</c:v>
                </c:pt>
                <c:pt idx="451">
                  <c:v>225.49999999999977</c:v>
                </c:pt>
                <c:pt idx="452">
                  <c:v>225.9999999999996</c:v>
                </c:pt>
                <c:pt idx="453">
                  <c:v>226.5</c:v>
                </c:pt>
                <c:pt idx="454">
                  <c:v>226.9999999999998</c:v>
                </c:pt>
                <c:pt idx="455">
                  <c:v>227.4999999999996</c:v>
                </c:pt>
                <c:pt idx="456">
                  <c:v>228</c:v>
                </c:pt>
                <c:pt idx="457">
                  <c:v>228.4999999999998</c:v>
                </c:pt>
                <c:pt idx="458">
                  <c:v>228.99999999999957</c:v>
                </c:pt>
                <c:pt idx="459">
                  <c:v>229.49999999999997</c:v>
                </c:pt>
                <c:pt idx="460">
                  <c:v>229.9999999999998</c:v>
                </c:pt>
                <c:pt idx="461">
                  <c:v>230.4999999999996</c:v>
                </c:pt>
                <c:pt idx="462">
                  <c:v>231</c:v>
                </c:pt>
                <c:pt idx="463">
                  <c:v>231.4999999999998</c:v>
                </c:pt>
                <c:pt idx="464">
                  <c:v>231.9999999999996</c:v>
                </c:pt>
                <c:pt idx="465">
                  <c:v>232.5</c:v>
                </c:pt>
                <c:pt idx="466">
                  <c:v>232.99999999999977</c:v>
                </c:pt>
                <c:pt idx="467">
                  <c:v>233.4999999999996</c:v>
                </c:pt>
                <c:pt idx="468">
                  <c:v>234</c:v>
                </c:pt>
                <c:pt idx="469">
                  <c:v>234.4999999999998</c:v>
                </c:pt>
                <c:pt idx="470">
                  <c:v>234.99999999999963</c:v>
                </c:pt>
                <c:pt idx="471">
                  <c:v>235.50000000000003</c:v>
                </c:pt>
                <c:pt idx="472">
                  <c:v>235.99999999999977</c:v>
                </c:pt>
                <c:pt idx="473">
                  <c:v>236.49999999999957</c:v>
                </c:pt>
                <c:pt idx="474">
                  <c:v>236.99999999999997</c:v>
                </c:pt>
                <c:pt idx="475">
                  <c:v>237.4999999999998</c:v>
                </c:pt>
                <c:pt idx="476">
                  <c:v>237.9999999999996</c:v>
                </c:pt>
                <c:pt idx="477">
                  <c:v>238.5</c:v>
                </c:pt>
                <c:pt idx="478">
                  <c:v>238.99999999999983</c:v>
                </c:pt>
                <c:pt idx="479">
                  <c:v>239.49999999999957</c:v>
                </c:pt>
                <c:pt idx="480">
                  <c:v>239.99999999999997</c:v>
                </c:pt>
                <c:pt idx="481">
                  <c:v>240.4999999999998</c:v>
                </c:pt>
                <c:pt idx="482">
                  <c:v>240.99999999999963</c:v>
                </c:pt>
                <c:pt idx="483">
                  <c:v>241.50000000000003</c:v>
                </c:pt>
                <c:pt idx="484">
                  <c:v>241.99999999999983</c:v>
                </c:pt>
                <c:pt idx="485">
                  <c:v>242.49999999999966</c:v>
                </c:pt>
                <c:pt idx="486">
                  <c:v>243.00000000000006</c:v>
                </c:pt>
                <c:pt idx="487">
                  <c:v>243.4999999999998</c:v>
                </c:pt>
                <c:pt idx="488">
                  <c:v>243.9999999999996</c:v>
                </c:pt>
                <c:pt idx="489">
                  <c:v>244.5</c:v>
                </c:pt>
                <c:pt idx="490">
                  <c:v>244.99999999999983</c:v>
                </c:pt>
                <c:pt idx="491">
                  <c:v>245.49999999999963</c:v>
                </c:pt>
                <c:pt idx="492">
                  <c:v>246.00000000000003</c:v>
                </c:pt>
              </c:numCache>
            </c:numRef>
          </c:xVal>
          <c:yVal>
            <c:numRef>
              <c:f>'IR 2'!$E$8:$E$500</c:f>
              <c:numCache>
                <c:formatCode>General</c:formatCode>
                <c:ptCount val="493"/>
                <c:pt idx="0">
                  <c:v>4.9584860801696697</c:v>
                </c:pt>
                <c:pt idx="1">
                  <c:v>3.4322345256805402</c:v>
                </c:pt>
                <c:pt idx="2">
                  <c:v>3.2710623741149898</c:v>
                </c:pt>
                <c:pt idx="3">
                  <c:v>3.16117215156555</c:v>
                </c:pt>
                <c:pt idx="4">
                  <c:v>3.0757021903991602</c:v>
                </c:pt>
                <c:pt idx="5">
                  <c:v>3.0036630630493102</c:v>
                </c:pt>
                <c:pt idx="6">
                  <c:v>2.9438338279724099</c:v>
                </c:pt>
                <c:pt idx="7">
                  <c:v>2.8901097774505602</c:v>
                </c:pt>
                <c:pt idx="8">
                  <c:v>2.8424909114837602</c:v>
                </c:pt>
                <c:pt idx="9">
                  <c:v>2.7997558116912802</c:v>
                </c:pt>
                <c:pt idx="10">
                  <c:v>2.7594628334045401</c:v>
                </c:pt>
                <c:pt idx="11">
                  <c:v>2.7228326797485298</c:v>
                </c:pt>
                <c:pt idx="12">
                  <c:v>2.6910867691039999</c:v>
                </c:pt>
                <c:pt idx="13">
                  <c:v>2.65934062004089</c:v>
                </c:pt>
                <c:pt idx="14">
                  <c:v>2.6300365924835201</c:v>
                </c:pt>
                <c:pt idx="15">
                  <c:v>2.6031746864318799</c:v>
                </c:pt>
                <c:pt idx="16">
                  <c:v>2.5775334835052401</c:v>
                </c:pt>
                <c:pt idx="17">
                  <c:v>2.5531134605407702</c:v>
                </c:pt>
                <c:pt idx="18">
                  <c:v>2.5299146175384499</c:v>
                </c:pt>
                <c:pt idx="19">
                  <c:v>2.5079364776611301</c:v>
                </c:pt>
                <c:pt idx="20">
                  <c:v>2.4871795177459699</c:v>
                </c:pt>
                <c:pt idx="21">
                  <c:v>2.4664225578308101</c:v>
                </c:pt>
                <c:pt idx="22">
                  <c:v>2.4468865394592201</c:v>
                </c:pt>
                <c:pt idx="23">
                  <c:v>2.4285714626312198</c:v>
                </c:pt>
                <c:pt idx="24">
                  <c:v>2.41025638580322</c:v>
                </c:pt>
                <c:pt idx="25">
                  <c:v>2.3931624889373699</c:v>
                </c:pt>
                <c:pt idx="26">
                  <c:v>2.3760683536529501</c:v>
                </c:pt>
                <c:pt idx="27">
                  <c:v>2.3589744567871</c:v>
                </c:pt>
                <c:pt idx="28">
                  <c:v>2.3431012630462602</c:v>
                </c:pt>
                <c:pt idx="29">
                  <c:v>2.3284492492675701</c:v>
                </c:pt>
                <c:pt idx="30">
                  <c:v>2.3125762939453098</c:v>
                </c:pt>
                <c:pt idx="31">
                  <c:v>2.2979242801666202</c:v>
                </c:pt>
                <c:pt idx="32">
                  <c:v>2.2832722663879301</c:v>
                </c:pt>
                <c:pt idx="33">
                  <c:v>2.2698411941528298</c:v>
                </c:pt>
                <c:pt idx="34">
                  <c:v>2.2551891803741402</c:v>
                </c:pt>
                <c:pt idx="35">
                  <c:v>2.2417583465576101</c:v>
                </c:pt>
                <c:pt idx="36">
                  <c:v>2.22954821586608</c:v>
                </c:pt>
                <c:pt idx="37">
                  <c:v>2.2161171436309801</c:v>
                </c:pt>
                <c:pt idx="38">
                  <c:v>2.20390725135803</c:v>
                </c:pt>
                <c:pt idx="39">
                  <c:v>2.1904761791229199</c:v>
                </c:pt>
                <c:pt idx="40">
                  <c:v>2.1782662868499698</c:v>
                </c:pt>
                <c:pt idx="41">
                  <c:v>2.1660561561584402</c:v>
                </c:pt>
                <c:pt idx="42">
                  <c:v>2.15506720542907</c:v>
                </c:pt>
                <c:pt idx="43">
                  <c:v>2.1440782546996999</c:v>
                </c:pt>
                <c:pt idx="44">
                  <c:v>2.1306471824645898</c:v>
                </c:pt>
                <c:pt idx="45">
                  <c:v>2.1196582317352202</c:v>
                </c:pt>
                <c:pt idx="46">
                  <c:v>2.1086690425872798</c:v>
                </c:pt>
                <c:pt idx="47">
                  <c:v>2.0976800918579102</c:v>
                </c:pt>
                <c:pt idx="48">
                  <c:v>2.0879120826721098</c:v>
                </c:pt>
                <c:pt idx="49">
                  <c:v>2.0769231319427401</c:v>
                </c:pt>
                <c:pt idx="50">
                  <c:v>2.06593418121337</c:v>
                </c:pt>
                <c:pt idx="51">
                  <c:v>2.0561661720275799</c:v>
                </c:pt>
                <c:pt idx="52">
                  <c:v>2.0451769828796298</c:v>
                </c:pt>
                <c:pt idx="53">
                  <c:v>2.0354089736938401</c:v>
                </c:pt>
                <c:pt idx="54">
                  <c:v>2.02564096450805</c:v>
                </c:pt>
                <c:pt idx="55">
                  <c:v>2.0158729553222599</c:v>
                </c:pt>
                <c:pt idx="56">
                  <c:v>2.0061049461364702</c:v>
                </c:pt>
                <c:pt idx="57">
                  <c:v>1.99633693695068</c:v>
                </c:pt>
                <c:pt idx="58">
                  <c:v>1.9865689277648899</c:v>
                </c:pt>
                <c:pt idx="59">
                  <c:v>1.9768009185791</c:v>
                </c:pt>
                <c:pt idx="60">
                  <c:v>1.9682539701461701</c:v>
                </c:pt>
                <c:pt idx="61">
                  <c:v>1.95848596096038</c:v>
                </c:pt>
                <c:pt idx="62">
                  <c:v>1.9499388933181701</c:v>
                </c:pt>
                <c:pt idx="63">
                  <c:v>1.9401708841323799</c:v>
                </c:pt>
                <c:pt idx="64">
                  <c:v>1.93162393569946</c:v>
                </c:pt>
                <c:pt idx="65">
                  <c:v>1.9230768680572501</c:v>
                </c:pt>
                <c:pt idx="66">
                  <c:v>1.91452991962432</c:v>
                </c:pt>
                <c:pt idx="67">
                  <c:v>1.90598285198211</c:v>
                </c:pt>
                <c:pt idx="68">
                  <c:v>1.8974359035491899</c:v>
                </c:pt>
                <c:pt idx="69">
                  <c:v>1.88888883590698</c:v>
                </c:pt>
                <c:pt idx="70">
                  <c:v>1.8803418874740601</c:v>
                </c:pt>
                <c:pt idx="71">
                  <c:v>1.8717948198318399</c:v>
                </c:pt>
                <c:pt idx="72">
                  <c:v>1.8644688129425</c:v>
                </c:pt>
                <c:pt idx="73">
                  <c:v>1.8559218645095801</c:v>
                </c:pt>
                <c:pt idx="74">
                  <c:v>1.8473747968673699</c:v>
                </c:pt>
                <c:pt idx="75">
                  <c:v>1.84004878997802</c:v>
                </c:pt>
                <c:pt idx="76">
                  <c:v>1.8315018415451001</c:v>
                </c:pt>
                <c:pt idx="77">
                  <c:v>1.8241758346557599</c:v>
                </c:pt>
                <c:pt idx="78">
                  <c:v>1.81684982776641</c:v>
                </c:pt>
                <c:pt idx="79">
                  <c:v>1.8095238208770701</c:v>
                </c:pt>
                <c:pt idx="80">
                  <c:v>1.8021978139877299</c:v>
                </c:pt>
                <c:pt idx="81">
                  <c:v>1.79487180709838</c:v>
                </c:pt>
                <c:pt idx="82">
                  <c:v>1.7875458002090401</c:v>
                </c:pt>
                <c:pt idx="83">
                  <c:v>1.7802197933196999</c:v>
                </c:pt>
                <c:pt idx="84">
                  <c:v>1.77289378643035</c:v>
                </c:pt>
                <c:pt idx="85">
                  <c:v>1.7655677795410101</c:v>
                </c:pt>
                <c:pt idx="86">
                  <c:v>1.7582417726516699</c:v>
                </c:pt>
                <c:pt idx="87">
                  <c:v>1.75091576576232</c:v>
                </c:pt>
                <c:pt idx="88">
                  <c:v>1.7448107004165601</c:v>
                </c:pt>
                <c:pt idx="89">
                  <c:v>1.7374846935272199</c:v>
                </c:pt>
                <c:pt idx="90">
                  <c:v>1.73137974739074</c:v>
                </c:pt>
                <c:pt idx="91">
                  <c:v>1.7240537405014</c:v>
                </c:pt>
                <c:pt idx="92">
                  <c:v>1.7179486751556301</c:v>
                </c:pt>
                <c:pt idx="93">
                  <c:v>1.7106226682662899</c:v>
                </c:pt>
                <c:pt idx="94">
                  <c:v>1.70451772212982</c:v>
                </c:pt>
                <c:pt idx="95">
                  <c:v>1.6984126567840501</c:v>
                </c:pt>
                <c:pt idx="96">
                  <c:v>1.6923077106475799</c:v>
                </c:pt>
                <c:pt idx="97">
                  <c:v>1.68498170375823</c:v>
                </c:pt>
                <c:pt idx="98">
                  <c:v>1.67887663841247</c:v>
                </c:pt>
                <c:pt idx="99">
                  <c:v>1.6727716922760001</c:v>
                </c:pt>
                <c:pt idx="100">
                  <c:v>1.6666666269302299</c:v>
                </c:pt>
                <c:pt idx="101">
                  <c:v>1.66056168079376</c:v>
                </c:pt>
                <c:pt idx="102">
                  <c:v>1.6544566154479901</c:v>
                </c:pt>
                <c:pt idx="103">
                  <c:v>1.6483516693115201</c:v>
                </c:pt>
                <c:pt idx="104">
                  <c:v>1.64224660396575</c:v>
                </c:pt>
                <c:pt idx="105">
                  <c:v>1.63736259937286</c:v>
                </c:pt>
                <c:pt idx="106">
                  <c:v>1.6312576532363801</c:v>
                </c:pt>
                <c:pt idx="107">
                  <c:v>1.6251525878906199</c:v>
                </c:pt>
                <c:pt idx="108">
                  <c:v>1.6190476417541499</c:v>
                </c:pt>
                <c:pt idx="109">
                  <c:v>1.61416363716125</c:v>
                </c:pt>
                <c:pt idx="110">
                  <c:v>1.6080585718154901</c:v>
                </c:pt>
                <c:pt idx="111">
                  <c:v>1.6031745672225901</c:v>
                </c:pt>
                <c:pt idx="112">
                  <c:v>1.5970696210861199</c:v>
                </c:pt>
                <c:pt idx="113">
                  <c:v>1.59218561649322</c:v>
                </c:pt>
                <c:pt idx="114">
                  <c:v>1.58608055114746</c:v>
                </c:pt>
                <c:pt idx="115">
                  <c:v>1.5811965465545601</c:v>
                </c:pt>
                <c:pt idx="116">
                  <c:v>1.5763125419616599</c:v>
                </c:pt>
                <c:pt idx="117">
                  <c:v>1.57142853736877</c:v>
                </c:pt>
                <c:pt idx="118">
                  <c:v>1.56532359123229</c:v>
                </c:pt>
                <c:pt idx="119">
                  <c:v>1.5604395866394001</c:v>
                </c:pt>
                <c:pt idx="120">
                  <c:v>1.5555555820464999</c:v>
                </c:pt>
                <c:pt idx="121">
                  <c:v>1.55067157745361</c:v>
                </c:pt>
                <c:pt idx="122">
                  <c:v>1.54578757286071</c:v>
                </c:pt>
                <c:pt idx="123">
                  <c:v>1.54090356826782</c:v>
                </c:pt>
                <c:pt idx="124">
                  <c:v>1.5360195636749201</c:v>
                </c:pt>
                <c:pt idx="125">
                  <c:v>1.5311355590820299</c:v>
                </c:pt>
                <c:pt idx="126">
                  <c:v>1.52625155448913</c:v>
                </c:pt>
                <c:pt idx="127">
                  <c:v>1.52136754989624</c:v>
                </c:pt>
                <c:pt idx="128">
                  <c:v>1.5164835453033401</c:v>
                </c:pt>
                <c:pt idx="129">
                  <c:v>1.5115995407104399</c:v>
                </c:pt>
                <c:pt idx="130">
                  <c:v>1.5079364776611299</c:v>
                </c:pt>
                <c:pt idx="131">
                  <c:v>1.50305247306823</c:v>
                </c:pt>
                <c:pt idx="132">
                  <c:v>1.49816846847534</c:v>
                </c:pt>
                <c:pt idx="133">
                  <c:v>1.4932844638824401</c:v>
                </c:pt>
                <c:pt idx="134">
                  <c:v>1.4896215200424101</c:v>
                </c:pt>
                <c:pt idx="135">
                  <c:v>1.4847375154495199</c:v>
                </c:pt>
                <c:pt idx="136">
                  <c:v>1.47985351085662</c:v>
                </c:pt>
                <c:pt idx="137">
                  <c:v>1.47619044780731</c:v>
                </c:pt>
                <c:pt idx="138">
                  <c:v>1.4713064432144101</c:v>
                </c:pt>
                <c:pt idx="139">
                  <c:v>1.4676434993743801</c:v>
                </c:pt>
                <c:pt idx="140">
                  <c:v>1.4639804363250699</c:v>
                </c:pt>
                <c:pt idx="141">
                  <c:v>1.45909643173217</c:v>
                </c:pt>
                <c:pt idx="142">
                  <c:v>1.45543348789215</c:v>
                </c:pt>
                <c:pt idx="143">
                  <c:v>1.45054948329925</c:v>
                </c:pt>
                <c:pt idx="144">
                  <c:v>1.4468864202499301</c:v>
                </c:pt>
                <c:pt idx="145">
                  <c:v>1.4432234764099099</c:v>
                </c:pt>
                <c:pt idx="146">
                  <c:v>1.4395604133605899</c:v>
                </c:pt>
                <c:pt idx="147">
                  <c:v>1.4346764087677</c:v>
                </c:pt>
                <c:pt idx="148">
                  <c:v>1.43101346492767</c:v>
                </c:pt>
                <c:pt idx="149">
                  <c:v>1.4273504018783501</c:v>
                </c:pt>
                <c:pt idx="150">
                  <c:v>1.4236874580383301</c:v>
                </c:pt>
                <c:pt idx="151">
                  <c:v>1.4200243949890099</c:v>
                </c:pt>
                <c:pt idx="152">
                  <c:v>1.4163614511489799</c:v>
                </c:pt>
                <c:pt idx="153">
                  <c:v>1.41269838809967</c:v>
                </c:pt>
                <c:pt idx="154">
                  <c:v>1.40903544425964</c:v>
                </c:pt>
                <c:pt idx="155">
                  <c:v>1.40537238121032</c:v>
                </c:pt>
                <c:pt idx="156">
                  <c:v>1.4017094373703001</c:v>
                </c:pt>
                <c:pt idx="157">
                  <c:v>1.3980463743209799</c:v>
                </c:pt>
                <c:pt idx="158">
                  <c:v>1.3943834304809499</c:v>
                </c:pt>
                <c:pt idx="159">
                  <c:v>1.39072036743164</c:v>
                </c:pt>
                <c:pt idx="160">
                  <c:v>1.38705742359161</c:v>
                </c:pt>
                <c:pt idx="161">
                  <c:v>1.38339436054229</c:v>
                </c:pt>
                <c:pt idx="162">
                  <c:v>1.3809523582458401</c:v>
                </c:pt>
                <c:pt idx="163">
                  <c:v>1.3772894144058201</c:v>
                </c:pt>
                <c:pt idx="164">
                  <c:v>1.3736263513564999</c:v>
                </c:pt>
                <c:pt idx="165">
                  <c:v>1.3711843490600499</c:v>
                </c:pt>
                <c:pt idx="166">
                  <c:v>1.36752140522003</c:v>
                </c:pt>
                <c:pt idx="167">
                  <c:v>1.36385834217071</c:v>
                </c:pt>
                <c:pt idx="168">
                  <c:v>1.36019539833068</c:v>
                </c:pt>
                <c:pt idx="169">
                  <c:v>1.3577533960342401</c:v>
                </c:pt>
                <c:pt idx="170">
                  <c:v>1.3540903329849201</c:v>
                </c:pt>
                <c:pt idx="171">
                  <c:v>1.3516483306884699</c:v>
                </c:pt>
                <c:pt idx="172">
                  <c:v>1.3479853868484399</c:v>
                </c:pt>
                <c:pt idx="173">
                  <c:v>1.345543384552</c:v>
                </c:pt>
                <c:pt idx="174">
                  <c:v>1.34188032150268</c:v>
                </c:pt>
                <c:pt idx="175">
                  <c:v>1.33943831920623</c:v>
                </c:pt>
                <c:pt idx="176">
                  <c:v>1.33577537536621</c:v>
                </c:pt>
                <c:pt idx="177">
                  <c:v>1.3333333730697601</c:v>
                </c:pt>
                <c:pt idx="178">
                  <c:v>1.3296703100204399</c:v>
                </c:pt>
                <c:pt idx="179">
                  <c:v>1.3272283077239899</c:v>
                </c:pt>
                <c:pt idx="180">
                  <c:v>1.3247863054275499</c:v>
                </c:pt>
                <c:pt idx="181">
                  <c:v>1.32112336158752</c:v>
                </c:pt>
                <c:pt idx="182">
                  <c:v>1.31868135929107</c:v>
                </c:pt>
                <c:pt idx="183">
                  <c:v>1.31623935699462</c:v>
                </c:pt>
                <c:pt idx="184">
                  <c:v>1.31379735469818</c:v>
                </c:pt>
                <c:pt idx="185">
                  <c:v>1.3101342916488601</c:v>
                </c:pt>
                <c:pt idx="186">
                  <c:v>1.3076922893524101</c:v>
                </c:pt>
                <c:pt idx="187">
                  <c:v>1.3052502870559599</c:v>
                </c:pt>
                <c:pt idx="188">
                  <c:v>1.3028082847595199</c:v>
                </c:pt>
                <c:pt idx="189">
                  <c:v>1.29914534091949</c:v>
                </c:pt>
                <c:pt idx="190">
                  <c:v>1.29792428016662</c:v>
                </c:pt>
                <c:pt idx="191">
                  <c:v>1.29426133632659</c:v>
                </c:pt>
                <c:pt idx="192">
                  <c:v>1.29181933403015</c:v>
                </c:pt>
                <c:pt idx="193">
                  <c:v>1.2893773317337001</c:v>
                </c:pt>
                <c:pt idx="194">
                  <c:v>1.2869353294372501</c:v>
                </c:pt>
                <c:pt idx="195">
                  <c:v>1.2844933271407999</c:v>
                </c:pt>
                <c:pt idx="196">
                  <c:v>1.2820513248443599</c:v>
                </c:pt>
                <c:pt idx="197">
                  <c:v>1.2796093225479099</c:v>
                </c:pt>
                <c:pt idx="198">
                  <c:v>1.27716732025146</c:v>
                </c:pt>
                <c:pt idx="199">
                  <c:v>1.27472531795501</c:v>
                </c:pt>
                <c:pt idx="200">
                  <c:v>1.27228331565856</c:v>
                </c:pt>
                <c:pt idx="201">
                  <c:v>1.26984131336212</c:v>
                </c:pt>
                <c:pt idx="202">
                  <c:v>1.2673993110656701</c:v>
                </c:pt>
                <c:pt idx="203">
                  <c:v>1.2649573087692201</c:v>
                </c:pt>
                <c:pt idx="204">
                  <c:v>1.2625153064727701</c:v>
                </c:pt>
                <c:pt idx="205">
                  <c:v>1.2600733041763299</c:v>
                </c:pt>
                <c:pt idx="206">
                  <c:v>1.2576313018798799</c:v>
                </c:pt>
                <c:pt idx="207">
                  <c:v>1.2564102411270099</c:v>
                </c:pt>
                <c:pt idx="208">
                  <c:v>1.25396823883056</c:v>
                </c:pt>
                <c:pt idx="209">
                  <c:v>1.25152623653411</c:v>
                </c:pt>
                <c:pt idx="210">
                  <c:v>1.24908423423767</c:v>
                </c:pt>
                <c:pt idx="211">
                  <c:v>1.24664223194122</c:v>
                </c:pt>
                <c:pt idx="212">
                  <c:v>1.24542129039764</c:v>
                </c:pt>
                <c:pt idx="213">
                  <c:v>1.2429792881011901</c:v>
                </c:pt>
                <c:pt idx="214">
                  <c:v>1.2405372858047401</c:v>
                </c:pt>
                <c:pt idx="215">
                  <c:v>1.2393162250518699</c:v>
                </c:pt>
                <c:pt idx="216">
                  <c:v>1.2368742227554299</c:v>
                </c:pt>
                <c:pt idx="217">
                  <c:v>1.2344322204589799</c:v>
                </c:pt>
                <c:pt idx="218">
                  <c:v>1.23199021816253</c:v>
                </c:pt>
                <c:pt idx="219">
                  <c:v>1.23076927661895</c:v>
                </c:pt>
                <c:pt idx="220">
                  <c:v>1.2283272743225</c:v>
                </c:pt>
                <c:pt idx="221">
                  <c:v>1.22588527202606</c:v>
                </c:pt>
                <c:pt idx="222">
                  <c:v>1.22466421127319</c:v>
                </c:pt>
                <c:pt idx="223">
                  <c:v>1.2222222089767401</c:v>
                </c:pt>
                <c:pt idx="224">
                  <c:v>1.2210012674331601</c:v>
                </c:pt>
                <c:pt idx="225">
                  <c:v>1.2185592651367101</c:v>
                </c:pt>
                <c:pt idx="226">
                  <c:v>1.2173382043838501</c:v>
                </c:pt>
                <c:pt idx="227">
                  <c:v>1.2148962020873999</c:v>
                </c:pt>
                <c:pt idx="228">
                  <c:v>1.2124541997909499</c:v>
                </c:pt>
                <c:pt idx="229">
                  <c:v>1.2112332582473699</c:v>
                </c:pt>
                <c:pt idx="230">
                  <c:v>1.20879125595092</c:v>
                </c:pt>
                <c:pt idx="231">
                  <c:v>1.20757019519805</c:v>
                </c:pt>
                <c:pt idx="232">
                  <c:v>1.20512819290161</c:v>
                </c:pt>
                <c:pt idx="233">
                  <c:v>1.20390725135803</c:v>
                </c:pt>
                <c:pt idx="234">
                  <c:v>1.20146524906158</c:v>
                </c:pt>
                <c:pt idx="235">
                  <c:v>1.20024418830871</c:v>
                </c:pt>
                <c:pt idx="236">
                  <c:v>1.1978021860122601</c:v>
                </c:pt>
                <c:pt idx="237">
                  <c:v>1.1965812444686801</c:v>
                </c:pt>
                <c:pt idx="238">
                  <c:v>1.1953601837158201</c:v>
                </c:pt>
                <c:pt idx="239">
                  <c:v>1.1929181814193699</c:v>
                </c:pt>
                <c:pt idx="240">
                  <c:v>1.1916972398757899</c:v>
                </c:pt>
                <c:pt idx="241">
                  <c:v>1.1904761791229199</c:v>
                </c:pt>
                <c:pt idx="242">
                  <c:v>1.1880341768264699</c:v>
                </c:pt>
                <c:pt idx="243">
                  <c:v>1.18681323528289</c:v>
                </c:pt>
                <c:pt idx="244">
                  <c:v>1.18559217453002</c:v>
                </c:pt>
                <c:pt idx="245">
                  <c:v>1.18315017223358</c:v>
                </c:pt>
                <c:pt idx="246">
                  <c:v>1.18192923069</c:v>
                </c:pt>
                <c:pt idx="247">
                  <c:v>1.18070816993713</c:v>
                </c:pt>
                <c:pt idx="248">
                  <c:v>1.17826616764068</c:v>
                </c:pt>
                <c:pt idx="249">
                  <c:v>1.1770452260971001</c:v>
                </c:pt>
                <c:pt idx="250">
                  <c:v>1.1758241653442301</c:v>
                </c:pt>
                <c:pt idx="251">
                  <c:v>1.1746032238006501</c:v>
                </c:pt>
                <c:pt idx="252">
                  <c:v>1.1721612215042101</c:v>
                </c:pt>
                <c:pt idx="253">
                  <c:v>1.1709401607513401</c:v>
                </c:pt>
                <c:pt idx="254">
                  <c:v>1.1697192192077599</c:v>
                </c:pt>
                <c:pt idx="255">
                  <c:v>1.1684981584548899</c:v>
                </c:pt>
                <c:pt idx="256">
                  <c:v>1.1660561561584399</c:v>
                </c:pt>
                <c:pt idx="257">
                  <c:v>1.1648352146148599</c:v>
                </c:pt>
                <c:pt idx="258">
                  <c:v>1.16361415386199</c:v>
                </c:pt>
                <c:pt idx="259">
                  <c:v>1.16239321231842</c:v>
                </c:pt>
                <c:pt idx="260">
                  <c:v>1.16117215156555</c:v>
                </c:pt>
                <c:pt idx="261">
                  <c:v>1.15995121002197</c:v>
                </c:pt>
                <c:pt idx="262">
                  <c:v>1.15750920772552</c:v>
                </c:pt>
                <c:pt idx="263">
                  <c:v>1.15628814697265</c:v>
                </c:pt>
                <c:pt idx="264">
                  <c:v>1.15506720542907</c:v>
                </c:pt>
                <c:pt idx="265">
                  <c:v>1.1538461446762001</c:v>
                </c:pt>
                <c:pt idx="266">
                  <c:v>1.1526252031326201</c:v>
                </c:pt>
                <c:pt idx="267">
                  <c:v>1.1514041423797601</c:v>
                </c:pt>
                <c:pt idx="268">
                  <c:v>1.1501832008361801</c:v>
                </c:pt>
                <c:pt idx="269">
                  <c:v>1.1489621400833101</c:v>
                </c:pt>
                <c:pt idx="270">
                  <c:v>1.1465201377868599</c:v>
                </c:pt>
                <c:pt idx="271">
                  <c:v>1.1452991962432799</c:v>
                </c:pt>
                <c:pt idx="272">
                  <c:v>1.1440781354904099</c:v>
                </c:pt>
                <c:pt idx="273">
                  <c:v>1.1428571939468299</c:v>
                </c:pt>
                <c:pt idx="274">
                  <c:v>1.14163613319396</c:v>
                </c:pt>
                <c:pt idx="275">
                  <c:v>1.14041519165039</c:v>
                </c:pt>
                <c:pt idx="276">
                  <c:v>1.13919413089752</c:v>
                </c:pt>
                <c:pt idx="277">
                  <c:v>1.13797318935394</c:v>
                </c:pt>
                <c:pt idx="278">
                  <c:v>1.13675212860107</c:v>
                </c:pt>
                <c:pt idx="279">
                  <c:v>1.13553118705749</c:v>
                </c:pt>
                <c:pt idx="280">
                  <c:v>1.13431012630462</c:v>
                </c:pt>
                <c:pt idx="281">
                  <c:v>1.13308918476104</c:v>
                </c:pt>
                <c:pt idx="282">
                  <c:v>1.1318681240081701</c:v>
                </c:pt>
                <c:pt idx="283">
                  <c:v>1.1306471824645901</c:v>
                </c:pt>
                <c:pt idx="284">
                  <c:v>1.1294261217117301</c:v>
                </c:pt>
                <c:pt idx="285">
                  <c:v>1.1282051801681501</c:v>
                </c:pt>
                <c:pt idx="286">
                  <c:v>1.1269841194152801</c:v>
                </c:pt>
                <c:pt idx="287">
                  <c:v>1.1257631778717001</c:v>
                </c:pt>
                <c:pt idx="288">
                  <c:v>1.1245421171188299</c:v>
                </c:pt>
                <c:pt idx="289">
                  <c:v>1.1233211755752499</c:v>
                </c:pt>
                <c:pt idx="290">
                  <c:v>1.1233211755752499</c:v>
                </c:pt>
                <c:pt idx="291">
                  <c:v>1.1221001148223799</c:v>
                </c:pt>
                <c:pt idx="292">
                  <c:v>1.1208791732787999</c:v>
                </c:pt>
                <c:pt idx="293">
                  <c:v>1.1196581125259299</c:v>
                </c:pt>
                <c:pt idx="294">
                  <c:v>1.11843717098236</c:v>
                </c:pt>
                <c:pt idx="295">
                  <c:v>1.11721611022949</c:v>
                </c:pt>
                <c:pt idx="296">
                  <c:v>1.11599516868591</c:v>
                </c:pt>
                <c:pt idx="297">
                  <c:v>1.11477410793304</c:v>
                </c:pt>
                <c:pt idx="298">
                  <c:v>1.11355316638946</c:v>
                </c:pt>
                <c:pt idx="299">
                  <c:v>1.11233210563659</c:v>
                </c:pt>
                <c:pt idx="300">
                  <c:v>1.11233210563659</c:v>
                </c:pt>
                <c:pt idx="301">
                  <c:v>1.11111116409301</c:v>
                </c:pt>
                <c:pt idx="302">
                  <c:v>1.10989010334014</c:v>
                </c:pt>
                <c:pt idx="303">
                  <c:v>1.1086691617965601</c:v>
                </c:pt>
                <c:pt idx="304">
                  <c:v>1.1074481010437001</c:v>
                </c:pt>
                <c:pt idx="305">
                  <c:v>1.1074481010437001</c:v>
                </c:pt>
                <c:pt idx="306">
                  <c:v>1.1062271595001201</c:v>
                </c:pt>
                <c:pt idx="307">
                  <c:v>1.1050060987472501</c:v>
                </c:pt>
                <c:pt idx="308">
                  <c:v>1.1037851572036701</c:v>
                </c:pt>
                <c:pt idx="309">
                  <c:v>1.1025640964507999</c:v>
                </c:pt>
                <c:pt idx="310">
                  <c:v>1.1013431549072199</c:v>
                </c:pt>
                <c:pt idx="311">
                  <c:v>1.1013431549072199</c:v>
                </c:pt>
                <c:pt idx="312">
                  <c:v>1.1001220941543499</c:v>
                </c:pt>
                <c:pt idx="313">
                  <c:v>1.0989011526107699</c:v>
                </c:pt>
                <c:pt idx="314">
                  <c:v>1.0989011526107699</c:v>
                </c:pt>
                <c:pt idx="315">
                  <c:v>1.0976800918579099</c:v>
                </c:pt>
                <c:pt idx="316">
                  <c:v>1.0964591503143299</c:v>
                </c:pt>
                <c:pt idx="317">
                  <c:v>1.09523808956146</c:v>
                </c:pt>
                <c:pt idx="318">
                  <c:v>1.09401714801788</c:v>
                </c:pt>
                <c:pt idx="319">
                  <c:v>1.09401714801788</c:v>
                </c:pt>
                <c:pt idx="320">
                  <c:v>1.09279608726501</c:v>
                </c:pt>
                <c:pt idx="321">
                  <c:v>1.09157514572143</c:v>
                </c:pt>
                <c:pt idx="322">
                  <c:v>1.09035408496856</c:v>
                </c:pt>
                <c:pt idx="323">
                  <c:v>1.09035408496856</c:v>
                </c:pt>
                <c:pt idx="324">
                  <c:v>1.08913314342498</c:v>
                </c:pt>
                <c:pt idx="325">
                  <c:v>1.08791208267211</c:v>
                </c:pt>
                <c:pt idx="326">
                  <c:v>1.08791208267211</c:v>
                </c:pt>
                <c:pt idx="327">
                  <c:v>1.08669114112854</c:v>
                </c:pt>
                <c:pt idx="328">
                  <c:v>1.0854700803756701</c:v>
                </c:pt>
                <c:pt idx="329">
                  <c:v>1.0842491388320901</c:v>
                </c:pt>
                <c:pt idx="330">
                  <c:v>1.0842491388320901</c:v>
                </c:pt>
                <c:pt idx="331">
                  <c:v>1.0830280780792201</c:v>
                </c:pt>
                <c:pt idx="332">
                  <c:v>1.0818071365356401</c:v>
                </c:pt>
                <c:pt idx="333">
                  <c:v>1.0818071365356401</c:v>
                </c:pt>
                <c:pt idx="334">
                  <c:v>1.0805860757827701</c:v>
                </c:pt>
                <c:pt idx="335">
                  <c:v>1.0793651342391899</c:v>
                </c:pt>
                <c:pt idx="336">
                  <c:v>1.0793651342391899</c:v>
                </c:pt>
                <c:pt idx="337">
                  <c:v>1.0781440734863199</c:v>
                </c:pt>
                <c:pt idx="338">
                  <c:v>1.0769231319427399</c:v>
                </c:pt>
                <c:pt idx="339">
                  <c:v>1.0769231319427399</c:v>
                </c:pt>
                <c:pt idx="340">
                  <c:v>1.0757020711898799</c:v>
                </c:pt>
                <c:pt idx="341">
                  <c:v>1.0744811296462999</c:v>
                </c:pt>
                <c:pt idx="342">
                  <c:v>1.0744811296462999</c:v>
                </c:pt>
                <c:pt idx="343">
                  <c:v>1.07326006889343</c:v>
                </c:pt>
                <c:pt idx="344">
                  <c:v>1.07203912734985</c:v>
                </c:pt>
                <c:pt idx="345">
                  <c:v>1.07203912734985</c:v>
                </c:pt>
                <c:pt idx="346">
                  <c:v>1.07081806659698</c:v>
                </c:pt>
                <c:pt idx="347">
                  <c:v>1.07081806659698</c:v>
                </c:pt>
                <c:pt idx="348">
                  <c:v>1.0695971250534</c:v>
                </c:pt>
                <c:pt idx="349">
                  <c:v>1.06837606430053</c:v>
                </c:pt>
                <c:pt idx="350">
                  <c:v>1.06837606430053</c:v>
                </c:pt>
                <c:pt idx="351">
                  <c:v>1.06715512275695</c:v>
                </c:pt>
                <c:pt idx="352">
                  <c:v>1.06715512275695</c:v>
                </c:pt>
                <c:pt idx="353">
                  <c:v>1.06593406200408</c:v>
                </c:pt>
                <c:pt idx="354">
                  <c:v>1.06471312046051</c:v>
                </c:pt>
                <c:pt idx="355">
                  <c:v>1.06471312046051</c:v>
                </c:pt>
                <c:pt idx="356">
                  <c:v>1.06349205970764</c:v>
                </c:pt>
                <c:pt idx="357">
                  <c:v>1.06349205970764</c:v>
                </c:pt>
                <c:pt idx="358">
                  <c:v>1.0622711181640601</c:v>
                </c:pt>
                <c:pt idx="359">
                  <c:v>1.0610500574111901</c:v>
                </c:pt>
                <c:pt idx="360">
                  <c:v>1.0610500574111901</c:v>
                </c:pt>
                <c:pt idx="361">
                  <c:v>1.0598291158676101</c:v>
                </c:pt>
                <c:pt idx="362">
                  <c:v>1.0598291158676101</c:v>
                </c:pt>
                <c:pt idx="363">
                  <c:v>1.0586080551147401</c:v>
                </c:pt>
                <c:pt idx="364">
                  <c:v>1.0586080551147401</c:v>
                </c:pt>
                <c:pt idx="365">
                  <c:v>1.0573871135711601</c:v>
                </c:pt>
                <c:pt idx="366">
                  <c:v>1.0573871135711601</c:v>
                </c:pt>
                <c:pt idx="367">
                  <c:v>1.0561660528182899</c:v>
                </c:pt>
                <c:pt idx="368">
                  <c:v>1.0561660528182899</c:v>
                </c:pt>
                <c:pt idx="369">
                  <c:v>1.0549451112747099</c:v>
                </c:pt>
                <c:pt idx="370">
                  <c:v>1.0537240505218499</c:v>
                </c:pt>
                <c:pt idx="371">
                  <c:v>1.0537240505218499</c:v>
                </c:pt>
                <c:pt idx="372">
                  <c:v>1.0525031089782699</c:v>
                </c:pt>
                <c:pt idx="373">
                  <c:v>1.0525031089782699</c:v>
                </c:pt>
                <c:pt idx="374">
                  <c:v>1.0512820482253999</c:v>
                </c:pt>
                <c:pt idx="375">
                  <c:v>1.0512820482253999</c:v>
                </c:pt>
                <c:pt idx="376">
                  <c:v>1.05006110668182</c:v>
                </c:pt>
                <c:pt idx="377">
                  <c:v>1.05006110668182</c:v>
                </c:pt>
                <c:pt idx="378">
                  <c:v>1.04884004592895</c:v>
                </c:pt>
                <c:pt idx="379">
                  <c:v>1.04884004592895</c:v>
                </c:pt>
                <c:pt idx="380">
                  <c:v>1.04884004592895</c:v>
                </c:pt>
                <c:pt idx="381">
                  <c:v>1.04761910438537</c:v>
                </c:pt>
                <c:pt idx="382">
                  <c:v>1.0463980436325</c:v>
                </c:pt>
                <c:pt idx="383">
                  <c:v>1.0463980436325</c:v>
                </c:pt>
                <c:pt idx="384">
                  <c:v>1.04517710208892</c:v>
                </c:pt>
                <c:pt idx="385">
                  <c:v>1.04517710208892</c:v>
                </c:pt>
                <c:pt idx="386">
                  <c:v>1.04395604133605</c:v>
                </c:pt>
                <c:pt idx="387">
                  <c:v>1.04395604133605</c:v>
                </c:pt>
                <c:pt idx="388">
                  <c:v>1.04273509979248</c:v>
                </c:pt>
                <c:pt idx="389">
                  <c:v>1.04273509979248</c:v>
                </c:pt>
                <c:pt idx="390">
                  <c:v>1.04273509979248</c:v>
                </c:pt>
                <c:pt idx="391">
                  <c:v>1.04151403903961</c:v>
                </c:pt>
                <c:pt idx="392">
                  <c:v>1.0402930974960301</c:v>
                </c:pt>
                <c:pt idx="393">
                  <c:v>1.0402930974960301</c:v>
                </c:pt>
                <c:pt idx="394">
                  <c:v>1.0402930974960301</c:v>
                </c:pt>
                <c:pt idx="395">
                  <c:v>1.0390720367431601</c:v>
                </c:pt>
                <c:pt idx="396">
                  <c:v>1.0390720367431601</c:v>
                </c:pt>
                <c:pt idx="397">
                  <c:v>1.0378510951995801</c:v>
                </c:pt>
                <c:pt idx="398">
                  <c:v>1.0378510951995801</c:v>
                </c:pt>
                <c:pt idx="399">
                  <c:v>1.0366300344467101</c:v>
                </c:pt>
                <c:pt idx="400">
                  <c:v>1.0366300344467101</c:v>
                </c:pt>
                <c:pt idx="401">
                  <c:v>1.0354090929031301</c:v>
                </c:pt>
                <c:pt idx="402">
                  <c:v>1.0354090929031301</c:v>
                </c:pt>
                <c:pt idx="403">
                  <c:v>1.0354090929031301</c:v>
                </c:pt>
                <c:pt idx="404">
                  <c:v>1.0341880321502599</c:v>
                </c:pt>
                <c:pt idx="405">
                  <c:v>1.0329670906066799</c:v>
                </c:pt>
                <c:pt idx="406">
                  <c:v>1.0329670906066799</c:v>
                </c:pt>
                <c:pt idx="407">
                  <c:v>1.0329670906066799</c:v>
                </c:pt>
                <c:pt idx="408">
                  <c:v>1.0317460298538199</c:v>
                </c:pt>
                <c:pt idx="409">
                  <c:v>1.0317460298538199</c:v>
                </c:pt>
                <c:pt idx="410">
                  <c:v>1.0305250883102399</c:v>
                </c:pt>
                <c:pt idx="411">
                  <c:v>1.0305250883102399</c:v>
                </c:pt>
                <c:pt idx="412">
                  <c:v>1.0305250883102399</c:v>
                </c:pt>
                <c:pt idx="413">
                  <c:v>1.0293040275573699</c:v>
                </c:pt>
                <c:pt idx="414">
                  <c:v>1.0293040275573699</c:v>
                </c:pt>
                <c:pt idx="415">
                  <c:v>1.0280830860137899</c:v>
                </c:pt>
                <c:pt idx="416">
                  <c:v>1.0280830860137899</c:v>
                </c:pt>
                <c:pt idx="417">
                  <c:v>1.0280830860137899</c:v>
                </c:pt>
                <c:pt idx="418">
                  <c:v>1.02686202526092</c:v>
                </c:pt>
                <c:pt idx="419">
                  <c:v>1.02686202526092</c:v>
                </c:pt>
                <c:pt idx="420">
                  <c:v>1.02564108371734</c:v>
                </c:pt>
                <c:pt idx="421">
                  <c:v>1.02564108371734</c:v>
                </c:pt>
                <c:pt idx="422">
                  <c:v>1.02564108371734</c:v>
                </c:pt>
                <c:pt idx="423">
                  <c:v>1.02442002296447</c:v>
                </c:pt>
                <c:pt idx="424">
                  <c:v>1.02442002296447</c:v>
                </c:pt>
                <c:pt idx="425">
                  <c:v>1.02319908142089</c:v>
                </c:pt>
                <c:pt idx="426">
                  <c:v>1.02319908142089</c:v>
                </c:pt>
                <c:pt idx="427">
                  <c:v>1.02319908142089</c:v>
                </c:pt>
                <c:pt idx="428">
                  <c:v>1.02197802066802</c:v>
                </c:pt>
                <c:pt idx="429">
                  <c:v>1.02197802066802</c:v>
                </c:pt>
                <c:pt idx="430">
                  <c:v>1.02075707912445</c:v>
                </c:pt>
                <c:pt idx="431">
                  <c:v>1.02075707912445</c:v>
                </c:pt>
                <c:pt idx="432">
                  <c:v>1.02075707912445</c:v>
                </c:pt>
                <c:pt idx="433">
                  <c:v>1.01953601837158</c:v>
                </c:pt>
                <c:pt idx="434">
                  <c:v>1.01953601837158</c:v>
                </c:pt>
                <c:pt idx="435">
                  <c:v>1.01953601837158</c:v>
                </c:pt>
                <c:pt idx="436">
                  <c:v>1.018315076828</c:v>
                </c:pt>
                <c:pt idx="437">
                  <c:v>1.018315076828</c:v>
                </c:pt>
                <c:pt idx="438">
                  <c:v>1.018315076828</c:v>
                </c:pt>
                <c:pt idx="439">
                  <c:v>1.0170940160751301</c:v>
                </c:pt>
                <c:pt idx="440">
                  <c:v>1.0170940160751301</c:v>
                </c:pt>
                <c:pt idx="441">
                  <c:v>1.0158730745315501</c:v>
                </c:pt>
                <c:pt idx="442">
                  <c:v>1.0158730745315501</c:v>
                </c:pt>
                <c:pt idx="443">
                  <c:v>1.0158730745315501</c:v>
                </c:pt>
                <c:pt idx="444">
                  <c:v>1.0146520137786801</c:v>
                </c:pt>
                <c:pt idx="445">
                  <c:v>1.0146520137786801</c:v>
                </c:pt>
                <c:pt idx="446">
                  <c:v>1.0146520137786801</c:v>
                </c:pt>
                <c:pt idx="447">
                  <c:v>1.0134310722351001</c:v>
                </c:pt>
                <c:pt idx="448">
                  <c:v>1.0134310722351001</c:v>
                </c:pt>
                <c:pt idx="449">
                  <c:v>1.0122100114822301</c:v>
                </c:pt>
                <c:pt idx="450">
                  <c:v>1.0122100114822301</c:v>
                </c:pt>
                <c:pt idx="451">
                  <c:v>1.0122100114822301</c:v>
                </c:pt>
                <c:pt idx="452">
                  <c:v>1.0122100114822301</c:v>
                </c:pt>
                <c:pt idx="453">
                  <c:v>1.0109890699386499</c:v>
                </c:pt>
                <c:pt idx="454">
                  <c:v>1.0109890699386499</c:v>
                </c:pt>
                <c:pt idx="455">
                  <c:v>1.0097680091857899</c:v>
                </c:pt>
                <c:pt idx="456">
                  <c:v>1.0097680091857899</c:v>
                </c:pt>
                <c:pt idx="457">
                  <c:v>1.0097680091857899</c:v>
                </c:pt>
                <c:pt idx="458">
                  <c:v>1.0097680091857899</c:v>
                </c:pt>
                <c:pt idx="459">
                  <c:v>1.0085470676422099</c:v>
                </c:pt>
                <c:pt idx="460">
                  <c:v>1.0085470676422099</c:v>
                </c:pt>
                <c:pt idx="461">
                  <c:v>1.0085470676422099</c:v>
                </c:pt>
                <c:pt idx="462">
                  <c:v>1.0073260068893399</c:v>
                </c:pt>
                <c:pt idx="463">
                  <c:v>1.0073260068893399</c:v>
                </c:pt>
                <c:pt idx="464">
                  <c:v>1.0073260068893399</c:v>
                </c:pt>
                <c:pt idx="465">
                  <c:v>1.0061050653457599</c:v>
                </c:pt>
                <c:pt idx="466">
                  <c:v>1.0061050653457599</c:v>
                </c:pt>
                <c:pt idx="467">
                  <c:v>1.0061050653457599</c:v>
                </c:pt>
                <c:pt idx="468">
                  <c:v>1.00488400459289</c:v>
                </c:pt>
                <c:pt idx="469">
                  <c:v>1.00488400459289</c:v>
                </c:pt>
                <c:pt idx="470">
                  <c:v>1.00488400459289</c:v>
                </c:pt>
                <c:pt idx="471">
                  <c:v>1.00366306304931</c:v>
                </c:pt>
                <c:pt idx="472">
                  <c:v>1.00366306304931</c:v>
                </c:pt>
                <c:pt idx="473">
                  <c:v>1.00366306304931</c:v>
                </c:pt>
                <c:pt idx="474">
                  <c:v>1.00366306304931</c:v>
                </c:pt>
                <c:pt idx="475">
                  <c:v>1.00244200229644</c:v>
                </c:pt>
                <c:pt idx="476">
                  <c:v>1.00244200229644</c:v>
                </c:pt>
                <c:pt idx="477">
                  <c:v>1.00244200229644</c:v>
                </c:pt>
                <c:pt idx="478">
                  <c:v>1.00122106075286</c:v>
                </c:pt>
                <c:pt idx="479">
                  <c:v>1.00122106075286</c:v>
                </c:pt>
                <c:pt idx="480">
                  <c:v>1.00122106075286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0.99877899885177601</c:v>
                </c:pt>
                <c:pt idx="486">
                  <c:v>0.99877899885177601</c:v>
                </c:pt>
                <c:pt idx="487">
                  <c:v>0.99877899885177601</c:v>
                </c:pt>
                <c:pt idx="488">
                  <c:v>0.99877899885177601</c:v>
                </c:pt>
                <c:pt idx="489">
                  <c:v>0.99755799770355202</c:v>
                </c:pt>
                <c:pt idx="490">
                  <c:v>0.99755799770355202</c:v>
                </c:pt>
                <c:pt idx="491">
                  <c:v>0.99755799770355202</c:v>
                </c:pt>
                <c:pt idx="492">
                  <c:v>0.99633699655532804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'IR 2'!$D$8:$D$500</c:f>
              <c:numCache>
                <c:formatCode>General</c:formatCode>
                <c:ptCount val="493"/>
                <c:pt idx="0">
                  <c:v>0</c:v>
                </c:pt>
                <c:pt idx="1">
                  <c:v>0.4999999999999799</c:v>
                </c:pt>
                <c:pt idx="2">
                  <c:v>0.99999999999995981</c:v>
                </c:pt>
                <c:pt idx="3">
                  <c:v>1.4999999999999996</c:v>
                </c:pt>
                <c:pt idx="4">
                  <c:v>1.9999999999999796</c:v>
                </c:pt>
                <c:pt idx="5">
                  <c:v>2.4999999999999596</c:v>
                </c:pt>
                <c:pt idx="6">
                  <c:v>2.9999999999999991</c:v>
                </c:pt>
                <c:pt idx="7">
                  <c:v>3.4999999999999791</c:v>
                </c:pt>
                <c:pt idx="8">
                  <c:v>3.9999999999999591</c:v>
                </c:pt>
                <c:pt idx="9">
                  <c:v>4.4999999999999991</c:v>
                </c:pt>
                <c:pt idx="10">
                  <c:v>4.9999999999999787</c:v>
                </c:pt>
                <c:pt idx="11">
                  <c:v>5.4999999999999609</c:v>
                </c:pt>
                <c:pt idx="12">
                  <c:v>6</c:v>
                </c:pt>
                <c:pt idx="13">
                  <c:v>6.4999999999999805</c:v>
                </c:pt>
                <c:pt idx="14">
                  <c:v>6.99999999999996</c:v>
                </c:pt>
                <c:pt idx="15">
                  <c:v>7.5</c:v>
                </c:pt>
                <c:pt idx="16">
                  <c:v>7.9999999999999796</c:v>
                </c:pt>
                <c:pt idx="17">
                  <c:v>8.4999999999999591</c:v>
                </c:pt>
                <c:pt idx="18">
                  <c:v>9</c:v>
                </c:pt>
                <c:pt idx="19">
                  <c:v>9.4999999999999805</c:v>
                </c:pt>
                <c:pt idx="20">
                  <c:v>9.9999999999999591</c:v>
                </c:pt>
                <c:pt idx="21">
                  <c:v>10.500000000000002</c:v>
                </c:pt>
                <c:pt idx="22">
                  <c:v>10.999999999999979</c:v>
                </c:pt>
                <c:pt idx="23">
                  <c:v>11.499999999999961</c:v>
                </c:pt>
                <c:pt idx="24">
                  <c:v>11.999999999999998</c:v>
                </c:pt>
                <c:pt idx="25">
                  <c:v>12.49999999999998</c:v>
                </c:pt>
                <c:pt idx="26">
                  <c:v>12.999999999999959</c:v>
                </c:pt>
                <c:pt idx="27">
                  <c:v>13.5</c:v>
                </c:pt>
                <c:pt idx="28">
                  <c:v>13.999999999999979</c:v>
                </c:pt>
                <c:pt idx="29">
                  <c:v>14.499999999999961</c:v>
                </c:pt>
                <c:pt idx="30">
                  <c:v>14.999999999999998</c:v>
                </c:pt>
                <c:pt idx="31">
                  <c:v>15.499999999999979</c:v>
                </c:pt>
                <c:pt idx="32">
                  <c:v>15.999999999999957</c:v>
                </c:pt>
                <c:pt idx="33">
                  <c:v>16.5</c:v>
                </c:pt>
                <c:pt idx="34">
                  <c:v>16.999999999999979</c:v>
                </c:pt>
                <c:pt idx="35">
                  <c:v>17.499999999999957</c:v>
                </c:pt>
                <c:pt idx="36">
                  <c:v>18.000000000000004</c:v>
                </c:pt>
                <c:pt idx="37">
                  <c:v>18.499999999999982</c:v>
                </c:pt>
                <c:pt idx="38">
                  <c:v>18.999999999999957</c:v>
                </c:pt>
                <c:pt idx="39">
                  <c:v>19.499999999999996</c:v>
                </c:pt>
                <c:pt idx="40">
                  <c:v>19.999999999999982</c:v>
                </c:pt>
                <c:pt idx="41">
                  <c:v>20.499999999999961</c:v>
                </c:pt>
                <c:pt idx="42">
                  <c:v>21</c:v>
                </c:pt>
                <c:pt idx="43">
                  <c:v>21.499999999999979</c:v>
                </c:pt>
                <c:pt idx="44">
                  <c:v>21.999999999999961</c:v>
                </c:pt>
                <c:pt idx="45">
                  <c:v>22.5</c:v>
                </c:pt>
                <c:pt idx="46">
                  <c:v>22.999999999999979</c:v>
                </c:pt>
                <c:pt idx="47">
                  <c:v>23.499999999999957</c:v>
                </c:pt>
                <c:pt idx="48">
                  <c:v>24</c:v>
                </c:pt>
                <c:pt idx="49">
                  <c:v>24.499999999999979</c:v>
                </c:pt>
                <c:pt idx="50">
                  <c:v>24.999999999999964</c:v>
                </c:pt>
                <c:pt idx="51">
                  <c:v>25.500000000000004</c:v>
                </c:pt>
                <c:pt idx="52">
                  <c:v>25.999999999999982</c:v>
                </c:pt>
                <c:pt idx="53">
                  <c:v>26.499999999999957</c:v>
                </c:pt>
                <c:pt idx="54">
                  <c:v>27.000000000000004</c:v>
                </c:pt>
                <c:pt idx="55">
                  <c:v>27.499999999999982</c:v>
                </c:pt>
                <c:pt idx="56">
                  <c:v>27.999999999999961</c:v>
                </c:pt>
                <c:pt idx="57">
                  <c:v>28.5</c:v>
                </c:pt>
                <c:pt idx="58">
                  <c:v>28.999999999999982</c:v>
                </c:pt>
                <c:pt idx="59">
                  <c:v>29.499999999999961</c:v>
                </c:pt>
                <c:pt idx="60">
                  <c:v>30</c:v>
                </c:pt>
                <c:pt idx="61">
                  <c:v>30.499999999999979</c:v>
                </c:pt>
                <c:pt idx="62">
                  <c:v>30.999999999999964</c:v>
                </c:pt>
                <c:pt idx="63">
                  <c:v>31.5</c:v>
                </c:pt>
                <c:pt idx="64">
                  <c:v>31.999999999999979</c:v>
                </c:pt>
                <c:pt idx="65">
                  <c:v>32.499999999999964</c:v>
                </c:pt>
                <c:pt idx="66">
                  <c:v>33</c:v>
                </c:pt>
                <c:pt idx="67">
                  <c:v>33.499999999999979</c:v>
                </c:pt>
                <c:pt idx="68">
                  <c:v>33.999999999999957</c:v>
                </c:pt>
                <c:pt idx="69">
                  <c:v>34.500000000000007</c:v>
                </c:pt>
                <c:pt idx="70">
                  <c:v>34.999999999999986</c:v>
                </c:pt>
                <c:pt idx="71">
                  <c:v>35.499999999999957</c:v>
                </c:pt>
                <c:pt idx="72">
                  <c:v>36</c:v>
                </c:pt>
                <c:pt idx="73">
                  <c:v>36.499999999999986</c:v>
                </c:pt>
                <c:pt idx="74">
                  <c:v>36.999999999999964</c:v>
                </c:pt>
                <c:pt idx="75">
                  <c:v>37.5</c:v>
                </c:pt>
                <c:pt idx="76">
                  <c:v>37.999999999999979</c:v>
                </c:pt>
                <c:pt idx="77">
                  <c:v>38.499999999999964</c:v>
                </c:pt>
                <c:pt idx="78">
                  <c:v>39</c:v>
                </c:pt>
                <c:pt idx="79">
                  <c:v>39.499999999999979</c:v>
                </c:pt>
                <c:pt idx="80">
                  <c:v>39.999999999999964</c:v>
                </c:pt>
                <c:pt idx="81">
                  <c:v>40.5</c:v>
                </c:pt>
                <c:pt idx="82">
                  <c:v>40.999999999999979</c:v>
                </c:pt>
                <c:pt idx="83">
                  <c:v>41.499999999999957</c:v>
                </c:pt>
                <c:pt idx="84">
                  <c:v>42.000000000000007</c:v>
                </c:pt>
                <c:pt idx="85">
                  <c:v>42.499999999999986</c:v>
                </c:pt>
                <c:pt idx="86">
                  <c:v>42.999999999999957</c:v>
                </c:pt>
                <c:pt idx="87">
                  <c:v>43.5</c:v>
                </c:pt>
                <c:pt idx="88">
                  <c:v>43.999999999999986</c:v>
                </c:pt>
                <c:pt idx="89">
                  <c:v>44.499999999999964</c:v>
                </c:pt>
                <c:pt idx="90">
                  <c:v>45</c:v>
                </c:pt>
                <c:pt idx="91">
                  <c:v>45.499999999999979</c:v>
                </c:pt>
                <c:pt idx="92">
                  <c:v>45.999999999999964</c:v>
                </c:pt>
                <c:pt idx="93">
                  <c:v>46.5</c:v>
                </c:pt>
                <c:pt idx="94">
                  <c:v>46.999999999999979</c:v>
                </c:pt>
                <c:pt idx="95">
                  <c:v>47.499999999999964</c:v>
                </c:pt>
                <c:pt idx="96">
                  <c:v>48</c:v>
                </c:pt>
                <c:pt idx="97">
                  <c:v>48.499999999999979</c:v>
                </c:pt>
                <c:pt idx="98">
                  <c:v>48.999999999999957</c:v>
                </c:pt>
                <c:pt idx="99">
                  <c:v>49.500000000000007</c:v>
                </c:pt>
                <c:pt idx="100">
                  <c:v>49.999999999999986</c:v>
                </c:pt>
                <c:pt idx="101">
                  <c:v>50.499999999999957</c:v>
                </c:pt>
                <c:pt idx="102">
                  <c:v>51</c:v>
                </c:pt>
                <c:pt idx="103">
                  <c:v>51.499999999999986</c:v>
                </c:pt>
                <c:pt idx="104">
                  <c:v>51.999999999999964</c:v>
                </c:pt>
                <c:pt idx="105">
                  <c:v>52.5</c:v>
                </c:pt>
                <c:pt idx="106">
                  <c:v>52.999999999999979</c:v>
                </c:pt>
                <c:pt idx="107">
                  <c:v>53.499999999999964</c:v>
                </c:pt>
                <c:pt idx="108">
                  <c:v>54</c:v>
                </c:pt>
                <c:pt idx="109">
                  <c:v>54.499999999999801</c:v>
                </c:pt>
                <c:pt idx="110">
                  <c:v>54.999999999999595</c:v>
                </c:pt>
                <c:pt idx="111">
                  <c:v>55.499999999999993</c:v>
                </c:pt>
                <c:pt idx="112">
                  <c:v>55.999999999999808</c:v>
                </c:pt>
                <c:pt idx="113">
                  <c:v>56.499999999999609</c:v>
                </c:pt>
                <c:pt idx="114">
                  <c:v>57.000000000000007</c:v>
                </c:pt>
                <c:pt idx="115">
                  <c:v>57.499999999999801</c:v>
                </c:pt>
                <c:pt idx="116">
                  <c:v>57.999999999999602</c:v>
                </c:pt>
                <c:pt idx="117">
                  <c:v>58.5</c:v>
                </c:pt>
                <c:pt idx="118">
                  <c:v>58.999999999999794</c:v>
                </c:pt>
                <c:pt idx="119">
                  <c:v>59.499999999999595</c:v>
                </c:pt>
                <c:pt idx="120">
                  <c:v>60</c:v>
                </c:pt>
                <c:pt idx="121">
                  <c:v>60.499999999999801</c:v>
                </c:pt>
                <c:pt idx="122">
                  <c:v>60.999999999999595</c:v>
                </c:pt>
                <c:pt idx="123">
                  <c:v>61.499999999999993</c:v>
                </c:pt>
                <c:pt idx="124">
                  <c:v>61.999999999999794</c:v>
                </c:pt>
                <c:pt idx="125">
                  <c:v>62.499999999999588</c:v>
                </c:pt>
                <c:pt idx="126">
                  <c:v>62.999999999999986</c:v>
                </c:pt>
                <c:pt idx="127">
                  <c:v>63.499999999999801</c:v>
                </c:pt>
                <c:pt idx="128">
                  <c:v>63.999999999999602</c:v>
                </c:pt>
                <c:pt idx="129">
                  <c:v>64.5</c:v>
                </c:pt>
                <c:pt idx="130">
                  <c:v>64.999999999999801</c:v>
                </c:pt>
                <c:pt idx="131">
                  <c:v>65.499999999999588</c:v>
                </c:pt>
                <c:pt idx="132">
                  <c:v>65.999999999999986</c:v>
                </c:pt>
                <c:pt idx="133">
                  <c:v>66.499999999999787</c:v>
                </c:pt>
                <c:pt idx="134">
                  <c:v>66.999999999999588</c:v>
                </c:pt>
                <c:pt idx="135">
                  <c:v>67.5</c:v>
                </c:pt>
                <c:pt idx="136">
                  <c:v>67.999999999999801</c:v>
                </c:pt>
                <c:pt idx="137">
                  <c:v>68.499999999999602</c:v>
                </c:pt>
                <c:pt idx="138">
                  <c:v>69</c:v>
                </c:pt>
                <c:pt idx="139">
                  <c:v>69.499999999999787</c:v>
                </c:pt>
                <c:pt idx="140">
                  <c:v>69.999999999999588</c:v>
                </c:pt>
                <c:pt idx="141">
                  <c:v>70.499999999999986</c:v>
                </c:pt>
                <c:pt idx="142">
                  <c:v>70.999999999999801</c:v>
                </c:pt>
                <c:pt idx="143">
                  <c:v>71.499999999999602</c:v>
                </c:pt>
                <c:pt idx="144">
                  <c:v>72</c:v>
                </c:pt>
                <c:pt idx="145">
                  <c:v>72.499999999999801</c:v>
                </c:pt>
                <c:pt idx="146">
                  <c:v>72.999999999999588</c:v>
                </c:pt>
                <c:pt idx="147">
                  <c:v>73.499999999999986</c:v>
                </c:pt>
                <c:pt idx="148">
                  <c:v>73.999999999999787</c:v>
                </c:pt>
                <c:pt idx="149">
                  <c:v>74.499999999999588</c:v>
                </c:pt>
                <c:pt idx="150">
                  <c:v>75</c:v>
                </c:pt>
                <c:pt idx="151">
                  <c:v>75.499999999999801</c:v>
                </c:pt>
                <c:pt idx="152">
                  <c:v>75.999999999999602</c:v>
                </c:pt>
                <c:pt idx="153">
                  <c:v>76.5</c:v>
                </c:pt>
                <c:pt idx="154">
                  <c:v>76.999999999999787</c:v>
                </c:pt>
                <c:pt idx="155">
                  <c:v>77.499999999999588</c:v>
                </c:pt>
                <c:pt idx="156">
                  <c:v>77.999999999999986</c:v>
                </c:pt>
                <c:pt idx="157">
                  <c:v>78.499999999999801</c:v>
                </c:pt>
                <c:pt idx="158">
                  <c:v>78.999999999999602</c:v>
                </c:pt>
                <c:pt idx="159">
                  <c:v>79.5</c:v>
                </c:pt>
                <c:pt idx="160">
                  <c:v>79.999999999999801</c:v>
                </c:pt>
                <c:pt idx="161">
                  <c:v>80.499999999999588</c:v>
                </c:pt>
                <c:pt idx="162">
                  <c:v>80.999999999999986</c:v>
                </c:pt>
                <c:pt idx="163">
                  <c:v>81.499999999999787</c:v>
                </c:pt>
                <c:pt idx="164">
                  <c:v>81.999999999999588</c:v>
                </c:pt>
                <c:pt idx="165">
                  <c:v>82.5</c:v>
                </c:pt>
                <c:pt idx="166">
                  <c:v>82.999999999999801</c:v>
                </c:pt>
                <c:pt idx="167">
                  <c:v>83.499999999999602</c:v>
                </c:pt>
                <c:pt idx="168">
                  <c:v>84</c:v>
                </c:pt>
                <c:pt idx="169">
                  <c:v>84.499999999999787</c:v>
                </c:pt>
                <c:pt idx="170">
                  <c:v>84.999999999999588</c:v>
                </c:pt>
                <c:pt idx="171">
                  <c:v>85.499999999999986</c:v>
                </c:pt>
                <c:pt idx="172">
                  <c:v>85.999999999999801</c:v>
                </c:pt>
                <c:pt idx="173">
                  <c:v>86.499999999999602</c:v>
                </c:pt>
                <c:pt idx="174">
                  <c:v>87</c:v>
                </c:pt>
                <c:pt idx="175">
                  <c:v>87.499999999999801</c:v>
                </c:pt>
                <c:pt idx="176">
                  <c:v>87.999999999999588</c:v>
                </c:pt>
                <c:pt idx="177">
                  <c:v>88.499999999999986</c:v>
                </c:pt>
                <c:pt idx="178">
                  <c:v>88.999999999999787</c:v>
                </c:pt>
                <c:pt idx="179">
                  <c:v>89.499999999999588</c:v>
                </c:pt>
                <c:pt idx="180">
                  <c:v>90</c:v>
                </c:pt>
                <c:pt idx="181">
                  <c:v>90.499999999999801</c:v>
                </c:pt>
                <c:pt idx="182">
                  <c:v>90.999999999999602</c:v>
                </c:pt>
                <c:pt idx="183">
                  <c:v>91.5</c:v>
                </c:pt>
                <c:pt idx="184">
                  <c:v>91.999999999999787</c:v>
                </c:pt>
                <c:pt idx="185">
                  <c:v>92.499999999999588</c:v>
                </c:pt>
                <c:pt idx="186">
                  <c:v>92.999999999999986</c:v>
                </c:pt>
                <c:pt idx="187">
                  <c:v>93.499999999999801</c:v>
                </c:pt>
                <c:pt idx="188">
                  <c:v>93.999999999999602</c:v>
                </c:pt>
                <c:pt idx="189">
                  <c:v>94.5</c:v>
                </c:pt>
                <c:pt idx="190">
                  <c:v>94.999999999999801</c:v>
                </c:pt>
                <c:pt idx="191">
                  <c:v>95.499999999999588</c:v>
                </c:pt>
                <c:pt idx="192">
                  <c:v>95.999999999999986</c:v>
                </c:pt>
                <c:pt idx="193">
                  <c:v>96.499999999999787</c:v>
                </c:pt>
                <c:pt idx="194">
                  <c:v>96.999999999999588</c:v>
                </c:pt>
                <c:pt idx="195">
                  <c:v>97.5</c:v>
                </c:pt>
                <c:pt idx="196">
                  <c:v>97.999999999999801</c:v>
                </c:pt>
                <c:pt idx="197">
                  <c:v>98.499999999999602</c:v>
                </c:pt>
                <c:pt idx="198">
                  <c:v>99</c:v>
                </c:pt>
                <c:pt idx="199">
                  <c:v>99.499999999999787</c:v>
                </c:pt>
                <c:pt idx="200">
                  <c:v>99.999999999999588</c:v>
                </c:pt>
                <c:pt idx="201">
                  <c:v>100.49999999999999</c:v>
                </c:pt>
                <c:pt idx="202">
                  <c:v>100.9999999999998</c:v>
                </c:pt>
                <c:pt idx="203">
                  <c:v>101.4999999999996</c:v>
                </c:pt>
                <c:pt idx="204">
                  <c:v>102</c:v>
                </c:pt>
                <c:pt idx="205">
                  <c:v>102.4999999999998</c:v>
                </c:pt>
                <c:pt idx="206">
                  <c:v>102.99999999999959</c:v>
                </c:pt>
                <c:pt idx="207">
                  <c:v>103.49999999999999</c:v>
                </c:pt>
                <c:pt idx="208">
                  <c:v>103.99999999999979</c:v>
                </c:pt>
                <c:pt idx="209">
                  <c:v>104.49999999999959</c:v>
                </c:pt>
                <c:pt idx="210">
                  <c:v>105</c:v>
                </c:pt>
                <c:pt idx="211">
                  <c:v>105.4999999999998</c:v>
                </c:pt>
                <c:pt idx="212">
                  <c:v>105.9999999999996</c:v>
                </c:pt>
                <c:pt idx="213">
                  <c:v>106.5</c:v>
                </c:pt>
                <c:pt idx="214">
                  <c:v>106.99999999999979</c:v>
                </c:pt>
                <c:pt idx="215">
                  <c:v>107.49999999999959</c:v>
                </c:pt>
                <c:pt idx="216">
                  <c:v>107.99999999999999</c:v>
                </c:pt>
                <c:pt idx="217">
                  <c:v>108.4999999999998</c:v>
                </c:pt>
                <c:pt idx="218">
                  <c:v>108.9999999999996</c:v>
                </c:pt>
                <c:pt idx="219">
                  <c:v>109.5</c:v>
                </c:pt>
                <c:pt idx="220">
                  <c:v>109.9999999999998</c:v>
                </c:pt>
                <c:pt idx="221">
                  <c:v>110.49999999999959</c:v>
                </c:pt>
                <c:pt idx="222">
                  <c:v>110.99999999999999</c:v>
                </c:pt>
                <c:pt idx="223">
                  <c:v>111.49999999999979</c:v>
                </c:pt>
                <c:pt idx="224">
                  <c:v>111.99999999999959</c:v>
                </c:pt>
                <c:pt idx="225">
                  <c:v>112.5</c:v>
                </c:pt>
                <c:pt idx="226">
                  <c:v>112.9999999999998</c:v>
                </c:pt>
                <c:pt idx="227">
                  <c:v>113.4999999999996</c:v>
                </c:pt>
                <c:pt idx="228">
                  <c:v>114</c:v>
                </c:pt>
                <c:pt idx="229">
                  <c:v>114.4999999999998</c:v>
                </c:pt>
                <c:pt idx="230">
                  <c:v>114.99999999999959</c:v>
                </c:pt>
                <c:pt idx="231">
                  <c:v>115.49999999999999</c:v>
                </c:pt>
                <c:pt idx="232">
                  <c:v>115.9999999999998</c:v>
                </c:pt>
                <c:pt idx="233">
                  <c:v>116.49999999999959</c:v>
                </c:pt>
                <c:pt idx="234">
                  <c:v>116.99999999999999</c:v>
                </c:pt>
                <c:pt idx="235">
                  <c:v>117.4999999999998</c:v>
                </c:pt>
                <c:pt idx="236">
                  <c:v>117.9999999999996</c:v>
                </c:pt>
                <c:pt idx="237">
                  <c:v>118.5</c:v>
                </c:pt>
                <c:pt idx="238">
                  <c:v>118.99999999999979</c:v>
                </c:pt>
                <c:pt idx="239">
                  <c:v>119.4999999999996</c:v>
                </c:pt>
                <c:pt idx="240">
                  <c:v>120</c:v>
                </c:pt>
                <c:pt idx="241">
                  <c:v>120.49999999999979</c:v>
                </c:pt>
                <c:pt idx="242">
                  <c:v>120.9999999999996</c:v>
                </c:pt>
                <c:pt idx="243">
                  <c:v>121.5</c:v>
                </c:pt>
                <c:pt idx="244">
                  <c:v>121.9999999999998</c:v>
                </c:pt>
                <c:pt idx="245">
                  <c:v>122.49999999999959</c:v>
                </c:pt>
                <c:pt idx="246">
                  <c:v>122.99999999999999</c:v>
                </c:pt>
                <c:pt idx="247">
                  <c:v>123.4999999999998</c:v>
                </c:pt>
                <c:pt idx="248">
                  <c:v>123.99999999999959</c:v>
                </c:pt>
                <c:pt idx="249">
                  <c:v>124.49999999999999</c:v>
                </c:pt>
                <c:pt idx="250">
                  <c:v>124.9999999999998</c:v>
                </c:pt>
                <c:pt idx="251">
                  <c:v>125.4999999999996</c:v>
                </c:pt>
                <c:pt idx="252">
                  <c:v>126</c:v>
                </c:pt>
                <c:pt idx="253">
                  <c:v>126.49999999999979</c:v>
                </c:pt>
                <c:pt idx="254">
                  <c:v>126.9999999999996</c:v>
                </c:pt>
                <c:pt idx="255">
                  <c:v>127.5</c:v>
                </c:pt>
                <c:pt idx="256">
                  <c:v>127.99999999999979</c:v>
                </c:pt>
                <c:pt idx="257">
                  <c:v>128.4999999999996</c:v>
                </c:pt>
                <c:pt idx="258">
                  <c:v>129</c:v>
                </c:pt>
                <c:pt idx="259">
                  <c:v>129.4999999999998</c:v>
                </c:pt>
                <c:pt idx="260">
                  <c:v>129.9999999999996</c:v>
                </c:pt>
                <c:pt idx="261">
                  <c:v>130.5</c:v>
                </c:pt>
                <c:pt idx="262">
                  <c:v>130.9999999999998</c:v>
                </c:pt>
                <c:pt idx="263">
                  <c:v>131.49999999999957</c:v>
                </c:pt>
                <c:pt idx="264">
                  <c:v>131.99999999999997</c:v>
                </c:pt>
                <c:pt idx="265">
                  <c:v>132.4999999999998</c:v>
                </c:pt>
                <c:pt idx="266">
                  <c:v>132.9999999999996</c:v>
                </c:pt>
                <c:pt idx="267">
                  <c:v>133.5</c:v>
                </c:pt>
                <c:pt idx="268">
                  <c:v>133.9999999999998</c:v>
                </c:pt>
                <c:pt idx="269">
                  <c:v>134.4999999999996</c:v>
                </c:pt>
                <c:pt idx="270">
                  <c:v>135</c:v>
                </c:pt>
                <c:pt idx="271">
                  <c:v>135.49999999999977</c:v>
                </c:pt>
                <c:pt idx="272">
                  <c:v>135.9999999999996</c:v>
                </c:pt>
                <c:pt idx="273">
                  <c:v>136.5</c:v>
                </c:pt>
                <c:pt idx="274">
                  <c:v>136.9999999999998</c:v>
                </c:pt>
                <c:pt idx="275">
                  <c:v>137.4999999999996</c:v>
                </c:pt>
                <c:pt idx="276">
                  <c:v>138</c:v>
                </c:pt>
                <c:pt idx="277">
                  <c:v>138.4999999999998</c:v>
                </c:pt>
                <c:pt idx="278">
                  <c:v>138.99999999999957</c:v>
                </c:pt>
                <c:pt idx="279">
                  <c:v>139.49999999999997</c:v>
                </c:pt>
                <c:pt idx="280">
                  <c:v>139.9999999999998</c:v>
                </c:pt>
                <c:pt idx="281">
                  <c:v>140.4999999999996</c:v>
                </c:pt>
                <c:pt idx="282">
                  <c:v>141</c:v>
                </c:pt>
                <c:pt idx="283">
                  <c:v>141.4999999999998</c:v>
                </c:pt>
                <c:pt idx="284">
                  <c:v>141.9999999999996</c:v>
                </c:pt>
                <c:pt idx="285">
                  <c:v>142.5</c:v>
                </c:pt>
                <c:pt idx="286">
                  <c:v>142.99999999999977</c:v>
                </c:pt>
                <c:pt idx="287">
                  <c:v>143.4999999999996</c:v>
                </c:pt>
                <c:pt idx="288">
                  <c:v>144</c:v>
                </c:pt>
                <c:pt idx="289">
                  <c:v>144.4999999999998</c:v>
                </c:pt>
                <c:pt idx="290">
                  <c:v>144.9999999999996</c:v>
                </c:pt>
                <c:pt idx="291">
                  <c:v>145.5</c:v>
                </c:pt>
                <c:pt idx="292">
                  <c:v>145.9999999999998</c:v>
                </c:pt>
                <c:pt idx="293">
                  <c:v>146.49999999999957</c:v>
                </c:pt>
                <c:pt idx="294">
                  <c:v>146.99999999999997</c:v>
                </c:pt>
                <c:pt idx="295">
                  <c:v>147.4999999999998</c:v>
                </c:pt>
                <c:pt idx="296">
                  <c:v>147.9999999999996</c:v>
                </c:pt>
                <c:pt idx="297">
                  <c:v>148.5</c:v>
                </c:pt>
                <c:pt idx="298">
                  <c:v>148.9999999999998</c:v>
                </c:pt>
                <c:pt idx="299">
                  <c:v>149.4999999999996</c:v>
                </c:pt>
                <c:pt idx="300">
                  <c:v>150</c:v>
                </c:pt>
                <c:pt idx="301">
                  <c:v>150.49999999999977</c:v>
                </c:pt>
                <c:pt idx="302">
                  <c:v>150.9999999999996</c:v>
                </c:pt>
                <c:pt idx="303">
                  <c:v>151.5</c:v>
                </c:pt>
                <c:pt idx="304">
                  <c:v>151.9999999999998</c:v>
                </c:pt>
                <c:pt idx="305">
                  <c:v>152.4999999999996</c:v>
                </c:pt>
                <c:pt idx="306">
                  <c:v>153</c:v>
                </c:pt>
                <c:pt idx="307">
                  <c:v>153.4999999999998</c:v>
                </c:pt>
                <c:pt idx="308">
                  <c:v>153.99999999999957</c:v>
                </c:pt>
                <c:pt idx="309">
                  <c:v>154.49999999999997</c:v>
                </c:pt>
                <c:pt idx="310">
                  <c:v>154.9999999999998</c:v>
                </c:pt>
                <c:pt idx="311">
                  <c:v>155.4999999999996</c:v>
                </c:pt>
                <c:pt idx="312">
                  <c:v>156</c:v>
                </c:pt>
                <c:pt idx="313">
                  <c:v>156.4999999999998</c:v>
                </c:pt>
                <c:pt idx="314">
                  <c:v>156.9999999999996</c:v>
                </c:pt>
                <c:pt idx="315">
                  <c:v>157.5</c:v>
                </c:pt>
                <c:pt idx="316">
                  <c:v>157.99999999999977</c:v>
                </c:pt>
                <c:pt idx="317">
                  <c:v>158.4999999999996</c:v>
                </c:pt>
                <c:pt idx="318">
                  <c:v>159</c:v>
                </c:pt>
                <c:pt idx="319">
                  <c:v>159.4999999999998</c:v>
                </c:pt>
                <c:pt idx="320">
                  <c:v>159.9999999999996</c:v>
                </c:pt>
                <c:pt idx="321">
                  <c:v>160.5</c:v>
                </c:pt>
                <c:pt idx="322">
                  <c:v>160.9999999999998</c:v>
                </c:pt>
                <c:pt idx="323">
                  <c:v>161.49999999999957</c:v>
                </c:pt>
                <c:pt idx="324">
                  <c:v>161.99999999999997</c:v>
                </c:pt>
                <c:pt idx="325">
                  <c:v>162.4999999999998</c:v>
                </c:pt>
                <c:pt idx="326">
                  <c:v>162.9999999999996</c:v>
                </c:pt>
                <c:pt idx="327">
                  <c:v>163.5</c:v>
                </c:pt>
                <c:pt idx="328">
                  <c:v>163.9999999999998</c:v>
                </c:pt>
                <c:pt idx="329">
                  <c:v>164.4999999999996</c:v>
                </c:pt>
                <c:pt idx="330">
                  <c:v>165</c:v>
                </c:pt>
                <c:pt idx="331">
                  <c:v>165.49999999999977</c:v>
                </c:pt>
                <c:pt idx="332">
                  <c:v>165.9999999999996</c:v>
                </c:pt>
                <c:pt idx="333">
                  <c:v>166.5</c:v>
                </c:pt>
                <c:pt idx="334">
                  <c:v>166.9999999999998</c:v>
                </c:pt>
                <c:pt idx="335">
                  <c:v>167.4999999999996</c:v>
                </c:pt>
                <c:pt idx="336">
                  <c:v>168</c:v>
                </c:pt>
                <c:pt idx="337">
                  <c:v>168.4999999999998</c:v>
                </c:pt>
                <c:pt idx="338">
                  <c:v>168.99999999999957</c:v>
                </c:pt>
                <c:pt idx="339">
                  <c:v>169.49999999999997</c:v>
                </c:pt>
                <c:pt idx="340">
                  <c:v>169.9999999999998</c:v>
                </c:pt>
                <c:pt idx="341">
                  <c:v>170.4999999999996</c:v>
                </c:pt>
                <c:pt idx="342">
                  <c:v>171</c:v>
                </c:pt>
                <c:pt idx="343">
                  <c:v>171.4999999999998</c:v>
                </c:pt>
                <c:pt idx="344">
                  <c:v>171.9999999999996</c:v>
                </c:pt>
                <c:pt idx="345">
                  <c:v>172.5</c:v>
                </c:pt>
                <c:pt idx="346">
                  <c:v>172.99999999999977</c:v>
                </c:pt>
                <c:pt idx="347">
                  <c:v>173.4999999999996</c:v>
                </c:pt>
                <c:pt idx="348">
                  <c:v>174</c:v>
                </c:pt>
                <c:pt idx="349">
                  <c:v>174.4999999999998</c:v>
                </c:pt>
                <c:pt idx="350">
                  <c:v>174.9999999999996</c:v>
                </c:pt>
                <c:pt idx="351">
                  <c:v>175.5</c:v>
                </c:pt>
                <c:pt idx="352">
                  <c:v>175.9999999999998</c:v>
                </c:pt>
                <c:pt idx="353">
                  <c:v>176.49999999999957</c:v>
                </c:pt>
                <c:pt idx="354">
                  <c:v>176.99999999999997</c:v>
                </c:pt>
                <c:pt idx="355">
                  <c:v>177.4999999999998</c:v>
                </c:pt>
                <c:pt idx="356">
                  <c:v>177.9999999999996</c:v>
                </c:pt>
                <c:pt idx="357">
                  <c:v>178.5</c:v>
                </c:pt>
                <c:pt idx="358">
                  <c:v>178.9999999999998</c:v>
                </c:pt>
                <c:pt idx="359">
                  <c:v>179.4999999999996</c:v>
                </c:pt>
                <c:pt idx="360">
                  <c:v>180</c:v>
                </c:pt>
                <c:pt idx="361">
                  <c:v>180.49999999999977</c:v>
                </c:pt>
                <c:pt idx="362">
                  <c:v>180.9999999999996</c:v>
                </c:pt>
                <c:pt idx="363">
                  <c:v>181.5</c:v>
                </c:pt>
                <c:pt idx="364">
                  <c:v>181.9999999999998</c:v>
                </c:pt>
                <c:pt idx="365">
                  <c:v>182.4999999999996</c:v>
                </c:pt>
                <c:pt idx="366">
                  <c:v>183</c:v>
                </c:pt>
                <c:pt idx="367">
                  <c:v>183.4999999999998</c:v>
                </c:pt>
                <c:pt idx="368">
                  <c:v>183.99999999999957</c:v>
                </c:pt>
                <c:pt idx="369">
                  <c:v>184.49999999999997</c:v>
                </c:pt>
                <c:pt idx="370">
                  <c:v>184.9999999999998</c:v>
                </c:pt>
                <c:pt idx="371">
                  <c:v>185.4999999999996</c:v>
                </c:pt>
                <c:pt idx="372">
                  <c:v>186</c:v>
                </c:pt>
                <c:pt idx="373">
                  <c:v>186.4999999999998</c:v>
                </c:pt>
                <c:pt idx="374">
                  <c:v>186.9999999999996</c:v>
                </c:pt>
                <c:pt idx="375">
                  <c:v>187.5</c:v>
                </c:pt>
                <c:pt idx="376">
                  <c:v>187.99999999999977</c:v>
                </c:pt>
                <c:pt idx="377">
                  <c:v>188.4999999999996</c:v>
                </c:pt>
                <c:pt idx="378">
                  <c:v>189</c:v>
                </c:pt>
                <c:pt idx="379">
                  <c:v>189.4999999999998</c:v>
                </c:pt>
                <c:pt idx="380">
                  <c:v>189.9999999999996</c:v>
                </c:pt>
                <c:pt idx="381">
                  <c:v>190.5</c:v>
                </c:pt>
                <c:pt idx="382">
                  <c:v>190.9999999999998</c:v>
                </c:pt>
                <c:pt idx="383">
                  <c:v>191.49999999999957</c:v>
                </c:pt>
                <c:pt idx="384">
                  <c:v>191.99999999999997</c:v>
                </c:pt>
                <c:pt idx="385">
                  <c:v>192.4999999999998</c:v>
                </c:pt>
                <c:pt idx="386">
                  <c:v>192.9999999999996</c:v>
                </c:pt>
                <c:pt idx="387">
                  <c:v>193.5</c:v>
                </c:pt>
                <c:pt idx="388">
                  <c:v>193.9999999999998</c:v>
                </c:pt>
                <c:pt idx="389">
                  <c:v>194.4999999999996</c:v>
                </c:pt>
                <c:pt idx="390">
                  <c:v>195</c:v>
                </c:pt>
                <c:pt idx="391">
                  <c:v>195.49999999999977</c:v>
                </c:pt>
                <c:pt idx="392">
                  <c:v>195.9999999999996</c:v>
                </c:pt>
                <c:pt idx="393">
                  <c:v>196.5</c:v>
                </c:pt>
                <c:pt idx="394">
                  <c:v>196.9999999999998</c:v>
                </c:pt>
                <c:pt idx="395">
                  <c:v>197.4999999999996</c:v>
                </c:pt>
                <c:pt idx="396">
                  <c:v>198</c:v>
                </c:pt>
                <c:pt idx="397">
                  <c:v>198.4999999999998</c:v>
                </c:pt>
                <c:pt idx="398">
                  <c:v>198.99999999999957</c:v>
                </c:pt>
                <c:pt idx="399">
                  <c:v>199.49999999999997</c:v>
                </c:pt>
                <c:pt idx="400">
                  <c:v>199.9999999999998</c:v>
                </c:pt>
                <c:pt idx="401">
                  <c:v>200.4999999999996</c:v>
                </c:pt>
                <c:pt idx="402">
                  <c:v>201</c:v>
                </c:pt>
                <c:pt idx="403">
                  <c:v>201.4999999999998</c:v>
                </c:pt>
                <c:pt idx="404">
                  <c:v>201.9999999999996</c:v>
                </c:pt>
                <c:pt idx="405">
                  <c:v>202.5</c:v>
                </c:pt>
                <c:pt idx="406">
                  <c:v>202.99999999999977</c:v>
                </c:pt>
                <c:pt idx="407">
                  <c:v>203.4999999999996</c:v>
                </c:pt>
                <c:pt idx="408">
                  <c:v>204</c:v>
                </c:pt>
                <c:pt idx="409">
                  <c:v>204.4999999999998</c:v>
                </c:pt>
                <c:pt idx="410">
                  <c:v>204.9999999999996</c:v>
                </c:pt>
                <c:pt idx="411">
                  <c:v>205.5</c:v>
                </c:pt>
                <c:pt idx="412">
                  <c:v>205.9999999999998</c:v>
                </c:pt>
                <c:pt idx="413">
                  <c:v>206.49999999999957</c:v>
                </c:pt>
                <c:pt idx="414">
                  <c:v>206.99999999999997</c:v>
                </c:pt>
                <c:pt idx="415">
                  <c:v>207.4999999999998</c:v>
                </c:pt>
                <c:pt idx="416">
                  <c:v>207.9999999999996</c:v>
                </c:pt>
                <c:pt idx="417">
                  <c:v>208.5</c:v>
                </c:pt>
                <c:pt idx="418">
                  <c:v>208.9999999999998</c:v>
                </c:pt>
                <c:pt idx="419">
                  <c:v>209.4999999999996</c:v>
                </c:pt>
                <c:pt idx="420">
                  <c:v>210</c:v>
                </c:pt>
                <c:pt idx="421">
                  <c:v>210.49999999999977</c:v>
                </c:pt>
                <c:pt idx="422">
                  <c:v>210.9999999999996</c:v>
                </c:pt>
                <c:pt idx="423">
                  <c:v>211.5</c:v>
                </c:pt>
                <c:pt idx="424">
                  <c:v>211.9999999999998</c:v>
                </c:pt>
                <c:pt idx="425">
                  <c:v>212.4999999999996</c:v>
                </c:pt>
                <c:pt idx="426">
                  <c:v>213</c:v>
                </c:pt>
                <c:pt idx="427">
                  <c:v>213.4999999999998</c:v>
                </c:pt>
                <c:pt idx="428">
                  <c:v>213.99999999999957</c:v>
                </c:pt>
                <c:pt idx="429">
                  <c:v>214.49999999999997</c:v>
                </c:pt>
                <c:pt idx="430">
                  <c:v>214.9999999999998</c:v>
                </c:pt>
                <c:pt idx="431">
                  <c:v>215.4999999999996</c:v>
                </c:pt>
                <c:pt idx="432">
                  <c:v>216</c:v>
                </c:pt>
                <c:pt idx="433">
                  <c:v>216.4999999999998</c:v>
                </c:pt>
                <c:pt idx="434">
                  <c:v>216.9999999999996</c:v>
                </c:pt>
                <c:pt idx="435">
                  <c:v>217.5</c:v>
                </c:pt>
                <c:pt idx="436">
                  <c:v>217.99999999999977</c:v>
                </c:pt>
                <c:pt idx="437">
                  <c:v>218.4999999999996</c:v>
                </c:pt>
                <c:pt idx="438">
                  <c:v>219</c:v>
                </c:pt>
                <c:pt idx="439">
                  <c:v>219.4999999999998</c:v>
                </c:pt>
                <c:pt idx="440">
                  <c:v>219.9999999999996</c:v>
                </c:pt>
                <c:pt idx="441">
                  <c:v>220.5</c:v>
                </c:pt>
                <c:pt idx="442">
                  <c:v>220.9999999999998</c:v>
                </c:pt>
                <c:pt idx="443">
                  <c:v>221.49999999999957</c:v>
                </c:pt>
                <c:pt idx="444">
                  <c:v>221.99999999999997</c:v>
                </c:pt>
                <c:pt idx="445">
                  <c:v>222.4999999999998</c:v>
                </c:pt>
                <c:pt idx="446">
                  <c:v>222.9999999999996</c:v>
                </c:pt>
                <c:pt idx="447">
                  <c:v>223.5</c:v>
                </c:pt>
                <c:pt idx="448">
                  <c:v>223.9999999999998</c:v>
                </c:pt>
                <c:pt idx="449">
                  <c:v>224.4999999999996</c:v>
                </c:pt>
                <c:pt idx="450">
                  <c:v>225</c:v>
                </c:pt>
                <c:pt idx="451">
                  <c:v>225.49999999999977</c:v>
                </c:pt>
                <c:pt idx="452">
                  <c:v>225.9999999999996</c:v>
                </c:pt>
                <c:pt idx="453">
                  <c:v>226.5</c:v>
                </c:pt>
                <c:pt idx="454">
                  <c:v>226.9999999999998</c:v>
                </c:pt>
                <c:pt idx="455">
                  <c:v>227.4999999999996</c:v>
                </c:pt>
                <c:pt idx="456">
                  <c:v>228</c:v>
                </c:pt>
                <c:pt idx="457">
                  <c:v>228.4999999999998</c:v>
                </c:pt>
                <c:pt idx="458">
                  <c:v>228.99999999999957</c:v>
                </c:pt>
                <c:pt idx="459">
                  <c:v>229.49999999999997</c:v>
                </c:pt>
                <c:pt idx="460">
                  <c:v>229.9999999999998</c:v>
                </c:pt>
                <c:pt idx="461">
                  <c:v>230.4999999999996</c:v>
                </c:pt>
                <c:pt idx="462">
                  <c:v>231</c:v>
                </c:pt>
                <c:pt idx="463">
                  <c:v>231.4999999999998</c:v>
                </c:pt>
                <c:pt idx="464">
                  <c:v>231.9999999999996</c:v>
                </c:pt>
                <c:pt idx="465">
                  <c:v>232.5</c:v>
                </c:pt>
                <c:pt idx="466">
                  <c:v>232.99999999999977</c:v>
                </c:pt>
                <c:pt idx="467">
                  <c:v>233.4999999999996</c:v>
                </c:pt>
                <c:pt idx="468">
                  <c:v>234</c:v>
                </c:pt>
                <c:pt idx="469">
                  <c:v>234.4999999999998</c:v>
                </c:pt>
                <c:pt idx="470">
                  <c:v>234.99999999999963</c:v>
                </c:pt>
                <c:pt idx="471">
                  <c:v>235.50000000000003</c:v>
                </c:pt>
                <c:pt idx="472">
                  <c:v>235.99999999999977</c:v>
                </c:pt>
                <c:pt idx="473">
                  <c:v>236.49999999999957</c:v>
                </c:pt>
                <c:pt idx="474">
                  <c:v>236.99999999999997</c:v>
                </c:pt>
                <c:pt idx="475">
                  <c:v>237.4999999999998</c:v>
                </c:pt>
                <c:pt idx="476">
                  <c:v>237.9999999999996</c:v>
                </c:pt>
                <c:pt idx="477">
                  <c:v>238.5</c:v>
                </c:pt>
                <c:pt idx="478">
                  <c:v>238.99999999999983</c:v>
                </c:pt>
                <c:pt idx="479">
                  <c:v>239.49999999999957</c:v>
                </c:pt>
                <c:pt idx="480">
                  <c:v>239.99999999999997</c:v>
                </c:pt>
                <c:pt idx="481">
                  <c:v>240.4999999999998</c:v>
                </c:pt>
                <c:pt idx="482">
                  <c:v>240.99999999999963</c:v>
                </c:pt>
                <c:pt idx="483">
                  <c:v>241.50000000000003</c:v>
                </c:pt>
                <c:pt idx="484">
                  <c:v>241.99999999999983</c:v>
                </c:pt>
                <c:pt idx="485">
                  <c:v>242.49999999999966</c:v>
                </c:pt>
                <c:pt idx="486">
                  <c:v>243.00000000000006</c:v>
                </c:pt>
                <c:pt idx="487">
                  <c:v>243.4999999999998</c:v>
                </c:pt>
                <c:pt idx="488">
                  <c:v>243.9999999999996</c:v>
                </c:pt>
                <c:pt idx="489">
                  <c:v>244.5</c:v>
                </c:pt>
                <c:pt idx="490">
                  <c:v>244.99999999999983</c:v>
                </c:pt>
                <c:pt idx="491">
                  <c:v>245.49999999999963</c:v>
                </c:pt>
                <c:pt idx="492">
                  <c:v>246.00000000000003</c:v>
                </c:pt>
              </c:numCache>
            </c:numRef>
          </c:xVal>
          <c:yVal>
            <c:numRef>
              <c:f>'IR 2'!$F$8:$F$500</c:f>
              <c:numCache>
                <c:formatCode>General</c:formatCode>
                <c:ptCount val="493"/>
                <c:pt idx="0">
                  <c:v>3.0342233467093407</c:v>
                </c:pt>
                <c:pt idx="1">
                  <c:v>3.0108334255358296</c:v>
                </c:pt>
                <c:pt idx="2">
                  <c:v>2.9877180623573305</c:v>
                </c:pt>
                <c:pt idx="3">
                  <c:v>2.964874034328751</c:v>
                </c:pt>
                <c:pt idx="4">
                  <c:v>2.9422981564357391</c:v>
                </c:pt>
                <c:pt idx="5">
                  <c:v>2.9199872810506013</c:v>
                </c:pt>
                <c:pt idx="6">
                  <c:v>2.8979382974934529</c:v>
                </c:pt>
                <c:pt idx="7">
                  <c:v>2.8761481315985211</c:v>
                </c:pt>
                <c:pt idx="8">
                  <c:v>2.8546137452855183</c:v>
                </c:pt>
                <c:pt idx="9">
                  <c:v>2.8333321361360637</c:v>
                </c:pt>
                <c:pt idx="10">
                  <c:v>2.8123003369750839</c:v>
                </c:pt>
                <c:pt idx="11">
                  <c:v>2.7915154154570985</c:v>
                </c:pt>
                <c:pt idx="12">
                  <c:v>2.7709744736573891</c:v>
                </c:pt>
                <c:pt idx="13">
                  <c:v>2.7506746476679647</c:v>
                </c:pt>
                <c:pt idx="14">
                  <c:v>2.7306131071982485</c:v>
                </c:pt>
                <c:pt idx="15">
                  <c:v>2.7107870551804734</c:v>
                </c:pt>
                <c:pt idx="16">
                  <c:v>2.6911937273797095</c:v>
                </c:pt>
                <c:pt idx="17">
                  <c:v>2.6718303920084496</c:v>
                </c:pt>
                <c:pt idx="18">
                  <c:v>2.6526943493457367</c:v>
                </c:pt>
                <c:pt idx="19">
                  <c:v>2.6337829313607659</c:v>
                </c:pt>
                <c:pt idx="20">
                  <c:v>2.6150935013408794</c:v>
                </c:pt>
                <c:pt idx="21">
                  <c:v>2.5966234535239541</c:v>
                </c:pt>
                <c:pt idx="22">
                  <c:v>2.5783702127351003</c:v>
                </c:pt>
                <c:pt idx="23">
                  <c:v>2.5603312340276059</c:v>
                </c:pt>
                <c:pt idx="24">
                  <c:v>2.5425040023281156</c:v>
                </c:pt>
                <c:pt idx="25">
                  <c:v>2.5248860320859761</c:v>
                </c:pt>
                <c:pt idx="26">
                  <c:v>2.5074748669266755</c:v>
                </c:pt>
                <c:pt idx="27">
                  <c:v>2.4902680793093701</c:v>
                </c:pt>
                <c:pt idx="28">
                  <c:v>2.4732632701884363</c:v>
                </c:pt>
                <c:pt idx="29">
                  <c:v>2.4564580686789679</c:v>
                </c:pt>
                <c:pt idx="30">
                  <c:v>2.4398501317262262</c:v>
                </c:pt>
                <c:pt idx="31">
                  <c:v>2.4234371437789672</c:v>
                </c:pt>
                <c:pt idx="32">
                  <c:v>2.4072168164665828</c:v>
                </c:pt>
                <c:pt idx="33">
                  <c:v>2.3911868882800551</c:v>
                </c:pt>
                <c:pt idx="34">
                  <c:v>2.3753451242566506</c:v>
                </c:pt>
                <c:pt idx="35">
                  <c:v>2.3596893156683016</c:v>
                </c:pt>
                <c:pt idx="36">
                  <c:v>2.3442172797136598</c:v>
                </c:pt>
                <c:pt idx="37">
                  <c:v>2.3289268592137691</c:v>
                </c:pt>
                <c:pt idx="38">
                  <c:v>2.3138159223112877</c:v>
                </c:pt>
                <c:pt idx="39">
                  <c:v>2.2988823621732637</c:v>
                </c:pt>
                <c:pt idx="40">
                  <c:v>2.2841240966973944</c:v>
                </c:pt>
                <c:pt idx="41">
                  <c:v>2.2695390682217207</c:v>
                </c:pt>
                <c:pt idx="42">
                  <c:v>2.2551252432377451</c:v>
                </c:pt>
                <c:pt idx="43">
                  <c:v>2.2408806121069142</c:v>
                </c:pt>
                <c:pt idx="44">
                  <c:v>2.2268031887804174</c:v>
                </c:pt>
                <c:pt idx="45">
                  <c:v>2.2128910105222879</c:v>
                </c:pt>
                <c:pt idx="46">
                  <c:v>2.1991421376357549</c:v>
                </c:pt>
                <c:pt idx="47">
                  <c:v>2.1855546531927916</c:v>
                </c:pt>
                <c:pt idx="48">
                  <c:v>2.1721266627668543</c:v>
                </c:pt>
                <c:pt idx="49">
                  <c:v>2.1588562941687579</c:v>
                </c:pt>
                <c:pt idx="50">
                  <c:v>2.1457416971856382</c:v>
                </c:pt>
                <c:pt idx="51">
                  <c:v>2.1327810433229906</c:v>
                </c:pt>
                <c:pt idx="52">
                  <c:v>2.1199725255497386</c:v>
                </c:pt>
                <c:pt idx="53">
                  <c:v>2.1073143580462812</c:v>
                </c:pt>
                <c:pt idx="54">
                  <c:v>2.0948047759555091</c:v>
                </c:pt>
                <c:pt idx="55">
                  <c:v>2.0824420351367467</c:v>
                </c:pt>
                <c:pt idx="56">
                  <c:v>2.0702244119225659</c:v>
                </c:pt>
                <c:pt idx="57">
                  <c:v>2.0581502028784713</c:v>
                </c:pt>
                <c:pt idx="58">
                  <c:v>2.046217724565401</c:v>
                </c:pt>
                <c:pt idx="59">
                  <c:v>2.0344253133050105</c:v>
                </c:pt>
                <c:pt idx="60">
                  <c:v>2.0227713249477137</c:v>
                </c:pt>
                <c:pt idx="61">
                  <c:v>2.0112541346434583</c:v>
                </c:pt>
                <c:pt idx="62">
                  <c:v>1.9998721366151679</c:v>
                </c:pt>
                <c:pt idx="63">
                  <c:v>1.9886237439348686</c:v>
                </c:pt>
                <c:pt idx="64">
                  <c:v>1.9775073883024299</c:v>
                </c:pt>
                <c:pt idx="65">
                  <c:v>1.9665215198269013</c:v>
                </c:pt>
                <c:pt idx="66">
                  <c:v>1.9556646068104233</c:v>
                </c:pt>
                <c:pt idx="67">
                  <c:v>1.944935135534674</c:v>
                </c:pt>
                <c:pt idx="68">
                  <c:v>1.9343316100498127</c:v>
                </c:pt>
                <c:pt idx="69">
                  <c:v>1.9238525519659131</c:v>
                </c:pt>
                <c:pt idx="70">
                  <c:v>1.9134965002468411</c:v>
                </c:pt>
                <c:pt idx="71">
                  <c:v>1.9032620110065457</c:v>
                </c:pt>
                <c:pt idx="72">
                  <c:v>1.8931476573077477</c:v>
                </c:pt>
                <c:pt idx="73">
                  <c:v>1.8831520289629951</c:v>
                </c:pt>
                <c:pt idx="74">
                  <c:v>1.8732737323380402</c:v>
                </c:pt>
                <c:pt idx="75">
                  <c:v>1.8635113901575378</c:v>
                </c:pt>
                <c:pt idx="76">
                  <c:v>1.8538636413130218</c:v>
                </c:pt>
                <c:pt idx="77">
                  <c:v>1.844329140673127</c:v>
                </c:pt>
                <c:pt idx="78">
                  <c:v>1.8349065588960489</c:v>
                </c:pt>
                <c:pt idx="79">
                  <c:v>1.8255945822442037</c:v>
                </c:pt>
                <c:pt idx="80">
                  <c:v>1.8163919124010544</c:v>
                </c:pt>
                <c:pt idx="81">
                  <c:v>1.8072972662900988</c:v>
                </c:pt>
                <c:pt idx="82">
                  <c:v>1.7983093758959785</c:v>
                </c:pt>
                <c:pt idx="83">
                  <c:v>1.789426988087681</c:v>
                </c:pt>
                <c:pt idx="84">
                  <c:v>1.7806488644438263</c:v>
                </c:pt>
                <c:pt idx="85">
                  <c:v>1.7719737810800043</c:v>
                </c:pt>
                <c:pt idx="86">
                  <c:v>1.7634005284781273</c:v>
                </c:pt>
                <c:pt idx="87">
                  <c:v>1.7549279113177993</c:v>
                </c:pt>
                <c:pt idx="88">
                  <c:v>1.7465547483096597</c:v>
                </c:pt>
                <c:pt idx="89">
                  <c:v>1.7382798720306787</c:v>
                </c:pt>
                <c:pt idx="90">
                  <c:v>1.7301021287613931</c:v>
                </c:pt>
                <c:pt idx="91">
                  <c:v>1.7220203783250505</c:v>
                </c:pt>
                <c:pt idx="92">
                  <c:v>1.7140334939286375</c:v>
                </c:pt>
                <c:pt idx="93">
                  <c:v>1.7061403620057787</c:v>
                </c:pt>
                <c:pt idx="94">
                  <c:v>1.6983398820614815</c:v>
                </c:pt>
                <c:pt idx="95">
                  <c:v>1.6906309665186954</c:v>
                </c:pt>
                <c:pt idx="96">
                  <c:v>1.6830125405666789</c:v>
                </c:pt>
                <c:pt idx="97">
                  <c:v>1.6754835420111485</c:v>
                </c:pt>
                <c:pt idx="98">
                  <c:v>1.6680429211261765</c:v>
                </c:pt>
                <c:pt idx="99">
                  <c:v>1.6606896405078364</c:v>
                </c:pt>
                <c:pt idx="100">
                  <c:v>1.6534226749295682</c:v>
                </c:pt>
                <c:pt idx="101">
                  <c:v>1.6462410111992281</c:v>
                </c:pt>
                <c:pt idx="102">
                  <c:v>1.6391436480178296</c:v>
                </c:pt>
                <c:pt idx="103">
                  <c:v>1.6321295958399409</c:v>
                </c:pt>
                <c:pt idx="104">
                  <c:v>1.625197876735712</c:v>
                </c:pt>
                <c:pt idx="105">
                  <c:v>1.6183475242545304</c:v>
                </c:pt>
                <c:pt idx="106">
                  <c:v>1.6115775832902766</c:v>
                </c:pt>
                <c:pt idx="107">
                  <c:v>1.6048871099481539</c:v>
                </c:pt>
                <c:pt idx="108">
                  <c:v>1.5982751714130901</c:v>
                </c:pt>
                <c:pt idx="109">
                  <c:v>1.5917408458196833</c:v>
                </c:pt>
                <c:pt idx="110">
                  <c:v>1.5852832221236612</c:v>
                </c:pt>
                <c:pt idx="111">
                  <c:v>1.5789013999748609</c:v>
                </c:pt>
                <c:pt idx="112">
                  <c:v>1.5725944895917254</c:v>
                </c:pt>
                <c:pt idx="113">
                  <c:v>1.5663616116372019</c:v>
                </c:pt>
                <c:pt idx="114">
                  <c:v>1.5602018970961629</c:v>
                </c:pt>
                <c:pt idx="115">
                  <c:v>1.5541144871542656</c:v>
                </c:pt>
                <c:pt idx="116">
                  <c:v>1.5480985330781687</c:v>
                </c:pt>
                <c:pt idx="117">
                  <c:v>1.5421531960972219</c:v>
                </c:pt>
                <c:pt idx="118">
                  <c:v>1.5362776472865396</c:v>
                </c:pt>
                <c:pt idx="119">
                  <c:v>1.5304710674513868</c:v>
                </c:pt>
                <c:pt idx="120">
                  <c:v>1.5247326470129856</c:v>
                </c:pt>
                <c:pt idx="121">
                  <c:v>1.5190615858956606</c:v>
                </c:pt>
                <c:pt idx="122">
                  <c:v>1.513457093415246</c:v>
                </c:pt>
                <c:pt idx="123">
                  <c:v>1.5079183881688678</c:v>
                </c:pt>
                <c:pt idx="124">
                  <c:v>1.5024446979260151</c:v>
                </c:pt>
                <c:pt idx="125">
                  <c:v>1.4970352595208345</c:v>
                </c:pt>
                <c:pt idx="126">
                  <c:v>1.4916893187457441</c:v>
                </c:pt>
                <c:pt idx="127">
                  <c:v>1.4864061302462994</c:v>
                </c:pt>
                <c:pt idx="128">
                  <c:v>1.4811849574172335</c:v>
                </c:pt>
                <c:pt idx="129">
                  <c:v>1.4760250722997759</c:v>
                </c:pt>
                <c:pt idx="130">
                  <c:v>1.4709257554801749</c:v>
                </c:pt>
                <c:pt idx="131">
                  <c:v>1.4658862959893586</c:v>
                </c:pt>
                <c:pt idx="132">
                  <c:v>1.4609059912038247</c:v>
                </c:pt>
                <c:pt idx="133">
                  <c:v>1.4559841467476979</c:v>
                </c:pt>
                <c:pt idx="134">
                  <c:v>1.4511200763958791</c:v>
                </c:pt>
                <c:pt idx="135">
                  <c:v>1.4463131019783884</c:v>
                </c:pt>
                <c:pt idx="136">
                  <c:v>1.4415625532858278</c:v>
                </c:pt>
                <c:pt idx="137">
                  <c:v>1.4368677679759041</c:v>
                </c:pt>
                <c:pt idx="138">
                  <c:v>1.4322280914810981</c:v>
                </c:pt>
                <c:pt idx="139">
                  <c:v>1.427642876917421</c:v>
                </c:pt>
                <c:pt idx="140">
                  <c:v>1.4231114849941859</c:v>
                </c:pt>
                <c:pt idx="141">
                  <c:v>1.4186332839248965</c:v>
                </c:pt>
                <c:pt idx="142">
                  <c:v>1.4142076493391729</c:v>
                </c:pt>
                <c:pt idx="143">
                  <c:v>1.4098339641956681</c:v>
                </c:pt>
                <c:pt idx="144">
                  <c:v>1.405511618696055</c:v>
                </c:pt>
                <c:pt idx="145">
                  <c:v>1.4012400102000189</c:v>
                </c:pt>
                <c:pt idx="146">
                  <c:v>1.3970185431412048</c:v>
                </c:pt>
                <c:pt idx="147">
                  <c:v>1.3928466289441965</c:v>
                </c:pt>
                <c:pt idx="148">
                  <c:v>1.3887236859424699</c:v>
                </c:pt>
                <c:pt idx="149">
                  <c:v>1.384649139297264</c:v>
                </c:pt>
                <c:pt idx="150">
                  <c:v>1.3806224209174498</c:v>
                </c:pt>
                <c:pt idx="151">
                  <c:v>1.376642969380339</c:v>
                </c:pt>
                <c:pt idx="152">
                  <c:v>1.3727102298533791</c:v>
                </c:pt>
                <c:pt idx="153">
                  <c:v>1.3688236540168097</c:v>
                </c:pt>
                <c:pt idx="154">
                  <c:v>1.3649826999872292</c:v>
                </c:pt>
                <c:pt idx="155">
                  <c:v>1.3611868322420133</c:v>
                </c:pt>
                <c:pt idx="156">
                  <c:v>1.3574355215446654</c:v>
                </c:pt>
                <c:pt idx="157">
                  <c:v>1.3537282448710406</c:v>
                </c:pt>
                <c:pt idx="158">
                  <c:v>1.350064485336397</c:v>
                </c:pt>
                <c:pt idx="159">
                  <c:v>1.3464437321233427</c:v>
                </c:pt>
                <c:pt idx="160">
                  <c:v>1.3428654804106286</c:v>
                </c:pt>
                <c:pt idx="161">
                  <c:v>1.3393292313027376</c:v>
                </c:pt>
                <c:pt idx="162">
                  <c:v>1.3358344917603395</c:v>
                </c:pt>
                <c:pt idx="163">
                  <c:v>1.3323807745315626</c:v>
                </c:pt>
                <c:pt idx="164">
                  <c:v>1.3289675980840321</c:v>
                </c:pt>
                <c:pt idx="165">
                  <c:v>1.3255944865377471</c:v>
                </c:pt>
                <c:pt idx="166">
                  <c:v>1.3222609695987435</c:v>
                </c:pt>
                <c:pt idx="167">
                  <c:v>1.3189665824934969</c:v>
                </c:pt>
                <c:pt idx="168">
                  <c:v>1.3157108659041366</c:v>
                </c:pt>
                <c:pt idx="169">
                  <c:v>1.3124933659044162</c:v>
                </c:pt>
                <c:pt idx="170">
                  <c:v>1.3093136338964013</c:v>
                </c:pt>
                <c:pt idx="171">
                  <c:v>1.3061712265479366</c:v>
                </c:pt>
                <c:pt idx="172">
                  <c:v>1.3030657057308455</c:v>
                </c:pt>
                <c:pt idx="173">
                  <c:v>1.2999966384598218</c:v>
                </c:pt>
                <c:pt idx="174">
                  <c:v>1.2969635968320723</c:v>
                </c:pt>
                <c:pt idx="175">
                  <c:v>1.2939661579676673</c:v>
                </c:pt>
                <c:pt idx="176">
                  <c:v>1.2910039039505596</c:v>
                </c:pt>
                <c:pt idx="177">
                  <c:v>1.2880764217703271</c:v>
                </c:pt>
                <c:pt idx="178">
                  <c:v>1.2851833032646005</c:v>
                </c:pt>
                <c:pt idx="179">
                  <c:v>1.282324145062133</c:v>
                </c:pt>
                <c:pt idx="180">
                  <c:v>1.2794985485265729</c:v>
                </c:pt>
                <c:pt idx="181">
                  <c:v>1.2767061197008929</c:v>
                </c:pt>
                <c:pt idx="182">
                  <c:v>1.2739464692524423</c:v>
                </c:pt>
                <c:pt idx="183">
                  <c:v>1.2712192124186756</c:v>
                </c:pt>
                <c:pt idx="184">
                  <c:v>1.268523968953517</c:v>
                </c:pt>
                <c:pt idx="185">
                  <c:v>1.2658603630743244</c:v>
                </c:pt>
                <c:pt idx="186">
                  <c:v>1.2632280234095066</c:v>
                </c:pt>
                <c:pt idx="187">
                  <c:v>1.2606265829467542</c:v>
                </c:pt>
                <c:pt idx="188">
                  <c:v>1.2580556789818504</c:v>
                </c:pt>
                <c:pt idx="189">
                  <c:v>1.2555149530681113</c:v>
                </c:pt>
                <c:pt idx="190">
                  <c:v>1.2530040509664169</c:v>
                </c:pt>
                <c:pt idx="191">
                  <c:v>1.2505226225958053</c:v>
                </c:pt>
                <c:pt idx="192">
                  <c:v>1.2480703219846707</c:v>
                </c:pt>
                <c:pt idx="193">
                  <c:v>1.2456468072225366</c:v>
                </c:pt>
                <c:pt idx="194">
                  <c:v>1.2432517404123657</c:v>
                </c:pt>
                <c:pt idx="195">
                  <c:v>1.2408847876234599</c:v>
                </c:pt>
                <c:pt idx="196">
                  <c:v>1.2385456188449087</c:v>
                </c:pt>
                <c:pt idx="197">
                  <c:v>1.2362339079395614</c:v>
                </c:pt>
                <c:pt idx="198">
                  <c:v>1.2339493325985647</c:v>
                </c:pt>
                <c:pt idx="199">
                  <c:v>1.2316915742964323</c:v>
                </c:pt>
                <c:pt idx="200">
                  <c:v>1.2294603182466184</c:v>
                </c:pt>
                <c:pt idx="201">
                  <c:v>1.227255253357638</c:v>
                </c:pt>
                <c:pt idx="202">
                  <c:v>1.2250760721896998</c:v>
                </c:pt>
                <c:pt idx="203">
                  <c:v>1.222922470911826</c:v>
                </c:pt>
                <c:pt idx="204">
                  <c:v>1.2207941492594998</c:v>
                </c:pt>
                <c:pt idx="205">
                  <c:v>1.2186908104928074</c:v>
                </c:pt>
                <c:pt idx="206">
                  <c:v>1.2166121613550509</c:v>
                </c:pt>
                <c:pt idx="207">
                  <c:v>1.2145579120318688</c:v>
                </c:pt>
                <c:pt idx="208">
                  <c:v>1.2125277761108353</c:v>
                </c:pt>
                <c:pt idx="209">
                  <c:v>1.2105214705415139</c:v>
                </c:pt>
                <c:pt idx="210">
                  <c:v>1.2085387155959999</c:v>
                </c:pt>
                <c:pt idx="211">
                  <c:v>1.2065792348299265</c:v>
                </c:pt>
                <c:pt idx="212">
                  <c:v>1.2046427550439081</c:v>
                </c:pt>
                <c:pt idx="213">
                  <c:v>1.2027290062454561</c:v>
                </c:pt>
                <c:pt idx="214">
                  <c:v>1.2008377216113431</c:v>
                </c:pt>
                <c:pt idx="215">
                  <c:v>1.1989686374503863</c:v>
                </c:pt>
                <c:pt idx="216">
                  <c:v>1.1971214931666905</c:v>
                </c:pt>
                <c:pt idx="217">
                  <c:v>1.1952960312233205</c:v>
                </c:pt>
                <c:pt idx="218">
                  <c:v>1.1934919971063818</c:v>
                </c:pt>
                <c:pt idx="219">
                  <c:v>1.1917091392895407</c:v>
                </c:pt>
                <c:pt idx="220">
                  <c:v>1.1899472091989627</c:v>
                </c:pt>
                <c:pt idx="221">
                  <c:v>1.188205961178642</c:v>
                </c:pt>
                <c:pt idx="222">
                  <c:v>1.1864851524561573</c:v>
                </c:pt>
                <c:pt idx="223">
                  <c:v>1.1847845431088302</c:v>
                </c:pt>
                <c:pt idx="224">
                  <c:v>1.1831038960302616</c:v>
                </c:pt>
                <c:pt idx="225">
                  <c:v>1.181442976897279</c:v>
                </c:pt>
                <c:pt idx="226">
                  <c:v>1.1798015541372719</c:v>
                </c:pt>
                <c:pt idx="227">
                  <c:v>1.1781793988958948</c:v>
                </c:pt>
                <c:pt idx="228">
                  <c:v>1.1765762850051626</c:v>
                </c:pt>
                <c:pt idx="229">
                  <c:v>1.1749919889519254</c:v>
                </c:pt>
                <c:pt idx="230">
                  <c:v>1.1734262898466923</c:v>
                </c:pt>
                <c:pt idx="231">
                  <c:v>1.1718789693928402</c:v>
                </c:pt>
                <c:pt idx="232">
                  <c:v>1.1703498118561841</c:v>
                </c:pt>
                <c:pt idx="233">
                  <c:v>1.1688386040348866</c:v>
                </c:pt>
                <c:pt idx="234">
                  <c:v>1.1673451352297382</c:v>
                </c:pt>
                <c:pt idx="235">
                  <c:v>1.1658691972147857</c:v>
                </c:pt>
                <c:pt idx="236">
                  <c:v>1.1644105842082908</c:v>
                </c:pt>
                <c:pt idx="237">
                  <c:v>1.1629690928440428</c:v>
                </c:pt>
                <c:pt idx="238">
                  <c:v>1.1615445221430114</c:v>
                </c:pt>
                <c:pt idx="239">
                  <c:v>1.1601366734853134</c:v>
                </c:pt>
                <c:pt idx="240">
                  <c:v>1.1587453505825263</c:v>
                </c:pt>
                <c:pt idx="241">
                  <c:v>1.1573703594503257</c:v>
                </c:pt>
                <c:pt idx="242">
                  <c:v>1.1560115083814291</c:v>
                </c:pt>
                <c:pt idx="243">
                  <c:v>1.1546686079188724</c:v>
                </c:pt>
                <c:pt idx="244">
                  <c:v>1.1533414708295997</c:v>
                </c:pt>
                <c:pt idx="245">
                  <c:v>1.1520299120783484</c:v>
                </c:pt>
                <c:pt idx="246">
                  <c:v>1.1507337488018563</c:v>
                </c:pt>
                <c:pt idx="247">
                  <c:v>1.1494528002833706</c:v>
                </c:pt>
                <c:pt idx="248">
                  <c:v>1.1481868879274413</c:v>
                </c:pt>
                <c:pt idx="249">
                  <c:v>1.1469358352350265</c:v>
                </c:pt>
                <c:pt idx="250">
                  <c:v>1.1456994677788881</c:v>
                </c:pt>
                <c:pt idx="251">
                  <c:v>1.1444776131792633</c:v>
                </c:pt>
                <c:pt idx="252">
                  <c:v>1.1432701010798354</c:v>
                </c:pt>
                <c:pt idx="253">
                  <c:v>1.1420767631239863</c:v>
                </c:pt>
                <c:pt idx="254">
                  <c:v>1.1408974329313142</c:v>
                </c:pt>
                <c:pt idx="255">
                  <c:v>1.1397319460744413</c:v>
                </c:pt>
                <c:pt idx="256">
                  <c:v>1.1385801400560926</c:v>
                </c:pt>
                <c:pt idx="257">
                  <c:v>1.1374418542864313</c:v>
                </c:pt>
                <c:pt idx="258">
                  <c:v>1.1363169300606726</c:v>
                </c:pt>
                <c:pt idx="259">
                  <c:v>1.1352052105369608</c:v>
                </c:pt>
                <c:pt idx="260">
                  <c:v>1.1341065407144935</c:v>
                </c:pt>
                <c:pt idx="261">
                  <c:v>1.1330207674119146</c:v>
                </c:pt>
                <c:pt idx="262">
                  <c:v>1.1319477392459618</c:v>
                </c:pt>
                <c:pt idx="263">
                  <c:v>1.1308873066103509</c:v>
                </c:pt>
                <c:pt idx="264">
                  <c:v>1.1298393216549218</c:v>
                </c:pt>
                <c:pt idx="265">
                  <c:v>1.1288036382650286</c:v>
                </c:pt>
                <c:pt idx="266">
                  <c:v>1.1277801120411597</c:v>
                </c:pt>
                <c:pt idx="267">
                  <c:v>1.1267686002788082</c:v>
                </c:pt>
                <c:pt idx="268">
                  <c:v>1.1257689619485804</c:v>
                </c:pt>
                <c:pt idx="269">
                  <c:v>1.1247810576765245</c:v>
                </c:pt>
                <c:pt idx="270">
                  <c:v>1.1238047497247026</c:v>
                </c:pt>
                <c:pt idx="271">
                  <c:v>1.1228399019719895</c:v>
                </c:pt>
                <c:pt idx="272">
                  <c:v>1.1218863798950884</c:v>
                </c:pt>
                <c:pt idx="273">
                  <c:v>1.1209440505497774</c:v>
                </c:pt>
                <c:pt idx="274">
                  <c:v>1.1200127825523776</c:v>
                </c:pt>
                <c:pt idx="275">
                  <c:v>1.1190924460614284</c:v>
                </c:pt>
                <c:pt idx="276">
                  <c:v>1.1181829127595875</c:v>
                </c:pt>
                <c:pt idx="277">
                  <c:v>1.1172840558357438</c:v>
                </c:pt>
                <c:pt idx="278">
                  <c:v>1.1163957499673305</c:v>
                </c:pt>
                <c:pt idx="279">
                  <c:v>1.1155178713028551</c:v>
                </c:pt>
                <c:pt idx="280">
                  <c:v>1.1146502974446342</c:v>
                </c:pt>
                <c:pt idx="281">
                  <c:v>1.1137929074317232</c:v>
                </c:pt>
                <c:pt idx="282">
                  <c:v>1.1129455817230534</c:v>
                </c:pt>
                <c:pt idx="283">
                  <c:v>1.1121082021807682</c:v>
                </c:pt>
                <c:pt idx="284">
                  <c:v>1.1112806520537464</c:v>
                </c:pt>
                <c:pt idx="285">
                  <c:v>1.110462815961327</c:v>
                </c:pt>
                <c:pt idx="286">
                  <c:v>1.109654579877225</c:v>
                </c:pt>
                <c:pt idx="287">
                  <c:v>1.1088558311136274</c:v>
                </c:pt>
                <c:pt idx="288">
                  <c:v>1.1080664583054851</c:v>
                </c:pt>
                <c:pt idx="289">
                  <c:v>1.1072863513949891</c:v>
                </c:pt>
                <c:pt idx="290">
                  <c:v>1.1065154016162186</c:v>
                </c:pt>
                <c:pt idx="291">
                  <c:v>1.1057535014799813</c:v>
                </c:pt>
                <c:pt idx="292">
                  <c:v>1.1050005447588274</c:v>
                </c:pt>
                <c:pt idx="293">
                  <c:v>1.1042564264722352</c:v>
                </c:pt>
                <c:pt idx="294">
                  <c:v>1.1035210428719755</c:v>
                </c:pt>
                <c:pt idx="295">
                  <c:v>1.1027942914276507</c:v>
                </c:pt>
                <c:pt idx="296">
                  <c:v>1.1020760708123931</c:v>
                </c:pt>
                <c:pt idx="297">
                  <c:v>1.1013662808887406</c:v>
                </c:pt>
                <c:pt idx="298">
                  <c:v>1.1006648226946776</c:v>
                </c:pt>
                <c:pt idx="299">
                  <c:v>1.0999715984298322</c:v>
                </c:pt>
                <c:pt idx="300">
                  <c:v>1.0992865114418429</c:v>
                </c:pt>
                <c:pt idx="301">
                  <c:v>1.0986094662128854</c:v>
                </c:pt>
                <c:pt idx="302">
                  <c:v>1.09794036834635</c:v>
                </c:pt>
                <c:pt idx="303">
                  <c:v>1.0972791245536837</c:v>
                </c:pt>
                <c:pt idx="304">
                  <c:v>1.0966256426413847</c:v>
                </c:pt>
                <c:pt idx="305">
                  <c:v>1.0959798314981442</c:v>
                </c:pt>
                <c:pt idx="306">
                  <c:v>1.0953416010821453</c:v>
                </c:pt>
                <c:pt idx="307">
                  <c:v>1.0947108624085127</c:v>
                </c:pt>
                <c:pt idx="308">
                  <c:v>1.0940875275368989</c:v>
                </c:pt>
                <c:pt idx="309">
                  <c:v>1.0934715095592278</c:v>
                </c:pt>
                <c:pt idx="310">
                  <c:v>1.0928627225875787</c:v>
                </c:pt>
                <c:pt idx="311">
                  <c:v>1.0922610817422069</c:v>
                </c:pt>
                <c:pt idx="312">
                  <c:v>1.0916665031397124</c:v>
                </c:pt>
                <c:pt idx="313">
                  <c:v>1.0910789038813458</c:v>
                </c:pt>
                <c:pt idx="314">
                  <c:v>1.0904982020414464</c:v>
                </c:pt>
                <c:pt idx="315">
                  <c:v>1.0899243166560217</c:v>
                </c:pt>
                <c:pt idx="316">
                  <c:v>1.0893571677114615</c:v>
                </c:pt>
                <c:pt idx="317">
                  <c:v>1.0887966761333767</c:v>
                </c:pt>
                <c:pt idx="318">
                  <c:v>1.0882427637755787</c:v>
                </c:pt>
                <c:pt idx="319">
                  <c:v>1.0876953534091836</c:v>
                </c:pt>
                <c:pt idx="320">
                  <c:v>1.0871543687118419</c:v>
                </c:pt>
                <c:pt idx="321">
                  <c:v>1.0866197342570989</c:v>
                </c:pt>
                <c:pt idx="322">
                  <c:v>1.0860913755038808</c:v>
                </c:pt>
                <c:pt idx="323">
                  <c:v>1.0855692187860972</c:v>
                </c:pt>
                <c:pt idx="324">
                  <c:v>1.0850531913023731</c:v>
                </c:pt>
                <c:pt idx="325">
                  <c:v>1.0845432211058996</c:v>
                </c:pt>
                <c:pt idx="326">
                  <c:v>1.0840392370943994</c:v>
                </c:pt>
                <c:pt idx="327">
                  <c:v>1.0835411690002159</c:v>
                </c:pt>
                <c:pt idx="328">
                  <c:v>1.0830489473805167</c:v>
                </c:pt>
                <c:pt idx="329">
                  <c:v>1.0825625036076092</c:v>
                </c:pt>
                <c:pt idx="330">
                  <c:v>1.0820817698593728</c:v>
                </c:pt>
                <c:pt idx="331">
                  <c:v>1.0816066791098062</c:v>
                </c:pt>
                <c:pt idx="332">
                  <c:v>1.0811371651196771</c:v>
                </c:pt>
                <c:pt idx="333">
                  <c:v>1.0806731624272901</c:v>
                </c:pt>
                <c:pt idx="334">
                  <c:v>1.0802146063393601</c:v>
                </c:pt>
                <c:pt idx="335">
                  <c:v>1.07976143292199</c:v>
                </c:pt>
                <c:pt idx="336">
                  <c:v>1.0793135789917585</c:v>
                </c:pt>
                <c:pt idx="337">
                  <c:v>1.078870982106912</c:v>
                </c:pt>
                <c:pt idx="338">
                  <c:v>1.0784335805586549</c:v>
                </c:pt>
                <c:pt idx="339">
                  <c:v>1.078001313362549</c:v>
                </c:pt>
                <c:pt idx="340">
                  <c:v>1.0775741202500113</c:v>
                </c:pt>
                <c:pt idx="341">
                  <c:v>1.0771519416599078</c:v>
                </c:pt>
                <c:pt idx="342">
                  <c:v>1.0767347187302516</c:v>
                </c:pt>
                <c:pt idx="343">
                  <c:v>1.076322393289997</c:v>
                </c:pt>
                <c:pt idx="344">
                  <c:v>1.0759149078509262</c:v>
                </c:pt>
                <c:pt idx="345">
                  <c:v>1.0755122055996356</c:v>
                </c:pt>
                <c:pt idx="346">
                  <c:v>1.075114230389616</c:v>
                </c:pt>
                <c:pt idx="347">
                  <c:v>1.0747209267334215</c:v>
                </c:pt>
                <c:pt idx="348">
                  <c:v>1.0743322397949346</c:v>
                </c:pt>
                <c:pt idx="349">
                  <c:v>1.0739481153817227</c:v>
                </c:pt>
                <c:pt idx="350">
                  <c:v>1.0735684999374784</c:v>
                </c:pt>
                <c:pt idx="351">
                  <c:v>1.0731933405345548</c:v>
                </c:pt>
                <c:pt idx="352">
                  <c:v>1.0728225848665871</c:v>
                </c:pt>
                <c:pt idx="353">
                  <c:v>1.072456181241197</c:v>
                </c:pt>
                <c:pt idx="354">
                  <c:v>1.0720940785727875</c:v>
                </c:pt>
                <c:pt idx="355">
                  <c:v>1.0717362263754204</c:v>
                </c:pt>
                <c:pt idx="356">
                  <c:v>1.0713825747557764</c:v>
                </c:pt>
                <c:pt idx="357">
                  <c:v>1.0710330744061982</c:v>
                </c:pt>
                <c:pt idx="358">
                  <c:v>1.0706876765978186</c:v>
                </c:pt>
                <c:pt idx="359">
                  <c:v>1.070346333173763</c:v>
                </c:pt>
                <c:pt idx="360">
                  <c:v>1.0700089965424375</c:v>
                </c:pt>
                <c:pt idx="361">
                  <c:v>1.0696756196708932</c:v>
                </c:pt>
                <c:pt idx="362">
                  <c:v>1.0693461560782676</c:v>
                </c:pt>
                <c:pt idx="363">
                  <c:v>1.0690205598293041</c:v>
                </c:pt>
                <c:pt idx="364">
                  <c:v>1.0686987855279499</c:v>
                </c:pt>
                <c:pt idx="365">
                  <c:v>1.0683807883110232</c:v>
                </c:pt>
                <c:pt idx="366">
                  <c:v>1.06806652384196</c:v>
                </c:pt>
                <c:pt idx="367">
                  <c:v>1.0677559483046337</c:v>
                </c:pt>
                <c:pt idx="368">
                  <c:v>1.0674490183972434</c:v>
                </c:pt>
                <c:pt idx="369">
                  <c:v>1.0671456913262776</c:v>
                </c:pt>
                <c:pt idx="370">
                  <c:v>1.0668459248005495</c:v>
                </c:pt>
                <c:pt idx="371">
                  <c:v>1.0665496770252982</c:v>
                </c:pt>
                <c:pt idx="372">
                  <c:v>1.0662569066963616</c:v>
                </c:pt>
                <c:pt idx="373">
                  <c:v>1.0659675729944205</c:v>
                </c:pt>
                <c:pt idx="374">
                  <c:v>1.0656816355793031</c:v>
                </c:pt>
                <c:pt idx="375">
                  <c:v>1.0653990545843635</c:v>
                </c:pt>
                <c:pt idx="376">
                  <c:v>1.0651197906109238</c:v>
                </c:pt>
                <c:pt idx="377">
                  <c:v>1.0648438047227777</c:v>
                </c:pt>
                <c:pt idx="378">
                  <c:v>1.0645710584407653</c:v>
                </c:pt>
                <c:pt idx="379">
                  <c:v>1.0643015137374068</c:v>
                </c:pt>
                <c:pt idx="380">
                  <c:v>1.0640351330315996</c:v>
                </c:pt>
                <c:pt idx="381">
                  <c:v>1.0637718791833797</c:v>
                </c:pt>
                <c:pt idx="382">
                  <c:v>1.0635117154887441</c:v>
                </c:pt>
                <c:pt idx="383">
                  <c:v>1.063254605674532</c:v>
                </c:pt>
                <c:pt idx="384">
                  <c:v>1.0630005138933674</c:v>
                </c:pt>
                <c:pt idx="385">
                  <c:v>1.062749404718663</c:v>
                </c:pt>
                <c:pt idx="386">
                  <c:v>1.0625012431396781</c:v>
                </c:pt>
                <c:pt idx="387">
                  <c:v>1.0622559945566394</c:v>
                </c:pt>
                <c:pt idx="388">
                  <c:v>1.0620136247759167</c:v>
                </c:pt>
                <c:pt idx="389">
                  <c:v>1.0617741000052543</c:v>
                </c:pt>
                <c:pt idx="390">
                  <c:v>1.0615373868490601</c:v>
                </c:pt>
                <c:pt idx="391">
                  <c:v>1.0613034523037506</c:v>
                </c:pt>
                <c:pt idx="392">
                  <c:v>1.0610722637531473</c:v>
                </c:pt>
                <c:pt idx="393">
                  <c:v>1.0608437889639308</c:v>
                </c:pt>
                <c:pt idx="394">
                  <c:v>1.0606179960811466</c:v>
                </c:pt>
                <c:pt idx="395">
                  <c:v>1.0603948536237624</c:v>
                </c:pt>
                <c:pt idx="396">
                  <c:v>1.0601743304802802</c:v>
                </c:pt>
                <c:pt idx="397">
                  <c:v>1.0599563959043987</c:v>
                </c:pt>
                <c:pt idx="398">
                  <c:v>1.0597410195107253</c:v>
                </c:pt>
                <c:pt idx="399">
                  <c:v>1.0595281712705409</c:v>
                </c:pt>
                <c:pt idx="400">
                  <c:v>1.0593178215076122</c:v>
                </c:pt>
                <c:pt idx="401">
                  <c:v>1.059109940894055</c:v>
                </c:pt>
                <c:pt idx="402">
                  <c:v>1.0589045004462441</c:v>
                </c:pt>
                <c:pt idx="403">
                  <c:v>1.0587014715207737</c:v>
                </c:pt>
                <c:pt idx="404">
                  <c:v>1.058500825810462</c:v>
                </c:pt>
                <c:pt idx="405">
                  <c:v>1.0583025353404061</c:v>
                </c:pt>
                <c:pt idx="406">
                  <c:v>1.0581065724640812</c:v>
                </c:pt>
                <c:pt idx="407">
                  <c:v>1.0579129098594855</c:v>
                </c:pt>
                <c:pt idx="408">
                  <c:v>1.0577215205253307</c:v>
                </c:pt>
                <c:pt idx="409">
                  <c:v>1.0575323777772789</c:v>
                </c:pt>
                <c:pt idx="410">
                  <c:v>1.0573454552442203</c:v>
                </c:pt>
                <c:pt idx="411">
                  <c:v>1.0571607268645968</c:v>
                </c:pt>
                <c:pt idx="412">
                  <c:v>1.05697816688277</c:v>
                </c:pt>
                <c:pt idx="413">
                  <c:v>1.0567977498454282</c:v>
                </c:pt>
                <c:pt idx="414">
                  <c:v>1.056619450598038</c:v>
                </c:pt>
                <c:pt idx="415">
                  <c:v>1.0564432442813385</c:v>
                </c:pt>
                <c:pt idx="416">
                  <c:v>1.0562691063278742</c:v>
                </c:pt>
                <c:pt idx="417">
                  <c:v>1.0560970124585689</c:v>
                </c:pt>
                <c:pt idx="418">
                  <c:v>1.0559269386793426</c:v>
                </c:pt>
                <c:pt idx="419">
                  <c:v>1.0557588612777649</c:v>
                </c:pt>
                <c:pt idx="420">
                  <c:v>1.0555927568197485</c:v>
                </c:pt>
                <c:pt idx="421">
                  <c:v>1.0554286021462833</c:v>
                </c:pt>
                <c:pt idx="422">
                  <c:v>1.0552663743702064</c:v>
                </c:pt>
                <c:pt idx="423">
                  <c:v>1.0551060508730108</c:v>
                </c:pt>
                <c:pt idx="424">
                  <c:v>1.0549476093016936</c:v>
                </c:pt>
                <c:pt idx="425">
                  <c:v>1.0547910275656374</c:v>
                </c:pt>
                <c:pt idx="426">
                  <c:v>1.054636283833531</c:v>
                </c:pt>
                <c:pt idx="427">
                  <c:v>1.0544833565303262</c:v>
                </c:pt>
                <c:pt idx="428">
                  <c:v>1.0543322243342295</c:v>
                </c:pt>
                <c:pt idx="429">
                  <c:v>1.0541828661737283</c:v>
                </c:pt>
                <c:pt idx="430">
                  <c:v>1.0540352612246546</c:v>
                </c:pt>
                <c:pt idx="431">
                  <c:v>1.0538893889072802</c:v>
                </c:pt>
                <c:pt idx="432">
                  <c:v>1.0537452288834483</c:v>
                </c:pt>
                <c:pt idx="433">
                  <c:v>1.0536027610537375</c:v>
                </c:pt>
                <c:pt idx="434">
                  <c:v>1.05346196555466</c:v>
                </c:pt>
                <c:pt idx="435">
                  <c:v>1.0533228227558902</c:v>
                </c:pt>
                <c:pt idx="436">
                  <c:v>1.0531853132575311</c:v>
                </c:pt>
                <c:pt idx="437">
                  <c:v>1.0530494178874061</c:v>
                </c:pt>
                <c:pt idx="438">
                  <c:v>1.0529151176983884</c:v>
                </c:pt>
                <c:pt idx="439">
                  <c:v>1.0527823939657577</c:v>
                </c:pt>
                <c:pt idx="440">
                  <c:v>1.0526512281845903</c:v>
                </c:pt>
                <c:pt idx="441">
                  <c:v>1.0525216020671793</c:v>
                </c:pt>
                <c:pt idx="442">
                  <c:v>1.0523934975404838</c:v>
                </c:pt>
                <c:pt idx="443">
                  <c:v>1.0522668967436104</c:v>
                </c:pt>
                <c:pt idx="444">
                  <c:v>1.0521417820253218</c:v>
                </c:pt>
                <c:pt idx="445">
                  <c:v>1.0520181359415763</c:v>
                </c:pt>
                <c:pt idx="446">
                  <c:v>1.0518959412530962</c:v>
                </c:pt>
                <c:pt idx="447">
                  <c:v>1.051775180922963</c:v>
                </c:pt>
                <c:pt idx="448">
                  <c:v>1.0516558381142429</c:v>
                </c:pt>
                <c:pt idx="449">
                  <c:v>1.0515378961876398</c:v>
                </c:pt>
                <c:pt idx="450">
                  <c:v>1.0514213386991733</c:v>
                </c:pt>
                <c:pt idx="451">
                  <c:v>1.0513061493978892</c:v>
                </c:pt>
                <c:pt idx="452">
                  <c:v>1.0511923122235904</c:v>
                </c:pt>
                <c:pt idx="453">
                  <c:v>1.0510798113046003</c:v>
                </c:pt>
                <c:pt idx="454">
                  <c:v>1.0509686309555479</c:v>
                </c:pt>
                <c:pt idx="455">
                  <c:v>1.0508587556751832</c:v>
                </c:pt>
                <c:pt idx="456">
                  <c:v>1.0507501701442128</c:v>
                </c:pt>
                <c:pt idx="457">
                  <c:v>1.0506428592231676</c:v>
                </c:pt>
                <c:pt idx="458">
                  <c:v>1.050536807950289</c:v>
                </c:pt>
                <c:pt idx="459">
                  <c:v>1.0504320015394446</c:v>
                </c:pt>
                <c:pt idx="460">
                  <c:v>1.0503284253780658</c:v>
                </c:pt>
                <c:pt idx="461">
                  <c:v>1.0502260650251112</c:v>
                </c:pt>
                <c:pt idx="462">
                  <c:v>1.0501249062090519</c:v>
                </c:pt>
                <c:pt idx="463">
                  <c:v>1.0500249348258837</c:v>
                </c:pt>
                <c:pt idx="464">
                  <c:v>1.0499261369371584</c:v>
                </c:pt>
                <c:pt idx="465">
                  <c:v>1.0498284987680422</c:v>
                </c:pt>
                <c:pt idx="466">
                  <c:v>1.0497320067053943</c:v>
                </c:pt>
                <c:pt idx="467">
                  <c:v>1.0496366472958691</c:v>
                </c:pt>
                <c:pt idx="468">
                  <c:v>1.0495424072440405</c:v>
                </c:pt>
                <c:pt idx="469">
                  <c:v>1.0494492734105476</c:v>
                </c:pt>
                <c:pt idx="470">
                  <c:v>1.0493572328102643</c:v>
                </c:pt>
                <c:pt idx="471">
                  <c:v>1.0492662726104869</c:v>
                </c:pt>
                <c:pt idx="472">
                  <c:v>1.0491763801291465</c:v>
                </c:pt>
                <c:pt idx="473">
                  <c:v>1.0490875428330402</c:v>
                </c:pt>
                <c:pt idx="474">
                  <c:v>1.0489997483360829</c:v>
                </c:pt>
                <c:pt idx="475">
                  <c:v>1.048912984397582</c:v>
                </c:pt>
                <c:pt idx="476">
                  <c:v>1.0488272389205295</c:v>
                </c:pt>
                <c:pt idx="477">
                  <c:v>1.0487424999499155</c:v>
                </c:pt>
                <c:pt idx="478">
                  <c:v>1.0486587556710623</c:v>
                </c:pt>
                <c:pt idx="479">
                  <c:v>1.0485759944079756</c:v>
                </c:pt>
                <c:pt idx="480">
                  <c:v>1.0484942046217183</c:v>
                </c:pt>
                <c:pt idx="481">
                  <c:v>1.0484133749088</c:v>
                </c:pt>
                <c:pt idx="482">
                  <c:v>1.048333493999589</c:v>
                </c:pt>
                <c:pt idx="483">
                  <c:v>1.0482545507567391</c:v>
                </c:pt>
                <c:pt idx="484">
                  <c:v>1.0481765341736378</c:v>
                </c:pt>
                <c:pt idx="485">
                  <c:v>1.0480994333728717</c:v>
                </c:pt>
                <c:pt idx="486">
                  <c:v>1.0480232376047098</c:v>
                </c:pt>
                <c:pt idx="487">
                  <c:v>1.047947936245605</c:v>
                </c:pt>
                <c:pt idx="488">
                  <c:v>1.0478735187967116</c:v>
                </c:pt>
                <c:pt idx="489">
                  <c:v>1.0477999748824238</c:v>
                </c:pt>
                <c:pt idx="490">
                  <c:v>1.0477272942489269</c:v>
                </c:pt>
                <c:pt idx="491">
                  <c:v>1.0476554667627691</c:v>
                </c:pt>
                <c:pt idx="492">
                  <c:v>1.0475844824094478</c:v>
                </c:pt>
              </c:numCache>
            </c:numRef>
          </c:yVal>
        </c:ser>
        <c:axId val="174921984"/>
        <c:axId val="175477120"/>
      </c:scatterChart>
      <c:valAx>
        <c:axId val="174921984"/>
        <c:scaling>
          <c:orientation val="minMax"/>
          <c:max val="23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</c:title>
        <c:numFmt formatCode="General" sourceLinked="1"/>
        <c:tickLblPos val="nextTo"/>
        <c:crossAx val="175477120"/>
        <c:crosses val="autoZero"/>
        <c:crossBetween val="midCat"/>
      </c:valAx>
      <c:valAx>
        <c:axId val="175477120"/>
        <c:scaling>
          <c:orientation val="minMax"/>
          <c:max val="7"/>
          <c:min val="0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17492198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orange!$D$8:$D$500</c:f>
              <c:numCache>
                <c:formatCode>General</c:formatCode>
                <c:ptCount val="493"/>
                <c:pt idx="0">
                  <c:v>0</c:v>
                </c:pt>
                <c:pt idx="1">
                  <c:v>0.4999999999999799</c:v>
                </c:pt>
                <c:pt idx="2">
                  <c:v>1.0000000000000198</c:v>
                </c:pt>
                <c:pt idx="3">
                  <c:v>1.4999999999999996</c:v>
                </c:pt>
                <c:pt idx="4">
                  <c:v>1.9999999999999813</c:v>
                </c:pt>
                <c:pt idx="5">
                  <c:v>2.5000000000000213</c:v>
                </c:pt>
                <c:pt idx="6">
                  <c:v>3.0000000000000009</c:v>
                </c:pt>
                <c:pt idx="7">
                  <c:v>3.4999999999999809</c:v>
                </c:pt>
                <c:pt idx="8">
                  <c:v>4.0000000000000204</c:v>
                </c:pt>
                <c:pt idx="9">
                  <c:v>4.5000000000000009</c:v>
                </c:pt>
                <c:pt idx="10">
                  <c:v>4.9999999999999805</c:v>
                </c:pt>
                <c:pt idx="11">
                  <c:v>5.5000000000000204</c:v>
                </c:pt>
                <c:pt idx="12">
                  <c:v>6.0000000000000018</c:v>
                </c:pt>
                <c:pt idx="13">
                  <c:v>6.4999999999999805</c:v>
                </c:pt>
                <c:pt idx="14">
                  <c:v>7.0000000000000213</c:v>
                </c:pt>
                <c:pt idx="15">
                  <c:v>7.5</c:v>
                </c:pt>
                <c:pt idx="16">
                  <c:v>7.9999999999999813</c:v>
                </c:pt>
                <c:pt idx="17">
                  <c:v>8.5000000000000195</c:v>
                </c:pt>
                <c:pt idx="18">
                  <c:v>9.0000000000000018</c:v>
                </c:pt>
                <c:pt idx="19">
                  <c:v>9.4999999999999787</c:v>
                </c:pt>
                <c:pt idx="20">
                  <c:v>10.000000000000021</c:v>
                </c:pt>
                <c:pt idx="21">
                  <c:v>10.5</c:v>
                </c:pt>
                <c:pt idx="22">
                  <c:v>10.99999999999998</c:v>
                </c:pt>
                <c:pt idx="23">
                  <c:v>11.50000000000002</c:v>
                </c:pt>
                <c:pt idx="24">
                  <c:v>12</c:v>
                </c:pt>
                <c:pt idx="25">
                  <c:v>12.499999999999979</c:v>
                </c:pt>
                <c:pt idx="26">
                  <c:v>13.000000000000021</c:v>
                </c:pt>
                <c:pt idx="27">
                  <c:v>13.500000000000002</c:v>
                </c:pt>
                <c:pt idx="28">
                  <c:v>13.99999999999998</c:v>
                </c:pt>
                <c:pt idx="29">
                  <c:v>14.500000000000021</c:v>
                </c:pt>
                <c:pt idx="30">
                  <c:v>15</c:v>
                </c:pt>
                <c:pt idx="31">
                  <c:v>15.499999999999982</c:v>
                </c:pt>
                <c:pt idx="32">
                  <c:v>16.000000000000021</c:v>
                </c:pt>
                <c:pt idx="33">
                  <c:v>16.5</c:v>
                </c:pt>
                <c:pt idx="34">
                  <c:v>16.999999999999979</c:v>
                </c:pt>
                <c:pt idx="35">
                  <c:v>17.500000000000021</c:v>
                </c:pt>
                <c:pt idx="36">
                  <c:v>18</c:v>
                </c:pt>
                <c:pt idx="37">
                  <c:v>18.499999999999982</c:v>
                </c:pt>
                <c:pt idx="38">
                  <c:v>19.000000000000018</c:v>
                </c:pt>
                <c:pt idx="39">
                  <c:v>19.5</c:v>
                </c:pt>
                <c:pt idx="40">
                  <c:v>19.999999999999979</c:v>
                </c:pt>
                <c:pt idx="41">
                  <c:v>20.500000000000021</c:v>
                </c:pt>
                <c:pt idx="42">
                  <c:v>21</c:v>
                </c:pt>
                <c:pt idx="43">
                  <c:v>21.499999999999982</c:v>
                </c:pt>
                <c:pt idx="44">
                  <c:v>22.000000000000021</c:v>
                </c:pt>
                <c:pt idx="45">
                  <c:v>22.5</c:v>
                </c:pt>
                <c:pt idx="46">
                  <c:v>22.999999999999979</c:v>
                </c:pt>
                <c:pt idx="47">
                  <c:v>23.500000000000021</c:v>
                </c:pt>
                <c:pt idx="48">
                  <c:v>24</c:v>
                </c:pt>
                <c:pt idx="49">
                  <c:v>24.499999999999979</c:v>
                </c:pt>
                <c:pt idx="50">
                  <c:v>25.000000000000018</c:v>
                </c:pt>
                <c:pt idx="51">
                  <c:v>25.500000000000004</c:v>
                </c:pt>
                <c:pt idx="52">
                  <c:v>25.999999999999982</c:v>
                </c:pt>
                <c:pt idx="53">
                  <c:v>26.500000000000018</c:v>
                </c:pt>
                <c:pt idx="54">
                  <c:v>26.999999999999996</c:v>
                </c:pt>
                <c:pt idx="55">
                  <c:v>27.499999999999982</c:v>
                </c:pt>
                <c:pt idx="56">
                  <c:v>28.000000000000021</c:v>
                </c:pt>
                <c:pt idx="57">
                  <c:v>28.5</c:v>
                </c:pt>
                <c:pt idx="58">
                  <c:v>28.999999999999982</c:v>
                </c:pt>
                <c:pt idx="59">
                  <c:v>29.500000000000021</c:v>
                </c:pt>
                <c:pt idx="60">
                  <c:v>30</c:v>
                </c:pt>
                <c:pt idx="61">
                  <c:v>30.499999999999979</c:v>
                </c:pt>
                <c:pt idx="62">
                  <c:v>31.000000000000021</c:v>
                </c:pt>
                <c:pt idx="63">
                  <c:v>31.5</c:v>
                </c:pt>
                <c:pt idx="64">
                  <c:v>31.999999999999979</c:v>
                </c:pt>
                <c:pt idx="65">
                  <c:v>32.500000000000014</c:v>
                </c:pt>
                <c:pt idx="66">
                  <c:v>33</c:v>
                </c:pt>
                <c:pt idx="67">
                  <c:v>33.499999999999979</c:v>
                </c:pt>
                <c:pt idx="68">
                  <c:v>34.000000000000021</c:v>
                </c:pt>
                <c:pt idx="69">
                  <c:v>34.5</c:v>
                </c:pt>
                <c:pt idx="70">
                  <c:v>34.999999999999986</c:v>
                </c:pt>
                <c:pt idx="71">
                  <c:v>35.500000000000021</c:v>
                </c:pt>
                <c:pt idx="72">
                  <c:v>36</c:v>
                </c:pt>
                <c:pt idx="73">
                  <c:v>36.499999999999986</c:v>
                </c:pt>
                <c:pt idx="74">
                  <c:v>37.000000000000021</c:v>
                </c:pt>
                <c:pt idx="75">
                  <c:v>37.5</c:v>
                </c:pt>
                <c:pt idx="76">
                  <c:v>37.999999999999979</c:v>
                </c:pt>
                <c:pt idx="77">
                  <c:v>38.500000000000021</c:v>
                </c:pt>
                <c:pt idx="78">
                  <c:v>39</c:v>
                </c:pt>
                <c:pt idx="79">
                  <c:v>39.499999999999979</c:v>
                </c:pt>
                <c:pt idx="80">
                  <c:v>40.000000000000014</c:v>
                </c:pt>
                <c:pt idx="81">
                  <c:v>40.5</c:v>
                </c:pt>
                <c:pt idx="82">
                  <c:v>40.999999999999979</c:v>
                </c:pt>
                <c:pt idx="83">
                  <c:v>41.500000000000021</c:v>
                </c:pt>
                <c:pt idx="84">
                  <c:v>42</c:v>
                </c:pt>
                <c:pt idx="85">
                  <c:v>42.499999999999986</c:v>
                </c:pt>
                <c:pt idx="86">
                  <c:v>43.000000000000021</c:v>
                </c:pt>
                <c:pt idx="87">
                  <c:v>43.5</c:v>
                </c:pt>
                <c:pt idx="88">
                  <c:v>43.999999999999986</c:v>
                </c:pt>
                <c:pt idx="89">
                  <c:v>44.500000000000021</c:v>
                </c:pt>
                <c:pt idx="90">
                  <c:v>45</c:v>
                </c:pt>
                <c:pt idx="91">
                  <c:v>45.499999999999979</c:v>
                </c:pt>
                <c:pt idx="92">
                  <c:v>46.000000000000021</c:v>
                </c:pt>
                <c:pt idx="93">
                  <c:v>46.5</c:v>
                </c:pt>
                <c:pt idx="94">
                  <c:v>46.999999999999979</c:v>
                </c:pt>
                <c:pt idx="95">
                  <c:v>47.500000000000014</c:v>
                </c:pt>
                <c:pt idx="96">
                  <c:v>48</c:v>
                </c:pt>
                <c:pt idx="97">
                  <c:v>48.499999999999979</c:v>
                </c:pt>
                <c:pt idx="98">
                  <c:v>49.000000000000021</c:v>
                </c:pt>
                <c:pt idx="99">
                  <c:v>49.5</c:v>
                </c:pt>
                <c:pt idx="100">
                  <c:v>49.999999999999986</c:v>
                </c:pt>
                <c:pt idx="101">
                  <c:v>50.500000000000021</c:v>
                </c:pt>
                <c:pt idx="102">
                  <c:v>50.999999999999815</c:v>
                </c:pt>
                <c:pt idx="103">
                  <c:v>51.499999999999616</c:v>
                </c:pt>
                <c:pt idx="104">
                  <c:v>52.000000000000014</c:v>
                </c:pt>
                <c:pt idx="105">
                  <c:v>52.499999999999829</c:v>
                </c:pt>
                <c:pt idx="106">
                  <c:v>52.999999999999623</c:v>
                </c:pt>
                <c:pt idx="107">
                  <c:v>53.500000000000021</c:v>
                </c:pt>
                <c:pt idx="108">
                  <c:v>53.999999999999822</c:v>
                </c:pt>
                <c:pt idx="109">
                  <c:v>54.499999999999616</c:v>
                </c:pt>
                <c:pt idx="110">
                  <c:v>55.000000000000014</c:v>
                </c:pt>
                <c:pt idx="111">
                  <c:v>55.499999999999815</c:v>
                </c:pt>
                <c:pt idx="112">
                  <c:v>55.999999999999616</c:v>
                </c:pt>
                <c:pt idx="113">
                  <c:v>56.500000000000028</c:v>
                </c:pt>
                <c:pt idx="114">
                  <c:v>56.999999999999822</c:v>
                </c:pt>
                <c:pt idx="115">
                  <c:v>57.499999999999623</c:v>
                </c:pt>
                <c:pt idx="116">
                  <c:v>58.000000000000021</c:v>
                </c:pt>
                <c:pt idx="117">
                  <c:v>58.499999999999815</c:v>
                </c:pt>
                <c:pt idx="118">
                  <c:v>58.999999999999616</c:v>
                </c:pt>
                <c:pt idx="119">
                  <c:v>59.500000000000014</c:v>
                </c:pt>
                <c:pt idx="120">
                  <c:v>59.999999999999829</c:v>
                </c:pt>
                <c:pt idx="121">
                  <c:v>60.499999999999623</c:v>
                </c:pt>
                <c:pt idx="122">
                  <c:v>61.000000000000021</c:v>
                </c:pt>
                <c:pt idx="123">
                  <c:v>61.499999999999822</c:v>
                </c:pt>
                <c:pt idx="124">
                  <c:v>61.999999999999616</c:v>
                </c:pt>
                <c:pt idx="125">
                  <c:v>62.500000000000014</c:v>
                </c:pt>
                <c:pt idx="126">
                  <c:v>62.999999999999815</c:v>
                </c:pt>
                <c:pt idx="127">
                  <c:v>63.499999999999616</c:v>
                </c:pt>
                <c:pt idx="128">
                  <c:v>64.000000000000028</c:v>
                </c:pt>
                <c:pt idx="129">
                  <c:v>64.499999999999829</c:v>
                </c:pt>
                <c:pt idx="130">
                  <c:v>64.999999999999616</c:v>
                </c:pt>
                <c:pt idx="131">
                  <c:v>65.500000000000014</c:v>
                </c:pt>
                <c:pt idx="132">
                  <c:v>65.999999999999815</c:v>
                </c:pt>
                <c:pt idx="133">
                  <c:v>66.499999999999616</c:v>
                </c:pt>
                <c:pt idx="134">
                  <c:v>67.000000000000014</c:v>
                </c:pt>
                <c:pt idx="135">
                  <c:v>67.499999999999829</c:v>
                </c:pt>
                <c:pt idx="136">
                  <c:v>67.999999999999631</c:v>
                </c:pt>
                <c:pt idx="137">
                  <c:v>68.500000000000028</c:v>
                </c:pt>
                <c:pt idx="138">
                  <c:v>68.999999999999815</c:v>
                </c:pt>
                <c:pt idx="139">
                  <c:v>69.499999999999616</c:v>
                </c:pt>
                <c:pt idx="140">
                  <c:v>70.000000000000014</c:v>
                </c:pt>
                <c:pt idx="141">
                  <c:v>70.499999999999815</c:v>
                </c:pt>
                <c:pt idx="142">
                  <c:v>70.999999999999616</c:v>
                </c:pt>
                <c:pt idx="143">
                  <c:v>71.500000000000028</c:v>
                </c:pt>
                <c:pt idx="144">
                  <c:v>71.999999999999829</c:v>
                </c:pt>
                <c:pt idx="145">
                  <c:v>72.499999999999616</c:v>
                </c:pt>
                <c:pt idx="146">
                  <c:v>73.000000000000014</c:v>
                </c:pt>
                <c:pt idx="147">
                  <c:v>73.499999999999815</c:v>
                </c:pt>
                <c:pt idx="148">
                  <c:v>73.999999999999616</c:v>
                </c:pt>
                <c:pt idx="149">
                  <c:v>74.500000000000014</c:v>
                </c:pt>
                <c:pt idx="150">
                  <c:v>74.999999999999829</c:v>
                </c:pt>
                <c:pt idx="151">
                  <c:v>75.499999999999631</c:v>
                </c:pt>
                <c:pt idx="152">
                  <c:v>76.000000000000028</c:v>
                </c:pt>
                <c:pt idx="153">
                  <c:v>76.499999999999815</c:v>
                </c:pt>
                <c:pt idx="154">
                  <c:v>76.999999999999616</c:v>
                </c:pt>
                <c:pt idx="155">
                  <c:v>77.500000000000014</c:v>
                </c:pt>
                <c:pt idx="156">
                  <c:v>77.999999999999815</c:v>
                </c:pt>
                <c:pt idx="157">
                  <c:v>78.499999999999616</c:v>
                </c:pt>
                <c:pt idx="158">
                  <c:v>79.000000000000028</c:v>
                </c:pt>
                <c:pt idx="159">
                  <c:v>79.499999999999829</c:v>
                </c:pt>
                <c:pt idx="160">
                  <c:v>79.999999999999616</c:v>
                </c:pt>
                <c:pt idx="161">
                  <c:v>80.500000000000014</c:v>
                </c:pt>
                <c:pt idx="162">
                  <c:v>80.999999999999815</c:v>
                </c:pt>
                <c:pt idx="163">
                  <c:v>81.499999999999616</c:v>
                </c:pt>
                <c:pt idx="164">
                  <c:v>82.000000000000014</c:v>
                </c:pt>
                <c:pt idx="165">
                  <c:v>82.499999999999829</c:v>
                </c:pt>
                <c:pt idx="166">
                  <c:v>82.999999999999631</c:v>
                </c:pt>
                <c:pt idx="167">
                  <c:v>83.500000000000028</c:v>
                </c:pt>
                <c:pt idx="168">
                  <c:v>83.999999999999815</c:v>
                </c:pt>
                <c:pt idx="169">
                  <c:v>84.499999999999616</c:v>
                </c:pt>
                <c:pt idx="170">
                  <c:v>85.000000000000014</c:v>
                </c:pt>
                <c:pt idx="171">
                  <c:v>85.499999999999815</c:v>
                </c:pt>
                <c:pt idx="172">
                  <c:v>85.999999999999616</c:v>
                </c:pt>
                <c:pt idx="173">
                  <c:v>86.500000000000028</c:v>
                </c:pt>
                <c:pt idx="174">
                  <c:v>86.999999999999829</c:v>
                </c:pt>
                <c:pt idx="175">
                  <c:v>87.499999999999616</c:v>
                </c:pt>
                <c:pt idx="176">
                  <c:v>88.000000000000014</c:v>
                </c:pt>
                <c:pt idx="177">
                  <c:v>88.499999999999815</c:v>
                </c:pt>
                <c:pt idx="178">
                  <c:v>88.999999999999616</c:v>
                </c:pt>
                <c:pt idx="179">
                  <c:v>89.500000000000014</c:v>
                </c:pt>
                <c:pt idx="180">
                  <c:v>89.999999999999829</c:v>
                </c:pt>
                <c:pt idx="181">
                  <c:v>90.499999999999631</c:v>
                </c:pt>
                <c:pt idx="182">
                  <c:v>91.000000000000028</c:v>
                </c:pt>
                <c:pt idx="183">
                  <c:v>91.499999999999815</c:v>
                </c:pt>
                <c:pt idx="184">
                  <c:v>91.999999999999616</c:v>
                </c:pt>
                <c:pt idx="185">
                  <c:v>92.500000000000014</c:v>
                </c:pt>
                <c:pt idx="186">
                  <c:v>92.999999999999815</c:v>
                </c:pt>
                <c:pt idx="187">
                  <c:v>93.499999999999616</c:v>
                </c:pt>
                <c:pt idx="188">
                  <c:v>94.000000000000028</c:v>
                </c:pt>
                <c:pt idx="189">
                  <c:v>94.499999999999829</c:v>
                </c:pt>
                <c:pt idx="190">
                  <c:v>94.999999999999616</c:v>
                </c:pt>
                <c:pt idx="191">
                  <c:v>95.500000000000014</c:v>
                </c:pt>
                <c:pt idx="192">
                  <c:v>95.999999999999815</c:v>
                </c:pt>
                <c:pt idx="193">
                  <c:v>96.499999999999616</c:v>
                </c:pt>
                <c:pt idx="194">
                  <c:v>97.000000000000014</c:v>
                </c:pt>
                <c:pt idx="195">
                  <c:v>97.499999999999829</c:v>
                </c:pt>
                <c:pt idx="196">
                  <c:v>97.999999999999631</c:v>
                </c:pt>
                <c:pt idx="197">
                  <c:v>98.500000000000028</c:v>
                </c:pt>
                <c:pt idx="198">
                  <c:v>98.999999999999815</c:v>
                </c:pt>
                <c:pt idx="199">
                  <c:v>99.499999999999616</c:v>
                </c:pt>
                <c:pt idx="200">
                  <c:v>100.00000000000001</c:v>
                </c:pt>
                <c:pt idx="201">
                  <c:v>100.49999999999982</c:v>
                </c:pt>
                <c:pt idx="202">
                  <c:v>100.99999999999962</c:v>
                </c:pt>
                <c:pt idx="203">
                  <c:v>101.50000000000003</c:v>
                </c:pt>
                <c:pt idx="204">
                  <c:v>101.99999999999983</c:v>
                </c:pt>
                <c:pt idx="205">
                  <c:v>102.49999999999962</c:v>
                </c:pt>
                <c:pt idx="206">
                  <c:v>103.00000000000001</c:v>
                </c:pt>
                <c:pt idx="207">
                  <c:v>103.49999999999982</c:v>
                </c:pt>
                <c:pt idx="208">
                  <c:v>103.99999999999962</c:v>
                </c:pt>
                <c:pt idx="209">
                  <c:v>104.50000000000001</c:v>
                </c:pt>
                <c:pt idx="210">
                  <c:v>104.99999999999983</c:v>
                </c:pt>
                <c:pt idx="211">
                  <c:v>105.49999999999963</c:v>
                </c:pt>
                <c:pt idx="212">
                  <c:v>106.00000000000003</c:v>
                </c:pt>
                <c:pt idx="213">
                  <c:v>106.49999999999982</c:v>
                </c:pt>
                <c:pt idx="214">
                  <c:v>106.99999999999962</c:v>
                </c:pt>
                <c:pt idx="215">
                  <c:v>107.50000000000001</c:v>
                </c:pt>
                <c:pt idx="216">
                  <c:v>107.99999999999982</c:v>
                </c:pt>
                <c:pt idx="217">
                  <c:v>108.49999999999962</c:v>
                </c:pt>
                <c:pt idx="218">
                  <c:v>109.00000000000003</c:v>
                </c:pt>
                <c:pt idx="219">
                  <c:v>109.49999999999983</c:v>
                </c:pt>
                <c:pt idx="220">
                  <c:v>109.99999999999962</c:v>
                </c:pt>
                <c:pt idx="221">
                  <c:v>110.50000000000001</c:v>
                </c:pt>
                <c:pt idx="222">
                  <c:v>110.99999999999983</c:v>
                </c:pt>
                <c:pt idx="223">
                  <c:v>111.49999999999962</c:v>
                </c:pt>
                <c:pt idx="224">
                  <c:v>112.00000000000001</c:v>
                </c:pt>
                <c:pt idx="225">
                  <c:v>112.49999999999983</c:v>
                </c:pt>
                <c:pt idx="226">
                  <c:v>112.99999999999962</c:v>
                </c:pt>
                <c:pt idx="227">
                  <c:v>113.50000000000001</c:v>
                </c:pt>
                <c:pt idx="228">
                  <c:v>113.99999999999982</c:v>
                </c:pt>
                <c:pt idx="229">
                  <c:v>114.49999999999963</c:v>
                </c:pt>
                <c:pt idx="230">
                  <c:v>115.00000000000003</c:v>
                </c:pt>
                <c:pt idx="231">
                  <c:v>115.49999999999982</c:v>
                </c:pt>
                <c:pt idx="232">
                  <c:v>115.99999999999963</c:v>
                </c:pt>
                <c:pt idx="233">
                  <c:v>116.50000000000003</c:v>
                </c:pt>
                <c:pt idx="234">
                  <c:v>116.99999999999982</c:v>
                </c:pt>
                <c:pt idx="235">
                  <c:v>117.49999999999962</c:v>
                </c:pt>
                <c:pt idx="236">
                  <c:v>118.00000000000001</c:v>
                </c:pt>
                <c:pt idx="237">
                  <c:v>118.49999999999983</c:v>
                </c:pt>
                <c:pt idx="238">
                  <c:v>118.99999999999962</c:v>
                </c:pt>
                <c:pt idx="239">
                  <c:v>119.50000000000001</c:v>
                </c:pt>
                <c:pt idx="240">
                  <c:v>119.99999999999983</c:v>
                </c:pt>
                <c:pt idx="241">
                  <c:v>120.4999999999996</c:v>
                </c:pt>
                <c:pt idx="242">
                  <c:v>121</c:v>
                </c:pt>
                <c:pt idx="243">
                  <c:v>121.4999999999998</c:v>
                </c:pt>
                <c:pt idx="244">
                  <c:v>121.99999999999962</c:v>
                </c:pt>
                <c:pt idx="245">
                  <c:v>122.50000000000001</c:v>
                </c:pt>
                <c:pt idx="246">
                  <c:v>122.99999999999983</c:v>
                </c:pt>
                <c:pt idx="247">
                  <c:v>123.49999999999964</c:v>
                </c:pt>
                <c:pt idx="248">
                  <c:v>124.00000000000004</c:v>
                </c:pt>
                <c:pt idx="249">
                  <c:v>124.4999999999998</c:v>
                </c:pt>
                <c:pt idx="250">
                  <c:v>124.9999999999996</c:v>
                </c:pt>
                <c:pt idx="251">
                  <c:v>125.5</c:v>
                </c:pt>
                <c:pt idx="252">
                  <c:v>125.99999999999982</c:v>
                </c:pt>
                <c:pt idx="253">
                  <c:v>126.49999999999963</c:v>
                </c:pt>
                <c:pt idx="254">
                  <c:v>127.00000000000003</c:v>
                </c:pt>
                <c:pt idx="255">
                  <c:v>127.49999999999984</c:v>
                </c:pt>
                <c:pt idx="256">
                  <c:v>127.9999999999996</c:v>
                </c:pt>
                <c:pt idx="257">
                  <c:v>128.5</c:v>
                </c:pt>
                <c:pt idx="258">
                  <c:v>128.9999999999998</c:v>
                </c:pt>
                <c:pt idx="259">
                  <c:v>129.49999999999963</c:v>
                </c:pt>
                <c:pt idx="260">
                  <c:v>130.00000000000003</c:v>
                </c:pt>
                <c:pt idx="261">
                  <c:v>130.49999999999983</c:v>
                </c:pt>
                <c:pt idx="262">
                  <c:v>130.99999999999963</c:v>
                </c:pt>
                <c:pt idx="263">
                  <c:v>131.50000000000003</c:v>
                </c:pt>
                <c:pt idx="264">
                  <c:v>131.9999999999998</c:v>
                </c:pt>
                <c:pt idx="265">
                  <c:v>132.4999999999996</c:v>
                </c:pt>
                <c:pt idx="266">
                  <c:v>133</c:v>
                </c:pt>
                <c:pt idx="267">
                  <c:v>133.49999999999983</c:v>
                </c:pt>
                <c:pt idx="268">
                  <c:v>133.99999999999963</c:v>
                </c:pt>
                <c:pt idx="269">
                  <c:v>134.50000000000003</c:v>
                </c:pt>
                <c:pt idx="270">
                  <c:v>134.99999999999983</c:v>
                </c:pt>
                <c:pt idx="271">
                  <c:v>135.4999999999996</c:v>
                </c:pt>
                <c:pt idx="272">
                  <c:v>136</c:v>
                </c:pt>
                <c:pt idx="273">
                  <c:v>136.4999999999998</c:v>
                </c:pt>
                <c:pt idx="274">
                  <c:v>136.99999999999963</c:v>
                </c:pt>
                <c:pt idx="275">
                  <c:v>137.50000000000003</c:v>
                </c:pt>
                <c:pt idx="276">
                  <c:v>137.99999999999983</c:v>
                </c:pt>
                <c:pt idx="277">
                  <c:v>138.49999999999963</c:v>
                </c:pt>
                <c:pt idx="278">
                  <c:v>139.00000000000003</c:v>
                </c:pt>
                <c:pt idx="279">
                  <c:v>139.4999999999998</c:v>
                </c:pt>
                <c:pt idx="280">
                  <c:v>139.9999999999996</c:v>
                </c:pt>
                <c:pt idx="281">
                  <c:v>140.5</c:v>
                </c:pt>
                <c:pt idx="282">
                  <c:v>140.99999999999983</c:v>
                </c:pt>
                <c:pt idx="283">
                  <c:v>141.49999999999963</c:v>
                </c:pt>
                <c:pt idx="284">
                  <c:v>142.00000000000003</c:v>
                </c:pt>
                <c:pt idx="285">
                  <c:v>142.49999999999983</c:v>
                </c:pt>
                <c:pt idx="286">
                  <c:v>142.9999999999996</c:v>
                </c:pt>
                <c:pt idx="287">
                  <c:v>143.5</c:v>
                </c:pt>
                <c:pt idx="288">
                  <c:v>143.9999999999998</c:v>
                </c:pt>
                <c:pt idx="289">
                  <c:v>144.49999999999963</c:v>
                </c:pt>
                <c:pt idx="290">
                  <c:v>145.00000000000003</c:v>
                </c:pt>
                <c:pt idx="291">
                  <c:v>145.49999999999983</c:v>
                </c:pt>
                <c:pt idx="292">
                  <c:v>145.99999999999963</c:v>
                </c:pt>
                <c:pt idx="293">
                  <c:v>146.50000000000003</c:v>
                </c:pt>
                <c:pt idx="294">
                  <c:v>146.9999999999998</c:v>
                </c:pt>
                <c:pt idx="295">
                  <c:v>147.4999999999996</c:v>
                </c:pt>
                <c:pt idx="296">
                  <c:v>148</c:v>
                </c:pt>
                <c:pt idx="297">
                  <c:v>148.49999999999983</c:v>
                </c:pt>
                <c:pt idx="298">
                  <c:v>148.99999999999963</c:v>
                </c:pt>
                <c:pt idx="299">
                  <c:v>149.50000000000003</c:v>
                </c:pt>
                <c:pt idx="300">
                  <c:v>149.99999999999983</c:v>
                </c:pt>
                <c:pt idx="301">
                  <c:v>150.4999999999996</c:v>
                </c:pt>
                <c:pt idx="302">
                  <c:v>151</c:v>
                </c:pt>
                <c:pt idx="303">
                  <c:v>151.4999999999998</c:v>
                </c:pt>
                <c:pt idx="304">
                  <c:v>151.99999999999963</c:v>
                </c:pt>
                <c:pt idx="305">
                  <c:v>152.50000000000003</c:v>
                </c:pt>
                <c:pt idx="306">
                  <c:v>152.99999999999983</c:v>
                </c:pt>
                <c:pt idx="307">
                  <c:v>153.49999999999963</c:v>
                </c:pt>
                <c:pt idx="308">
                  <c:v>154.00000000000003</c:v>
                </c:pt>
                <c:pt idx="309">
                  <c:v>154.4999999999998</c:v>
                </c:pt>
                <c:pt idx="310">
                  <c:v>154.9999999999996</c:v>
                </c:pt>
                <c:pt idx="311">
                  <c:v>155.5</c:v>
                </c:pt>
                <c:pt idx="312">
                  <c:v>155.99999999999983</c:v>
                </c:pt>
                <c:pt idx="313">
                  <c:v>156.49999999999963</c:v>
                </c:pt>
                <c:pt idx="314">
                  <c:v>157.00000000000003</c:v>
                </c:pt>
                <c:pt idx="315">
                  <c:v>157.49999999999983</c:v>
                </c:pt>
                <c:pt idx="316">
                  <c:v>157.9999999999996</c:v>
                </c:pt>
                <c:pt idx="317">
                  <c:v>158.5</c:v>
                </c:pt>
                <c:pt idx="318">
                  <c:v>158.9999999999998</c:v>
                </c:pt>
                <c:pt idx="319">
                  <c:v>159.49999999999963</c:v>
                </c:pt>
                <c:pt idx="320">
                  <c:v>160.00000000000003</c:v>
                </c:pt>
                <c:pt idx="321">
                  <c:v>160.49999999999983</c:v>
                </c:pt>
                <c:pt idx="322">
                  <c:v>160.99999999999963</c:v>
                </c:pt>
                <c:pt idx="323">
                  <c:v>161.50000000000003</c:v>
                </c:pt>
                <c:pt idx="324">
                  <c:v>161.9999999999998</c:v>
                </c:pt>
                <c:pt idx="325">
                  <c:v>162.4999999999996</c:v>
                </c:pt>
                <c:pt idx="326">
                  <c:v>163</c:v>
                </c:pt>
                <c:pt idx="327">
                  <c:v>163.49999999999983</c:v>
                </c:pt>
                <c:pt idx="328">
                  <c:v>163.99999999999963</c:v>
                </c:pt>
                <c:pt idx="329">
                  <c:v>164.50000000000003</c:v>
                </c:pt>
                <c:pt idx="330">
                  <c:v>164.99999999999983</c:v>
                </c:pt>
                <c:pt idx="331">
                  <c:v>165.4999999999996</c:v>
                </c:pt>
                <c:pt idx="332">
                  <c:v>166</c:v>
                </c:pt>
                <c:pt idx="333">
                  <c:v>166.4999999999998</c:v>
                </c:pt>
                <c:pt idx="334">
                  <c:v>166.99999999999963</c:v>
                </c:pt>
                <c:pt idx="335">
                  <c:v>167.50000000000003</c:v>
                </c:pt>
                <c:pt idx="336">
                  <c:v>167.99999999999983</c:v>
                </c:pt>
                <c:pt idx="337">
                  <c:v>168.49999999999963</c:v>
                </c:pt>
                <c:pt idx="338">
                  <c:v>169.00000000000003</c:v>
                </c:pt>
                <c:pt idx="339">
                  <c:v>169.4999999999998</c:v>
                </c:pt>
                <c:pt idx="340">
                  <c:v>169.9999999999996</c:v>
                </c:pt>
                <c:pt idx="341">
                  <c:v>170.5</c:v>
                </c:pt>
                <c:pt idx="342">
                  <c:v>170.99999999999983</c:v>
                </c:pt>
                <c:pt idx="343">
                  <c:v>171.49999999999963</c:v>
                </c:pt>
                <c:pt idx="344">
                  <c:v>172.00000000000003</c:v>
                </c:pt>
                <c:pt idx="345">
                  <c:v>172.49999999999983</c:v>
                </c:pt>
                <c:pt idx="346">
                  <c:v>172.9999999999996</c:v>
                </c:pt>
                <c:pt idx="347">
                  <c:v>173.5</c:v>
                </c:pt>
                <c:pt idx="348">
                  <c:v>173.9999999999998</c:v>
                </c:pt>
                <c:pt idx="349">
                  <c:v>174.49999999999963</c:v>
                </c:pt>
                <c:pt idx="350">
                  <c:v>175.00000000000003</c:v>
                </c:pt>
                <c:pt idx="351">
                  <c:v>175.49999999999983</c:v>
                </c:pt>
                <c:pt idx="352">
                  <c:v>175.99999999999963</c:v>
                </c:pt>
                <c:pt idx="353">
                  <c:v>176.50000000000003</c:v>
                </c:pt>
                <c:pt idx="354">
                  <c:v>176.9999999999998</c:v>
                </c:pt>
                <c:pt idx="355">
                  <c:v>177.4999999999996</c:v>
                </c:pt>
                <c:pt idx="356">
                  <c:v>178</c:v>
                </c:pt>
                <c:pt idx="357">
                  <c:v>178.49999999999983</c:v>
                </c:pt>
                <c:pt idx="358">
                  <c:v>178.99999999999963</c:v>
                </c:pt>
                <c:pt idx="359">
                  <c:v>179.50000000000003</c:v>
                </c:pt>
                <c:pt idx="360">
                  <c:v>179.99999999999983</c:v>
                </c:pt>
                <c:pt idx="361">
                  <c:v>180.4999999999996</c:v>
                </c:pt>
                <c:pt idx="362">
                  <c:v>181</c:v>
                </c:pt>
                <c:pt idx="363">
                  <c:v>181.4999999999998</c:v>
                </c:pt>
                <c:pt idx="364">
                  <c:v>181.99999999999963</c:v>
                </c:pt>
                <c:pt idx="365">
                  <c:v>182.50000000000003</c:v>
                </c:pt>
                <c:pt idx="366">
                  <c:v>182.99999999999983</c:v>
                </c:pt>
                <c:pt idx="367">
                  <c:v>183.49999999999963</c:v>
                </c:pt>
                <c:pt idx="368">
                  <c:v>184.00000000000003</c:v>
                </c:pt>
                <c:pt idx="369">
                  <c:v>184.4999999999998</c:v>
                </c:pt>
                <c:pt idx="370">
                  <c:v>184.9999999999996</c:v>
                </c:pt>
                <c:pt idx="371">
                  <c:v>185.5</c:v>
                </c:pt>
                <c:pt idx="372">
                  <c:v>185.99999999999983</c:v>
                </c:pt>
                <c:pt idx="373">
                  <c:v>186.49999999999963</c:v>
                </c:pt>
                <c:pt idx="374">
                  <c:v>187.00000000000003</c:v>
                </c:pt>
                <c:pt idx="375">
                  <c:v>187.49999999999983</c:v>
                </c:pt>
                <c:pt idx="376">
                  <c:v>187.9999999999996</c:v>
                </c:pt>
                <c:pt idx="377">
                  <c:v>188.5</c:v>
                </c:pt>
                <c:pt idx="378">
                  <c:v>188.9999999999998</c:v>
                </c:pt>
                <c:pt idx="379">
                  <c:v>189.49999999999963</c:v>
                </c:pt>
                <c:pt idx="380">
                  <c:v>190.00000000000003</c:v>
                </c:pt>
                <c:pt idx="381">
                  <c:v>190.49999999999983</c:v>
                </c:pt>
                <c:pt idx="382">
                  <c:v>190.99999999999963</c:v>
                </c:pt>
                <c:pt idx="383">
                  <c:v>191.50000000000003</c:v>
                </c:pt>
                <c:pt idx="384">
                  <c:v>191.9999999999998</c:v>
                </c:pt>
                <c:pt idx="385">
                  <c:v>192.4999999999996</c:v>
                </c:pt>
                <c:pt idx="386">
                  <c:v>193</c:v>
                </c:pt>
                <c:pt idx="387">
                  <c:v>193.49999999999983</c:v>
                </c:pt>
                <c:pt idx="388">
                  <c:v>193.99999999999963</c:v>
                </c:pt>
                <c:pt idx="389">
                  <c:v>194.50000000000003</c:v>
                </c:pt>
                <c:pt idx="390">
                  <c:v>194.99999999999983</c:v>
                </c:pt>
                <c:pt idx="391">
                  <c:v>195.4999999999996</c:v>
                </c:pt>
                <c:pt idx="392">
                  <c:v>196</c:v>
                </c:pt>
                <c:pt idx="393">
                  <c:v>196.4999999999998</c:v>
                </c:pt>
                <c:pt idx="394">
                  <c:v>196.99999999999963</c:v>
                </c:pt>
                <c:pt idx="395">
                  <c:v>197.50000000000003</c:v>
                </c:pt>
                <c:pt idx="396">
                  <c:v>197.99999999999983</c:v>
                </c:pt>
                <c:pt idx="397">
                  <c:v>198.49999999999963</c:v>
                </c:pt>
                <c:pt idx="398">
                  <c:v>199.00000000000003</c:v>
                </c:pt>
                <c:pt idx="399">
                  <c:v>199.4999999999998</c:v>
                </c:pt>
                <c:pt idx="400">
                  <c:v>199.9999999999996</c:v>
                </c:pt>
                <c:pt idx="401">
                  <c:v>200.5</c:v>
                </c:pt>
                <c:pt idx="402">
                  <c:v>200.99999999999983</c:v>
                </c:pt>
                <c:pt idx="403">
                  <c:v>201.49999999999963</c:v>
                </c:pt>
                <c:pt idx="404">
                  <c:v>202.00000000000003</c:v>
                </c:pt>
                <c:pt idx="405">
                  <c:v>202.49999999999983</c:v>
                </c:pt>
                <c:pt idx="406">
                  <c:v>202.9999999999996</c:v>
                </c:pt>
                <c:pt idx="407">
                  <c:v>203.5</c:v>
                </c:pt>
                <c:pt idx="408">
                  <c:v>203.9999999999998</c:v>
                </c:pt>
                <c:pt idx="409">
                  <c:v>204.49999999999963</c:v>
                </c:pt>
                <c:pt idx="410">
                  <c:v>205.00000000000003</c:v>
                </c:pt>
                <c:pt idx="411">
                  <c:v>205.49999999999983</c:v>
                </c:pt>
                <c:pt idx="412">
                  <c:v>205.99999999999963</c:v>
                </c:pt>
                <c:pt idx="413">
                  <c:v>206.50000000000003</c:v>
                </c:pt>
                <c:pt idx="414">
                  <c:v>206.9999999999998</c:v>
                </c:pt>
                <c:pt idx="415">
                  <c:v>207.4999999999996</c:v>
                </c:pt>
                <c:pt idx="416">
                  <c:v>208</c:v>
                </c:pt>
                <c:pt idx="417">
                  <c:v>208.49999999999983</c:v>
                </c:pt>
                <c:pt idx="418">
                  <c:v>208.99999999999963</c:v>
                </c:pt>
                <c:pt idx="419">
                  <c:v>209.50000000000003</c:v>
                </c:pt>
                <c:pt idx="420">
                  <c:v>209.99999999999983</c:v>
                </c:pt>
                <c:pt idx="421">
                  <c:v>210.4999999999996</c:v>
                </c:pt>
                <c:pt idx="422">
                  <c:v>211</c:v>
                </c:pt>
                <c:pt idx="423">
                  <c:v>211.4999999999998</c:v>
                </c:pt>
                <c:pt idx="424">
                  <c:v>211.99999999999963</c:v>
                </c:pt>
                <c:pt idx="425">
                  <c:v>212.50000000000003</c:v>
                </c:pt>
                <c:pt idx="426">
                  <c:v>212.99999999999983</c:v>
                </c:pt>
                <c:pt idx="427">
                  <c:v>213.49999999999963</c:v>
                </c:pt>
                <c:pt idx="428">
                  <c:v>214.00000000000003</c:v>
                </c:pt>
                <c:pt idx="429">
                  <c:v>214.4999999999998</c:v>
                </c:pt>
                <c:pt idx="430">
                  <c:v>214.9999999999996</c:v>
                </c:pt>
                <c:pt idx="431">
                  <c:v>215.5</c:v>
                </c:pt>
                <c:pt idx="432">
                  <c:v>215.99999999999983</c:v>
                </c:pt>
                <c:pt idx="433">
                  <c:v>216.49999999999963</c:v>
                </c:pt>
                <c:pt idx="434">
                  <c:v>217.00000000000003</c:v>
                </c:pt>
                <c:pt idx="435">
                  <c:v>217.49999999999983</c:v>
                </c:pt>
                <c:pt idx="436">
                  <c:v>217.9999999999996</c:v>
                </c:pt>
                <c:pt idx="437">
                  <c:v>218.5</c:v>
                </c:pt>
                <c:pt idx="438">
                  <c:v>218.9999999999998</c:v>
                </c:pt>
                <c:pt idx="439">
                  <c:v>219.49999999999963</c:v>
                </c:pt>
                <c:pt idx="440">
                  <c:v>220.00000000000003</c:v>
                </c:pt>
                <c:pt idx="441">
                  <c:v>220.49999999999983</c:v>
                </c:pt>
                <c:pt idx="442">
                  <c:v>220.99999999999963</c:v>
                </c:pt>
                <c:pt idx="443">
                  <c:v>221.50000000000003</c:v>
                </c:pt>
                <c:pt idx="444">
                  <c:v>221.9999999999998</c:v>
                </c:pt>
                <c:pt idx="445">
                  <c:v>222.4999999999996</c:v>
                </c:pt>
                <c:pt idx="446">
                  <c:v>223</c:v>
                </c:pt>
                <c:pt idx="447">
                  <c:v>223.49999999999983</c:v>
                </c:pt>
                <c:pt idx="448">
                  <c:v>223.99999999999963</c:v>
                </c:pt>
                <c:pt idx="449">
                  <c:v>224.50000000000003</c:v>
                </c:pt>
                <c:pt idx="450">
                  <c:v>224.99999999999983</c:v>
                </c:pt>
                <c:pt idx="451">
                  <c:v>225.4999999999996</c:v>
                </c:pt>
                <c:pt idx="452">
                  <c:v>226</c:v>
                </c:pt>
                <c:pt idx="453">
                  <c:v>226.4999999999998</c:v>
                </c:pt>
                <c:pt idx="454">
                  <c:v>226.99999999999963</c:v>
                </c:pt>
                <c:pt idx="455">
                  <c:v>227.50000000000003</c:v>
                </c:pt>
                <c:pt idx="456">
                  <c:v>227.99999999999983</c:v>
                </c:pt>
                <c:pt idx="457">
                  <c:v>228.49999999999963</c:v>
                </c:pt>
                <c:pt idx="458">
                  <c:v>229.00000000000003</c:v>
                </c:pt>
                <c:pt idx="459">
                  <c:v>229.4999999999998</c:v>
                </c:pt>
                <c:pt idx="460">
                  <c:v>229.9999999999996</c:v>
                </c:pt>
                <c:pt idx="461">
                  <c:v>230.5</c:v>
                </c:pt>
                <c:pt idx="462">
                  <c:v>230.99999999999983</c:v>
                </c:pt>
                <c:pt idx="463">
                  <c:v>231.49999999999963</c:v>
                </c:pt>
                <c:pt idx="464">
                  <c:v>232.00000000000003</c:v>
                </c:pt>
                <c:pt idx="465">
                  <c:v>232.49999999999977</c:v>
                </c:pt>
                <c:pt idx="466">
                  <c:v>232.9999999999996</c:v>
                </c:pt>
                <c:pt idx="467">
                  <c:v>233.5</c:v>
                </c:pt>
                <c:pt idx="468">
                  <c:v>233.9999999999998</c:v>
                </c:pt>
                <c:pt idx="469">
                  <c:v>234.49999999999963</c:v>
                </c:pt>
                <c:pt idx="470">
                  <c:v>235.00000000000003</c:v>
                </c:pt>
                <c:pt idx="471">
                  <c:v>235.49999999999983</c:v>
                </c:pt>
                <c:pt idx="472">
                  <c:v>235.9999999999996</c:v>
                </c:pt>
                <c:pt idx="473">
                  <c:v>236.5</c:v>
                </c:pt>
                <c:pt idx="474">
                  <c:v>236.9999999999998</c:v>
                </c:pt>
                <c:pt idx="475">
                  <c:v>237.4999999999996</c:v>
                </c:pt>
                <c:pt idx="476">
                  <c:v>238</c:v>
                </c:pt>
                <c:pt idx="477">
                  <c:v>238.49999999999983</c:v>
                </c:pt>
                <c:pt idx="478">
                  <c:v>238.99999999999963</c:v>
                </c:pt>
                <c:pt idx="479">
                  <c:v>239.50000000000003</c:v>
                </c:pt>
                <c:pt idx="480">
                  <c:v>239.99999999999977</c:v>
                </c:pt>
                <c:pt idx="481">
                  <c:v>240.4999999999996</c:v>
                </c:pt>
                <c:pt idx="482">
                  <c:v>241</c:v>
                </c:pt>
                <c:pt idx="483">
                  <c:v>241.4999999999998</c:v>
                </c:pt>
                <c:pt idx="484">
                  <c:v>241.99999999999963</c:v>
                </c:pt>
                <c:pt idx="485">
                  <c:v>242.50000000000003</c:v>
                </c:pt>
                <c:pt idx="486">
                  <c:v>242.99999999999983</c:v>
                </c:pt>
                <c:pt idx="487">
                  <c:v>243.4999999999996</c:v>
                </c:pt>
                <c:pt idx="488">
                  <c:v>244</c:v>
                </c:pt>
                <c:pt idx="489">
                  <c:v>244.4999999999998</c:v>
                </c:pt>
                <c:pt idx="490">
                  <c:v>244.9999999999996</c:v>
                </c:pt>
                <c:pt idx="491">
                  <c:v>245.5</c:v>
                </c:pt>
                <c:pt idx="492">
                  <c:v>245.99999999999983</c:v>
                </c:pt>
              </c:numCache>
            </c:numRef>
          </c:xVal>
          <c:yVal>
            <c:numRef>
              <c:f>orange!$E$8:$E$500</c:f>
              <c:numCache>
                <c:formatCode>General</c:formatCode>
                <c:ptCount val="493"/>
                <c:pt idx="0">
                  <c:v>4.9597067832946697</c:v>
                </c:pt>
                <c:pt idx="1">
                  <c:v>3.7692308425903298</c:v>
                </c:pt>
                <c:pt idx="2">
                  <c:v>3.5970695018768302</c:v>
                </c:pt>
                <c:pt idx="3">
                  <c:v>3.4920635223388601</c:v>
                </c:pt>
                <c:pt idx="4">
                  <c:v>3.4126985073089502</c:v>
                </c:pt>
                <c:pt idx="5">
                  <c:v>3.3479852676391602</c:v>
                </c:pt>
                <c:pt idx="6">
                  <c:v>3.29181933403015</c:v>
                </c:pt>
                <c:pt idx="7">
                  <c:v>3.2442002296447701</c:v>
                </c:pt>
                <c:pt idx="8">
                  <c:v>3.20146512985229</c:v>
                </c:pt>
                <c:pt idx="9">
                  <c:v>3.1636142730712802</c:v>
                </c:pt>
                <c:pt idx="10">
                  <c:v>3.1282050609588601</c:v>
                </c:pt>
                <c:pt idx="11">
                  <c:v>3.0964591503143302</c:v>
                </c:pt>
                <c:pt idx="12">
                  <c:v>3.06715512275695</c:v>
                </c:pt>
                <c:pt idx="13">
                  <c:v>3.0402929782867401</c:v>
                </c:pt>
                <c:pt idx="14">
                  <c:v>3.0146520137786799</c:v>
                </c:pt>
                <c:pt idx="15">
                  <c:v>2.9914529323577801</c:v>
                </c:pt>
                <c:pt idx="16">
                  <c:v>2.9682538509368799</c:v>
                </c:pt>
                <c:pt idx="17">
                  <c:v>2.9474968910217201</c:v>
                </c:pt>
                <c:pt idx="18">
                  <c:v>2.9267399311065598</c:v>
                </c:pt>
                <c:pt idx="19">
                  <c:v>2.90720391273498</c:v>
                </c:pt>
                <c:pt idx="20">
                  <c:v>2.8888888359069802</c:v>
                </c:pt>
                <c:pt idx="21">
                  <c:v>2.8717949390411301</c:v>
                </c:pt>
                <c:pt idx="22">
                  <c:v>2.8547008037567099</c:v>
                </c:pt>
                <c:pt idx="23">
                  <c:v>2.8388278484344398</c:v>
                </c:pt>
                <c:pt idx="24">
                  <c:v>2.82295489311218</c:v>
                </c:pt>
                <c:pt idx="25">
                  <c:v>2.8083028793334899</c:v>
                </c:pt>
                <c:pt idx="26">
                  <c:v>2.79242968559265</c:v>
                </c:pt>
                <c:pt idx="27">
                  <c:v>2.7789988517761199</c:v>
                </c:pt>
                <c:pt idx="28">
                  <c:v>2.7655677795410099</c:v>
                </c:pt>
                <c:pt idx="29">
                  <c:v>2.7521367073059002</c:v>
                </c:pt>
                <c:pt idx="30">
                  <c:v>2.7387056350707999</c:v>
                </c:pt>
                <c:pt idx="31">
                  <c:v>2.7264957427978498</c:v>
                </c:pt>
                <c:pt idx="32">
                  <c:v>2.7130646705627401</c:v>
                </c:pt>
                <c:pt idx="33">
                  <c:v>2.70207571983337</c:v>
                </c:pt>
                <c:pt idx="34">
                  <c:v>2.6898655891418399</c:v>
                </c:pt>
                <c:pt idx="35">
                  <c:v>2.6788766384124698</c:v>
                </c:pt>
                <c:pt idx="36">
                  <c:v>2.6666667461395201</c:v>
                </c:pt>
                <c:pt idx="37">
                  <c:v>2.65567755699157</c:v>
                </c:pt>
                <c:pt idx="38">
                  <c:v>2.6446886062621999</c:v>
                </c:pt>
                <c:pt idx="39">
                  <c:v>2.6336996555328298</c:v>
                </c:pt>
                <c:pt idx="40">
                  <c:v>2.6239316463470401</c:v>
                </c:pt>
                <c:pt idx="41">
                  <c:v>2.61294269561767</c:v>
                </c:pt>
                <c:pt idx="42">
                  <c:v>2.6031746864318799</c:v>
                </c:pt>
                <c:pt idx="43">
                  <c:v>2.5934066772460902</c:v>
                </c:pt>
                <c:pt idx="44">
                  <c:v>2.5836386680603001</c:v>
                </c:pt>
                <c:pt idx="45">
                  <c:v>2.5738706588745099</c:v>
                </c:pt>
                <c:pt idx="46">
                  <c:v>2.5641026496887198</c:v>
                </c:pt>
                <c:pt idx="47">
                  <c:v>2.5555555820464999</c:v>
                </c:pt>
                <c:pt idx="48">
                  <c:v>2.5457875728607098</c:v>
                </c:pt>
                <c:pt idx="49">
                  <c:v>2.5372405052185001</c:v>
                </c:pt>
                <c:pt idx="50">
                  <c:v>2.52747249603271</c:v>
                </c:pt>
                <c:pt idx="51">
                  <c:v>2.5189254283904998</c:v>
                </c:pt>
                <c:pt idx="52">
                  <c:v>2.5103785991668701</c:v>
                </c:pt>
                <c:pt idx="53">
                  <c:v>2.5018315315246502</c:v>
                </c:pt>
                <c:pt idx="54">
                  <c:v>2.4945054054260201</c:v>
                </c:pt>
                <c:pt idx="55">
                  <c:v>2.4847373962402299</c:v>
                </c:pt>
                <c:pt idx="56">
                  <c:v>2.4774115085601802</c:v>
                </c:pt>
                <c:pt idx="57">
                  <c:v>2.4688644409179599</c:v>
                </c:pt>
                <c:pt idx="58">
                  <c:v>2.4615385532379102</c:v>
                </c:pt>
                <c:pt idx="59">
                  <c:v>2.4529914855957</c:v>
                </c:pt>
                <c:pt idx="60">
                  <c:v>2.4444444179534899</c:v>
                </c:pt>
                <c:pt idx="61">
                  <c:v>2.43711853027343</c:v>
                </c:pt>
                <c:pt idx="62">
                  <c:v>2.4297924041747998</c:v>
                </c:pt>
                <c:pt idx="63">
                  <c:v>2.4224665164947501</c:v>
                </c:pt>
                <c:pt idx="64">
                  <c:v>2.4151403903961102</c:v>
                </c:pt>
                <c:pt idx="65">
                  <c:v>2.4065933227539</c:v>
                </c:pt>
                <c:pt idx="66">
                  <c:v>2.4004883766174299</c:v>
                </c:pt>
                <c:pt idx="67">
                  <c:v>2.3931624889373699</c:v>
                </c:pt>
                <c:pt idx="68">
                  <c:v>2.3858363628387398</c:v>
                </c:pt>
                <c:pt idx="69">
                  <c:v>2.3785104751586901</c:v>
                </c:pt>
                <c:pt idx="70">
                  <c:v>2.3711843490600502</c:v>
                </c:pt>
                <c:pt idx="71">
                  <c:v>2.36385846138</c:v>
                </c:pt>
                <c:pt idx="72">
                  <c:v>2.3577532768249498</c:v>
                </c:pt>
                <c:pt idx="73">
                  <c:v>2.3504273891448899</c:v>
                </c:pt>
                <c:pt idx="74">
                  <c:v>2.3431012630462602</c:v>
                </c:pt>
                <c:pt idx="75">
                  <c:v>2.3382172584533598</c:v>
                </c:pt>
                <c:pt idx="76">
                  <c:v>2.3308913707733101</c:v>
                </c:pt>
                <c:pt idx="77">
                  <c:v>2.3247864246368399</c:v>
                </c:pt>
                <c:pt idx="78">
                  <c:v>2.3174602985382</c:v>
                </c:pt>
                <c:pt idx="79">
                  <c:v>2.3113553524017298</c:v>
                </c:pt>
                <c:pt idx="80">
                  <c:v>2.3052504062652499</c:v>
                </c:pt>
                <c:pt idx="81">
                  <c:v>2.2991452217102002</c:v>
                </c:pt>
                <c:pt idx="82">
                  <c:v>2.29304027557373</c:v>
                </c:pt>
                <c:pt idx="83">
                  <c:v>2.2857143878936701</c:v>
                </c:pt>
                <c:pt idx="84">
                  <c:v>2.2808303833007799</c:v>
                </c:pt>
                <c:pt idx="85">
                  <c:v>2.27472519874572</c:v>
                </c:pt>
                <c:pt idx="86">
                  <c:v>2.2686202526092498</c:v>
                </c:pt>
                <c:pt idx="87">
                  <c:v>2.2625153064727699</c:v>
                </c:pt>
                <c:pt idx="88">
                  <c:v>2.2564103603363002</c:v>
                </c:pt>
                <c:pt idx="89">
                  <c:v>2.2515263557434002</c:v>
                </c:pt>
                <c:pt idx="90">
                  <c:v>2.2454211711883501</c:v>
                </c:pt>
                <c:pt idx="91">
                  <c:v>2.2393162250518701</c:v>
                </c:pt>
                <c:pt idx="92">
                  <c:v>2.2344322204589799</c:v>
                </c:pt>
                <c:pt idx="93">
                  <c:v>2.2283272743225</c:v>
                </c:pt>
                <c:pt idx="94">
                  <c:v>2.2222223281860298</c:v>
                </c:pt>
                <c:pt idx="95">
                  <c:v>2.2173383235931299</c:v>
                </c:pt>
                <c:pt idx="96">
                  <c:v>2.2112331390380802</c:v>
                </c:pt>
                <c:pt idx="97">
                  <c:v>2.20634913444519</c:v>
                </c:pt>
                <c:pt idx="98">
                  <c:v>2.20146512985229</c:v>
                </c:pt>
                <c:pt idx="99">
                  <c:v>2.1953601837158199</c:v>
                </c:pt>
                <c:pt idx="100">
                  <c:v>2.1904761791229199</c:v>
                </c:pt>
                <c:pt idx="101">
                  <c:v>2.18559217453002</c:v>
                </c:pt>
                <c:pt idx="102">
                  <c:v>2.1807081699371298</c:v>
                </c:pt>
                <c:pt idx="103">
                  <c:v>2.1758241653442298</c:v>
                </c:pt>
                <c:pt idx="104">
                  <c:v>2.1709401607513401</c:v>
                </c:pt>
                <c:pt idx="105">
                  <c:v>2.1660561561584402</c:v>
                </c:pt>
                <c:pt idx="106">
                  <c:v>2.16117215156555</c:v>
                </c:pt>
                <c:pt idx="107">
                  <c:v>2.15628814697265</c:v>
                </c:pt>
                <c:pt idx="108">
                  <c:v>2.1514041423797599</c:v>
                </c:pt>
                <c:pt idx="109">
                  <c:v>2.1465201377868599</c:v>
                </c:pt>
                <c:pt idx="110">
                  <c:v>2.14163613319396</c:v>
                </c:pt>
                <c:pt idx="111">
                  <c:v>2.1367521286010698</c:v>
                </c:pt>
                <c:pt idx="112">
                  <c:v>2.1318681240081698</c:v>
                </c:pt>
                <c:pt idx="113">
                  <c:v>2.1269841194152801</c:v>
                </c:pt>
                <c:pt idx="114">
                  <c:v>2.1233210563659601</c:v>
                </c:pt>
                <c:pt idx="115">
                  <c:v>2.11843705177307</c:v>
                </c:pt>
                <c:pt idx="116">
                  <c:v>2.11355304718017</c:v>
                </c:pt>
                <c:pt idx="117">
                  <c:v>2.1086690425872798</c:v>
                </c:pt>
                <c:pt idx="118">
                  <c:v>2.1050062179565399</c:v>
                </c:pt>
                <c:pt idx="119">
                  <c:v>2.1001222133636399</c:v>
                </c:pt>
                <c:pt idx="120">
                  <c:v>2.0964591503143302</c:v>
                </c:pt>
                <c:pt idx="121">
                  <c:v>2.0915751457214302</c:v>
                </c:pt>
                <c:pt idx="122">
                  <c:v>2.0879120826721098</c:v>
                </c:pt>
                <c:pt idx="123">
                  <c:v>2.0830280780792201</c:v>
                </c:pt>
                <c:pt idx="124">
                  <c:v>2.0793650150299001</c:v>
                </c:pt>
                <c:pt idx="125">
                  <c:v>2.0744810104370099</c:v>
                </c:pt>
                <c:pt idx="126">
                  <c:v>2.07081818580627</c:v>
                </c:pt>
                <c:pt idx="127">
                  <c:v>2.06593418121337</c:v>
                </c:pt>
                <c:pt idx="128">
                  <c:v>2.0622711181640598</c:v>
                </c:pt>
                <c:pt idx="129">
                  <c:v>2.0586080551147399</c:v>
                </c:pt>
                <c:pt idx="130">
                  <c:v>2.0549449920654199</c:v>
                </c:pt>
                <c:pt idx="131">
                  <c:v>2.0512821674346902</c:v>
                </c:pt>
                <c:pt idx="132">
                  <c:v>2.0463981628417902</c:v>
                </c:pt>
                <c:pt idx="133">
                  <c:v>2.04273509979248</c:v>
                </c:pt>
                <c:pt idx="134">
                  <c:v>2.0390720367431601</c:v>
                </c:pt>
                <c:pt idx="135">
                  <c:v>2.0354089736938401</c:v>
                </c:pt>
                <c:pt idx="136">
                  <c:v>2.0317461490631099</c:v>
                </c:pt>
                <c:pt idx="137">
                  <c:v>2.0280830860137899</c:v>
                </c:pt>
                <c:pt idx="138">
                  <c:v>2.02442002296447</c:v>
                </c:pt>
                <c:pt idx="139">
                  <c:v>2.0207569599151598</c:v>
                </c:pt>
                <c:pt idx="140">
                  <c:v>2.0170941352844198</c:v>
                </c:pt>
                <c:pt idx="141">
                  <c:v>2.0122101306915199</c:v>
                </c:pt>
                <c:pt idx="142">
                  <c:v>2.0097680091857901</c:v>
                </c:pt>
                <c:pt idx="143">
                  <c:v>2.0061049461364702</c:v>
                </c:pt>
                <c:pt idx="144">
                  <c:v>2.0024421215057302</c:v>
                </c:pt>
                <c:pt idx="145">
                  <c:v>1.99877893924713</c:v>
                </c:pt>
                <c:pt idx="146">
                  <c:v>1.9951159954071001</c:v>
                </c:pt>
                <c:pt idx="147">
                  <c:v>1.9926739931106501</c:v>
                </c:pt>
                <c:pt idx="148">
                  <c:v>1.9890109300613401</c:v>
                </c:pt>
                <c:pt idx="149">
                  <c:v>1.9853479862213099</c:v>
                </c:pt>
                <c:pt idx="150">
                  <c:v>1.98168492317199</c:v>
                </c:pt>
                <c:pt idx="151">
                  <c:v>1.97802197933197</c:v>
                </c:pt>
                <c:pt idx="152">
                  <c:v>1.97557997703552</c:v>
                </c:pt>
                <c:pt idx="153">
                  <c:v>1.9719169139862001</c:v>
                </c:pt>
                <c:pt idx="154">
                  <c:v>1.9682539701461701</c:v>
                </c:pt>
                <c:pt idx="155">
                  <c:v>1.9658119678497299</c:v>
                </c:pt>
                <c:pt idx="156">
                  <c:v>1.9621489048004099</c:v>
                </c:pt>
                <c:pt idx="157">
                  <c:v>1.95848596096038</c:v>
                </c:pt>
                <c:pt idx="158">
                  <c:v>1.95604395866394</c:v>
                </c:pt>
                <c:pt idx="159">
                  <c:v>1.95238089561462</c:v>
                </c:pt>
                <c:pt idx="160">
                  <c:v>1.9499388933181701</c:v>
                </c:pt>
                <c:pt idx="161">
                  <c:v>1.9462759494781401</c:v>
                </c:pt>
                <c:pt idx="162">
                  <c:v>1.9438339471817001</c:v>
                </c:pt>
                <c:pt idx="163">
                  <c:v>1.9401708841323799</c:v>
                </c:pt>
                <c:pt idx="164">
                  <c:v>1.93772888183593</c:v>
                </c:pt>
                <c:pt idx="165">
                  <c:v>1.93406593799591</c:v>
                </c:pt>
                <c:pt idx="166">
                  <c:v>1.93162393569946</c:v>
                </c:pt>
                <c:pt idx="167">
                  <c:v>1.92918193340301</c:v>
                </c:pt>
                <c:pt idx="168">
                  <c:v>1.9267399311065601</c:v>
                </c:pt>
                <c:pt idx="169">
                  <c:v>1.9230768680572501</c:v>
                </c:pt>
                <c:pt idx="170">
                  <c:v>1.9206348657607999</c:v>
                </c:pt>
                <c:pt idx="171">
                  <c:v>1.9169719219207699</c:v>
                </c:pt>
                <c:pt idx="172">
                  <c:v>1.91452991962432</c:v>
                </c:pt>
                <c:pt idx="173">
                  <c:v>1.91208791732788</c:v>
                </c:pt>
                <c:pt idx="174">
                  <c:v>1.90842485427856</c:v>
                </c:pt>
                <c:pt idx="175">
                  <c:v>1.90598285198211</c:v>
                </c:pt>
                <c:pt idx="176">
                  <c:v>1.9035408496856601</c:v>
                </c:pt>
                <c:pt idx="177">
                  <c:v>1.8998779058456401</c:v>
                </c:pt>
                <c:pt idx="178">
                  <c:v>1.8986568450927701</c:v>
                </c:pt>
                <c:pt idx="179">
                  <c:v>1.8949939012527399</c:v>
                </c:pt>
                <c:pt idx="180">
                  <c:v>1.8925518989562899</c:v>
                </c:pt>
                <c:pt idx="181">
                  <c:v>1.89010989665985</c:v>
                </c:pt>
                <c:pt idx="182">
                  <c:v>1.8876678943634</c:v>
                </c:pt>
                <c:pt idx="183">
                  <c:v>1.88522589206695</c:v>
                </c:pt>
                <c:pt idx="184">
                  <c:v>1.8827838897705</c:v>
                </c:pt>
                <c:pt idx="185">
                  <c:v>1.8803418874740601</c:v>
                </c:pt>
                <c:pt idx="186">
                  <c:v>1.8778998851776101</c:v>
                </c:pt>
                <c:pt idx="187">
                  <c:v>1.8754578828811601</c:v>
                </c:pt>
                <c:pt idx="188">
                  <c:v>1.8730158805847099</c:v>
                </c:pt>
                <c:pt idx="189">
                  <c:v>1.8705738782882599</c:v>
                </c:pt>
                <c:pt idx="190">
                  <c:v>1.86813187599182</c:v>
                </c:pt>
                <c:pt idx="191">
                  <c:v>1.86568987369537</c:v>
                </c:pt>
                <c:pt idx="192">
                  <c:v>1.86324787139892</c:v>
                </c:pt>
                <c:pt idx="193">
                  <c:v>1.86080586910247</c:v>
                </c:pt>
                <c:pt idx="194">
                  <c:v>1.8583638668060301</c:v>
                </c:pt>
                <c:pt idx="195">
                  <c:v>1.8559218645095801</c:v>
                </c:pt>
                <c:pt idx="196">
                  <c:v>1.8547008037567101</c:v>
                </c:pt>
                <c:pt idx="197">
                  <c:v>1.8522588014602599</c:v>
                </c:pt>
                <c:pt idx="198">
                  <c:v>1.8498167991638099</c:v>
                </c:pt>
                <c:pt idx="199">
                  <c:v>1.8473747968673699</c:v>
                </c:pt>
                <c:pt idx="200">
                  <c:v>1.84493279457092</c:v>
                </c:pt>
                <c:pt idx="201">
                  <c:v>1.84249079227447</c:v>
                </c:pt>
                <c:pt idx="202">
                  <c:v>1.84126985073089</c:v>
                </c:pt>
                <c:pt idx="203">
                  <c:v>1.83882784843444</c:v>
                </c:pt>
                <c:pt idx="204">
                  <c:v>1.836385846138</c:v>
                </c:pt>
                <c:pt idx="205">
                  <c:v>1.8339438438415501</c:v>
                </c:pt>
                <c:pt idx="206">
                  <c:v>1.8315018415451001</c:v>
                </c:pt>
                <c:pt idx="207">
                  <c:v>1.8302807807922301</c:v>
                </c:pt>
                <c:pt idx="208">
                  <c:v>1.8278387784957799</c:v>
                </c:pt>
                <c:pt idx="209">
                  <c:v>1.8253967761993399</c:v>
                </c:pt>
                <c:pt idx="210">
                  <c:v>1.8241758346557599</c:v>
                </c:pt>
                <c:pt idx="211">
                  <c:v>1.82173383235931</c:v>
                </c:pt>
                <c:pt idx="212">
                  <c:v>1.82051277160644</c:v>
                </c:pt>
                <c:pt idx="213">
                  <c:v>1.81807076930999</c:v>
                </c:pt>
                <c:pt idx="214">
                  <c:v>1.81562876701354</c:v>
                </c:pt>
                <c:pt idx="215">
                  <c:v>1.81440782546997</c:v>
                </c:pt>
                <c:pt idx="216">
                  <c:v>1.8119658231735201</c:v>
                </c:pt>
                <c:pt idx="217">
                  <c:v>1.8107447624206501</c:v>
                </c:pt>
                <c:pt idx="218">
                  <c:v>1.8083027601242001</c:v>
                </c:pt>
                <c:pt idx="219">
                  <c:v>1.8070818185806199</c:v>
                </c:pt>
                <c:pt idx="220">
                  <c:v>1.8046398162841699</c:v>
                </c:pt>
                <c:pt idx="221">
                  <c:v>1.8021978139877299</c:v>
                </c:pt>
                <c:pt idx="222">
                  <c:v>1.80097675323486</c:v>
                </c:pt>
                <c:pt idx="223">
                  <c:v>1.79975581169128</c:v>
                </c:pt>
                <c:pt idx="224">
                  <c:v>1.79731380939483</c:v>
                </c:pt>
                <c:pt idx="225">
                  <c:v>1.79487180709838</c:v>
                </c:pt>
                <c:pt idx="226">
                  <c:v>1.79365074634552</c:v>
                </c:pt>
                <c:pt idx="227">
                  <c:v>1.79242980480194</c:v>
                </c:pt>
                <c:pt idx="228">
                  <c:v>1.7899878025054901</c:v>
                </c:pt>
                <c:pt idx="229">
                  <c:v>1.7875458002090401</c:v>
                </c:pt>
                <c:pt idx="230">
                  <c:v>1.7863247394561701</c:v>
                </c:pt>
                <c:pt idx="231">
                  <c:v>1.7851037979125901</c:v>
                </c:pt>
                <c:pt idx="232">
                  <c:v>1.7826617956161399</c:v>
                </c:pt>
                <c:pt idx="233">
                  <c:v>1.7814407348632799</c:v>
                </c:pt>
                <c:pt idx="234">
                  <c:v>1.7802197933196999</c:v>
                </c:pt>
                <c:pt idx="235">
                  <c:v>1.77777779102325</c:v>
                </c:pt>
                <c:pt idx="236">
                  <c:v>1.77655673027038</c:v>
                </c:pt>
                <c:pt idx="237">
                  <c:v>1.77411472797393</c:v>
                </c:pt>
                <c:pt idx="238">
                  <c:v>1.77289378643035</c:v>
                </c:pt>
                <c:pt idx="239">
                  <c:v>1.77167272567749</c:v>
                </c:pt>
                <c:pt idx="240">
                  <c:v>1.77045178413391</c:v>
                </c:pt>
                <c:pt idx="241">
                  <c:v>1.76800978183746</c:v>
                </c:pt>
                <c:pt idx="242">
                  <c:v>1.7667887210845901</c:v>
                </c:pt>
                <c:pt idx="243">
                  <c:v>1.7655677795410101</c:v>
                </c:pt>
                <c:pt idx="244">
                  <c:v>1.7631257772445601</c:v>
                </c:pt>
                <c:pt idx="245">
                  <c:v>1.7619047164916899</c:v>
                </c:pt>
                <c:pt idx="246">
                  <c:v>1.7606837749481199</c:v>
                </c:pt>
                <c:pt idx="247">
                  <c:v>1.7594627141952499</c:v>
                </c:pt>
                <c:pt idx="248">
                  <c:v>1.7570207118987999</c:v>
                </c:pt>
                <c:pt idx="249">
                  <c:v>1.7557997703552199</c:v>
                </c:pt>
                <c:pt idx="250">
                  <c:v>1.75457870960235</c:v>
                </c:pt>
                <c:pt idx="251">
                  <c:v>1.75335776805877</c:v>
                </c:pt>
                <c:pt idx="252">
                  <c:v>1.75091576576232</c:v>
                </c:pt>
                <c:pt idx="253">
                  <c:v>1.74969470500946</c:v>
                </c:pt>
                <c:pt idx="254">
                  <c:v>1.74847376346588</c:v>
                </c:pt>
                <c:pt idx="255">
                  <c:v>1.74725270271301</c:v>
                </c:pt>
                <c:pt idx="256">
                  <c:v>1.74603176116943</c:v>
                </c:pt>
                <c:pt idx="257">
                  <c:v>1.7448107004165601</c:v>
                </c:pt>
                <c:pt idx="258">
                  <c:v>1.7435897588729801</c:v>
                </c:pt>
                <c:pt idx="259">
                  <c:v>1.7411477565765301</c:v>
                </c:pt>
                <c:pt idx="260">
                  <c:v>1.7399266958236601</c:v>
                </c:pt>
                <c:pt idx="261">
                  <c:v>1.7387057542800901</c:v>
                </c:pt>
                <c:pt idx="262">
                  <c:v>1.7374846935272199</c:v>
                </c:pt>
                <c:pt idx="263">
                  <c:v>1.7362637519836399</c:v>
                </c:pt>
                <c:pt idx="264">
                  <c:v>1.7350426912307699</c:v>
                </c:pt>
                <c:pt idx="265">
                  <c:v>1.7338217496871899</c:v>
                </c:pt>
                <c:pt idx="266">
                  <c:v>1.73260068893432</c:v>
                </c:pt>
                <c:pt idx="267">
                  <c:v>1.73137974739074</c:v>
                </c:pt>
                <c:pt idx="268">
                  <c:v>1.73015868663787</c:v>
                </c:pt>
                <c:pt idx="269">
                  <c:v>1.72771668434143</c:v>
                </c:pt>
                <c:pt idx="270">
                  <c:v>1.72771668434143</c:v>
                </c:pt>
                <c:pt idx="271">
                  <c:v>1.72527468204498</c:v>
                </c:pt>
                <c:pt idx="272">
                  <c:v>1.7240537405014</c:v>
                </c:pt>
                <c:pt idx="273">
                  <c:v>1.72283267974853</c:v>
                </c:pt>
                <c:pt idx="274">
                  <c:v>1.7216117382049501</c:v>
                </c:pt>
                <c:pt idx="275">
                  <c:v>1.7203906774520801</c:v>
                </c:pt>
                <c:pt idx="276">
                  <c:v>1.7191697359085001</c:v>
                </c:pt>
                <c:pt idx="277">
                  <c:v>1.7179486751556301</c:v>
                </c:pt>
                <c:pt idx="278">
                  <c:v>1.7179486751556301</c:v>
                </c:pt>
                <c:pt idx="279">
                  <c:v>1.7155066728591899</c:v>
                </c:pt>
                <c:pt idx="280">
                  <c:v>1.7142857313156099</c:v>
                </c:pt>
                <c:pt idx="281">
                  <c:v>1.7130646705627399</c:v>
                </c:pt>
                <c:pt idx="282">
                  <c:v>1.7130646705627399</c:v>
                </c:pt>
                <c:pt idx="283">
                  <c:v>1.7118437290191599</c:v>
                </c:pt>
                <c:pt idx="284">
                  <c:v>1.7106226682662899</c:v>
                </c:pt>
                <c:pt idx="285">
                  <c:v>1.70940172672271</c:v>
                </c:pt>
                <c:pt idx="286">
                  <c:v>1.70818066596984</c:v>
                </c:pt>
                <c:pt idx="287">
                  <c:v>1.70695972442626</c:v>
                </c:pt>
                <c:pt idx="288">
                  <c:v>1.7057386636734</c:v>
                </c:pt>
                <c:pt idx="289">
                  <c:v>1.70451772212982</c:v>
                </c:pt>
                <c:pt idx="290">
                  <c:v>1.70329666137695</c:v>
                </c:pt>
                <c:pt idx="291">
                  <c:v>1.70207571983337</c:v>
                </c:pt>
                <c:pt idx="292">
                  <c:v>1.7008546590805</c:v>
                </c:pt>
                <c:pt idx="293">
                  <c:v>1.6996337175369201</c:v>
                </c:pt>
                <c:pt idx="294">
                  <c:v>1.6996337175369201</c:v>
                </c:pt>
                <c:pt idx="295">
                  <c:v>1.6984126567840501</c:v>
                </c:pt>
                <c:pt idx="296">
                  <c:v>1.6971917152404701</c:v>
                </c:pt>
                <c:pt idx="297">
                  <c:v>1.6959706544876001</c:v>
                </c:pt>
                <c:pt idx="298">
                  <c:v>1.6947497129440301</c:v>
                </c:pt>
                <c:pt idx="299">
                  <c:v>1.6935286521911599</c:v>
                </c:pt>
                <c:pt idx="300">
                  <c:v>1.6923077106475799</c:v>
                </c:pt>
                <c:pt idx="301">
                  <c:v>1.6923077106475799</c:v>
                </c:pt>
                <c:pt idx="302">
                  <c:v>1.6898657083511299</c:v>
                </c:pt>
                <c:pt idx="303">
                  <c:v>1.6898657083511299</c:v>
                </c:pt>
                <c:pt idx="304">
                  <c:v>1.6886446475982599</c:v>
                </c:pt>
                <c:pt idx="305">
                  <c:v>1.68742370605468</c:v>
                </c:pt>
                <c:pt idx="306">
                  <c:v>1.68620264530181</c:v>
                </c:pt>
                <c:pt idx="307">
                  <c:v>1.68620264530181</c:v>
                </c:pt>
                <c:pt idx="308">
                  <c:v>1.68498170375823</c:v>
                </c:pt>
                <c:pt idx="309">
                  <c:v>1.68376064300537</c:v>
                </c:pt>
                <c:pt idx="310">
                  <c:v>1.68253970146179</c:v>
                </c:pt>
                <c:pt idx="311">
                  <c:v>1.68131864070892</c:v>
                </c:pt>
                <c:pt idx="312">
                  <c:v>1.68131864070892</c:v>
                </c:pt>
                <c:pt idx="313">
                  <c:v>1.68009769916534</c:v>
                </c:pt>
                <c:pt idx="314">
                  <c:v>1.67887663841247</c:v>
                </c:pt>
                <c:pt idx="315">
                  <c:v>1.67765569686889</c:v>
                </c:pt>
                <c:pt idx="316">
                  <c:v>1.6764346361160201</c:v>
                </c:pt>
                <c:pt idx="317">
                  <c:v>1.6764346361160201</c:v>
                </c:pt>
                <c:pt idx="318">
                  <c:v>1.6752136945724401</c:v>
                </c:pt>
                <c:pt idx="319">
                  <c:v>1.6739926338195801</c:v>
                </c:pt>
                <c:pt idx="320">
                  <c:v>1.6727716922760001</c:v>
                </c:pt>
                <c:pt idx="321">
                  <c:v>1.6727716922760001</c:v>
                </c:pt>
                <c:pt idx="322">
                  <c:v>1.6715506315231301</c:v>
                </c:pt>
                <c:pt idx="323">
                  <c:v>1.6703296899795499</c:v>
                </c:pt>
                <c:pt idx="324">
                  <c:v>1.6703296899795499</c:v>
                </c:pt>
                <c:pt idx="325">
                  <c:v>1.6691086292266799</c:v>
                </c:pt>
                <c:pt idx="326">
                  <c:v>1.6678876876830999</c:v>
                </c:pt>
                <c:pt idx="327">
                  <c:v>1.6666666269302299</c:v>
                </c:pt>
                <c:pt idx="328">
                  <c:v>1.6666666269302299</c:v>
                </c:pt>
                <c:pt idx="329">
                  <c:v>1.6654456853866499</c:v>
                </c:pt>
                <c:pt idx="330">
                  <c:v>1.6654456853866499</c:v>
                </c:pt>
                <c:pt idx="331">
                  <c:v>1.66422462463378</c:v>
                </c:pt>
                <c:pt idx="332">
                  <c:v>1.6630036830902</c:v>
                </c:pt>
                <c:pt idx="333">
                  <c:v>1.66178262233734</c:v>
                </c:pt>
                <c:pt idx="334">
                  <c:v>1.66178262233734</c:v>
                </c:pt>
                <c:pt idx="335">
                  <c:v>1.66056168079376</c:v>
                </c:pt>
                <c:pt idx="336">
                  <c:v>1.66056168079376</c:v>
                </c:pt>
                <c:pt idx="337">
                  <c:v>1.65934062004089</c:v>
                </c:pt>
                <c:pt idx="338">
                  <c:v>1.65811967849731</c:v>
                </c:pt>
                <c:pt idx="339">
                  <c:v>1.65811967849731</c:v>
                </c:pt>
                <c:pt idx="340">
                  <c:v>1.65689861774444</c:v>
                </c:pt>
                <c:pt idx="341">
                  <c:v>1.65567767620086</c:v>
                </c:pt>
                <c:pt idx="342">
                  <c:v>1.65567767620086</c:v>
                </c:pt>
                <c:pt idx="343">
                  <c:v>1.6544566154479901</c:v>
                </c:pt>
                <c:pt idx="344">
                  <c:v>1.6532356739044101</c:v>
                </c:pt>
                <c:pt idx="345">
                  <c:v>1.6532356739044101</c:v>
                </c:pt>
                <c:pt idx="346">
                  <c:v>1.6520146131515501</c:v>
                </c:pt>
                <c:pt idx="347">
                  <c:v>1.6507936716079701</c:v>
                </c:pt>
                <c:pt idx="348">
                  <c:v>1.6507936716079701</c:v>
                </c:pt>
                <c:pt idx="349">
                  <c:v>1.6495726108551001</c:v>
                </c:pt>
                <c:pt idx="350">
                  <c:v>1.6495726108551001</c:v>
                </c:pt>
                <c:pt idx="351">
                  <c:v>1.6483516693115201</c:v>
                </c:pt>
                <c:pt idx="352">
                  <c:v>1.6471306085586499</c:v>
                </c:pt>
                <c:pt idx="353">
                  <c:v>1.6471306085586499</c:v>
                </c:pt>
                <c:pt idx="354">
                  <c:v>1.6459096670150699</c:v>
                </c:pt>
                <c:pt idx="355">
                  <c:v>1.6459096670150699</c:v>
                </c:pt>
                <c:pt idx="356">
                  <c:v>1.6446886062621999</c:v>
                </c:pt>
                <c:pt idx="357">
                  <c:v>1.6434676647186199</c:v>
                </c:pt>
                <c:pt idx="358">
                  <c:v>1.6434676647186199</c:v>
                </c:pt>
                <c:pt idx="359">
                  <c:v>1.64224660396575</c:v>
                </c:pt>
                <c:pt idx="360">
                  <c:v>1.64224660396575</c:v>
                </c:pt>
                <c:pt idx="361">
                  <c:v>1.64102566242218</c:v>
                </c:pt>
                <c:pt idx="362">
                  <c:v>1.64102566242218</c:v>
                </c:pt>
                <c:pt idx="363">
                  <c:v>1.63980460166931</c:v>
                </c:pt>
                <c:pt idx="364">
                  <c:v>1.63858366012573</c:v>
                </c:pt>
                <c:pt idx="365">
                  <c:v>1.63858366012573</c:v>
                </c:pt>
                <c:pt idx="366">
                  <c:v>1.63858366012573</c:v>
                </c:pt>
                <c:pt idx="367">
                  <c:v>1.63736259937286</c:v>
                </c:pt>
                <c:pt idx="368">
                  <c:v>1.63614165782928</c:v>
                </c:pt>
                <c:pt idx="369">
                  <c:v>1.63614165782928</c:v>
                </c:pt>
                <c:pt idx="370">
                  <c:v>1.63492059707641</c:v>
                </c:pt>
                <c:pt idx="371">
                  <c:v>1.63492059707641</c:v>
                </c:pt>
                <c:pt idx="372">
                  <c:v>1.63369965553283</c:v>
                </c:pt>
                <c:pt idx="373">
                  <c:v>1.63369965553283</c:v>
                </c:pt>
                <c:pt idx="374">
                  <c:v>1.63247859477996</c:v>
                </c:pt>
                <c:pt idx="375">
                  <c:v>1.63247859477996</c:v>
                </c:pt>
                <c:pt idx="376">
                  <c:v>1.6312576532363801</c:v>
                </c:pt>
                <c:pt idx="377">
                  <c:v>1.6300365924835201</c:v>
                </c:pt>
                <c:pt idx="378">
                  <c:v>1.6300365924835201</c:v>
                </c:pt>
                <c:pt idx="379">
                  <c:v>1.6288156509399401</c:v>
                </c:pt>
                <c:pt idx="380">
                  <c:v>1.6288156509399401</c:v>
                </c:pt>
                <c:pt idx="381">
                  <c:v>1.6288156509399401</c:v>
                </c:pt>
                <c:pt idx="382">
                  <c:v>1.6275945901870701</c:v>
                </c:pt>
                <c:pt idx="383">
                  <c:v>1.6263736486434901</c:v>
                </c:pt>
                <c:pt idx="384">
                  <c:v>1.6263736486434901</c:v>
                </c:pt>
                <c:pt idx="385">
                  <c:v>1.6263736486434901</c:v>
                </c:pt>
                <c:pt idx="386">
                  <c:v>1.6251525878906199</c:v>
                </c:pt>
                <c:pt idx="387">
                  <c:v>1.6251525878906199</c:v>
                </c:pt>
                <c:pt idx="388">
                  <c:v>1.6239316463470399</c:v>
                </c:pt>
                <c:pt idx="389">
                  <c:v>1.6239316463470399</c:v>
                </c:pt>
                <c:pt idx="390">
                  <c:v>1.6227105855941699</c:v>
                </c:pt>
                <c:pt idx="391">
                  <c:v>1.6227105855941699</c:v>
                </c:pt>
                <c:pt idx="392">
                  <c:v>1.6214896440505899</c:v>
                </c:pt>
                <c:pt idx="393">
                  <c:v>1.6214896440505899</c:v>
                </c:pt>
                <c:pt idx="394">
                  <c:v>1.6202685832977199</c:v>
                </c:pt>
                <c:pt idx="395">
                  <c:v>1.6202685832977199</c:v>
                </c:pt>
                <c:pt idx="396">
                  <c:v>1.6190476417541499</c:v>
                </c:pt>
                <c:pt idx="397">
                  <c:v>1.6190476417541499</c:v>
                </c:pt>
                <c:pt idx="398">
                  <c:v>1.61782658100128</c:v>
                </c:pt>
                <c:pt idx="399">
                  <c:v>1.61782658100128</c:v>
                </c:pt>
                <c:pt idx="400">
                  <c:v>1.61782658100128</c:v>
                </c:pt>
                <c:pt idx="401">
                  <c:v>1.6166056394577</c:v>
                </c:pt>
                <c:pt idx="402">
                  <c:v>1.6166056394577</c:v>
                </c:pt>
                <c:pt idx="403">
                  <c:v>1.61538457870483</c:v>
                </c:pt>
                <c:pt idx="404">
                  <c:v>1.61538457870483</c:v>
                </c:pt>
                <c:pt idx="405">
                  <c:v>1.61416363716125</c:v>
                </c:pt>
                <c:pt idx="406">
                  <c:v>1.61416363716125</c:v>
                </c:pt>
                <c:pt idx="407">
                  <c:v>1.61294257640838</c:v>
                </c:pt>
                <c:pt idx="408">
                  <c:v>1.61294257640838</c:v>
                </c:pt>
                <c:pt idx="409">
                  <c:v>1.6117216348648</c:v>
                </c:pt>
                <c:pt idx="410">
                  <c:v>1.6117216348648</c:v>
                </c:pt>
                <c:pt idx="411">
                  <c:v>1.6117216348648</c:v>
                </c:pt>
                <c:pt idx="412">
                  <c:v>1.61050057411193</c:v>
                </c:pt>
                <c:pt idx="413">
                  <c:v>1.61050057411193</c:v>
                </c:pt>
                <c:pt idx="414">
                  <c:v>1.61050057411193</c:v>
                </c:pt>
                <c:pt idx="415">
                  <c:v>1.60927963256835</c:v>
                </c:pt>
                <c:pt idx="416">
                  <c:v>1.60927963256835</c:v>
                </c:pt>
                <c:pt idx="417">
                  <c:v>1.6080585718154901</c:v>
                </c:pt>
                <c:pt idx="418">
                  <c:v>1.6080585718154901</c:v>
                </c:pt>
                <c:pt idx="419">
                  <c:v>1.6068376302719101</c:v>
                </c:pt>
                <c:pt idx="420">
                  <c:v>1.6068376302719101</c:v>
                </c:pt>
                <c:pt idx="421">
                  <c:v>1.6068376302719101</c:v>
                </c:pt>
                <c:pt idx="422">
                  <c:v>1.6056165695190401</c:v>
                </c:pt>
                <c:pt idx="423">
                  <c:v>1.6056165695190401</c:v>
                </c:pt>
                <c:pt idx="424">
                  <c:v>1.6043956279754601</c:v>
                </c:pt>
                <c:pt idx="425">
                  <c:v>1.6043956279754601</c:v>
                </c:pt>
                <c:pt idx="426">
                  <c:v>1.6043956279754601</c:v>
                </c:pt>
                <c:pt idx="427">
                  <c:v>1.6031745672225901</c:v>
                </c:pt>
                <c:pt idx="428">
                  <c:v>1.6031745672225901</c:v>
                </c:pt>
                <c:pt idx="429">
                  <c:v>1.6031745672225901</c:v>
                </c:pt>
                <c:pt idx="430">
                  <c:v>1.6019536256790099</c:v>
                </c:pt>
                <c:pt idx="431">
                  <c:v>1.6019536256790099</c:v>
                </c:pt>
                <c:pt idx="432">
                  <c:v>1.6007325649261399</c:v>
                </c:pt>
                <c:pt idx="433">
                  <c:v>1.6007325649261399</c:v>
                </c:pt>
                <c:pt idx="434">
                  <c:v>1.6007325649261399</c:v>
                </c:pt>
                <c:pt idx="435">
                  <c:v>1.5995116233825599</c:v>
                </c:pt>
                <c:pt idx="436">
                  <c:v>1.5995116233825599</c:v>
                </c:pt>
                <c:pt idx="437">
                  <c:v>1.5982905626296899</c:v>
                </c:pt>
                <c:pt idx="438">
                  <c:v>1.5982905626296899</c:v>
                </c:pt>
                <c:pt idx="439">
                  <c:v>1.5982905626296899</c:v>
                </c:pt>
                <c:pt idx="440">
                  <c:v>1.5970696210861199</c:v>
                </c:pt>
                <c:pt idx="441">
                  <c:v>1.5970696210861199</c:v>
                </c:pt>
                <c:pt idx="442">
                  <c:v>1.5970696210861199</c:v>
                </c:pt>
                <c:pt idx="443">
                  <c:v>1.59584856033325</c:v>
                </c:pt>
                <c:pt idx="444">
                  <c:v>1.59584856033325</c:v>
                </c:pt>
                <c:pt idx="445">
                  <c:v>1.59462761878967</c:v>
                </c:pt>
                <c:pt idx="446">
                  <c:v>1.59462761878967</c:v>
                </c:pt>
                <c:pt idx="447">
                  <c:v>1.59462761878967</c:v>
                </c:pt>
                <c:pt idx="448">
                  <c:v>1.59462761878967</c:v>
                </c:pt>
                <c:pt idx="449">
                  <c:v>1.5934065580368</c:v>
                </c:pt>
                <c:pt idx="450">
                  <c:v>1.5934065580368</c:v>
                </c:pt>
                <c:pt idx="451">
                  <c:v>1.59218561649322</c:v>
                </c:pt>
                <c:pt idx="452">
                  <c:v>1.59218561649322</c:v>
                </c:pt>
                <c:pt idx="453">
                  <c:v>1.59096455574035</c:v>
                </c:pt>
                <c:pt idx="454">
                  <c:v>1.59096455574035</c:v>
                </c:pt>
                <c:pt idx="455">
                  <c:v>1.59096455574035</c:v>
                </c:pt>
                <c:pt idx="456">
                  <c:v>1.59096455574035</c:v>
                </c:pt>
                <c:pt idx="457">
                  <c:v>1.58974361419677</c:v>
                </c:pt>
                <c:pt idx="458">
                  <c:v>1.58974361419677</c:v>
                </c:pt>
                <c:pt idx="459">
                  <c:v>1.58974361419677</c:v>
                </c:pt>
                <c:pt idx="460">
                  <c:v>1.5885225534439</c:v>
                </c:pt>
                <c:pt idx="461">
                  <c:v>1.5885225534439</c:v>
                </c:pt>
                <c:pt idx="462">
                  <c:v>1.5885225534439</c:v>
                </c:pt>
                <c:pt idx="463">
                  <c:v>1.58730161190032</c:v>
                </c:pt>
                <c:pt idx="464">
                  <c:v>1.58730161190032</c:v>
                </c:pt>
                <c:pt idx="465">
                  <c:v>1.58730161190032</c:v>
                </c:pt>
                <c:pt idx="466">
                  <c:v>1.58730161190032</c:v>
                </c:pt>
                <c:pt idx="467">
                  <c:v>1.58608055114746</c:v>
                </c:pt>
                <c:pt idx="468">
                  <c:v>1.58608055114746</c:v>
                </c:pt>
                <c:pt idx="469">
                  <c:v>1.5848596096038801</c:v>
                </c:pt>
                <c:pt idx="470">
                  <c:v>1.5848596096038801</c:v>
                </c:pt>
                <c:pt idx="471">
                  <c:v>1.5848596096038801</c:v>
                </c:pt>
                <c:pt idx="472">
                  <c:v>1.5848596096038801</c:v>
                </c:pt>
                <c:pt idx="473">
                  <c:v>1.5836385488510101</c:v>
                </c:pt>
                <c:pt idx="474">
                  <c:v>1.5836385488510101</c:v>
                </c:pt>
                <c:pt idx="475">
                  <c:v>1.5824176073074301</c:v>
                </c:pt>
                <c:pt idx="476">
                  <c:v>1.5824176073074301</c:v>
                </c:pt>
                <c:pt idx="477">
                  <c:v>1.5824176073074301</c:v>
                </c:pt>
                <c:pt idx="478">
                  <c:v>1.5824176073074301</c:v>
                </c:pt>
                <c:pt idx="479">
                  <c:v>1.5811965465545601</c:v>
                </c:pt>
                <c:pt idx="480">
                  <c:v>1.5811965465545601</c:v>
                </c:pt>
                <c:pt idx="481">
                  <c:v>1.5799756050109801</c:v>
                </c:pt>
                <c:pt idx="482">
                  <c:v>1.5799756050109801</c:v>
                </c:pt>
                <c:pt idx="483">
                  <c:v>1.5799756050109801</c:v>
                </c:pt>
                <c:pt idx="484">
                  <c:v>1.5799756050109801</c:v>
                </c:pt>
                <c:pt idx="485">
                  <c:v>1.5787545442581099</c:v>
                </c:pt>
                <c:pt idx="486">
                  <c:v>1.5787545442581099</c:v>
                </c:pt>
                <c:pt idx="487">
                  <c:v>1.5787545442581099</c:v>
                </c:pt>
                <c:pt idx="488">
                  <c:v>1.5775336027145299</c:v>
                </c:pt>
                <c:pt idx="489">
                  <c:v>1.5775336027145299</c:v>
                </c:pt>
                <c:pt idx="490">
                  <c:v>1.5775336027145299</c:v>
                </c:pt>
                <c:pt idx="491">
                  <c:v>1.5775336027145299</c:v>
                </c:pt>
                <c:pt idx="492">
                  <c:v>1.5763125419616599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orange!$D$8:$D$500</c:f>
              <c:numCache>
                <c:formatCode>General</c:formatCode>
                <c:ptCount val="493"/>
                <c:pt idx="0">
                  <c:v>0</c:v>
                </c:pt>
                <c:pt idx="1">
                  <c:v>0.4999999999999799</c:v>
                </c:pt>
                <c:pt idx="2">
                  <c:v>1.0000000000000198</c:v>
                </c:pt>
                <c:pt idx="3">
                  <c:v>1.4999999999999996</c:v>
                </c:pt>
                <c:pt idx="4">
                  <c:v>1.9999999999999813</c:v>
                </c:pt>
                <c:pt idx="5">
                  <c:v>2.5000000000000213</c:v>
                </c:pt>
                <c:pt idx="6">
                  <c:v>3.0000000000000009</c:v>
                </c:pt>
                <c:pt idx="7">
                  <c:v>3.4999999999999809</c:v>
                </c:pt>
                <c:pt idx="8">
                  <c:v>4.0000000000000204</c:v>
                </c:pt>
                <c:pt idx="9">
                  <c:v>4.5000000000000009</c:v>
                </c:pt>
                <c:pt idx="10">
                  <c:v>4.9999999999999805</c:v>
                </c:pt>
                <c:pt idx="11">
                  <c:v>5.5000000000000204</c:v>
                </c:pt>
                <c:pt idx="12">
                  <c:v>6.0000000000000018</c:v>
                </c:pt>
                <c:pt idx="13">
                  <c:v>6.4999999999999805</c:v>
                </c:pt>
                <c:pt idx="14">
                  <c:v>7.0000000000000213</c:v>
                </c:pt>
                <c:pt idx="15">
                  <c:v>7.5</c:v>
                </c:pt>
                <c:pt idx="16">
                  <c:v>7.9999999999999813</c:v>
                </c:pt>
                <c:pt idx="17">
                  <c:v>8.5000000000000195</c:v>
                </c:pt>
                <c:pt idx="18">
                  <c:v>9.0000000000000018</c:v>
                </c:pt>
                <c:pt idx="19">
                  <c:v>9.4999999999999787</c:v>
                </c:pt>
                <c:pt idx="20">
                  <c:v>10.000000000000021</c:v>
                </c:pt>
                <c:pt idx="21">
                  <c:v>10.5</c:v>
                </c:pt>
                <c:pt idx="22">
                  <c:v>10.99999999999998</c:v>
                </c:pt>
                <c:pt idx="23">
                  <c:v>11.50000000000002</c:v>
                </c:pt>
                <c:pt idx="24">
                  <c:v>12</c:v>
                </c:pt>
                <c:pt idx="25">
                  <c:v>12.499999999999979</c:v>
                </c:pt>
                <c:pt idx="26">
                  <c:v>13.000000000000021</c:v>
                </c:pt>
                <c:pt idx="27">
                  <c:v>13.500000000000002</c:v>
                </c:pt>
                <c:pt idx="28">
                  <c:v>13.99999999999998</c:v>
                </c:pt>
                <c:pt idx="29">
                  <c:v>14.500000000000021</c:v>
                </c:pt>
                <c:pt idx="30">
                  <c:v>15</c:v>
                </c:pt>
                <c:pt idx="31">
                  <c:v>15.499999999999982</c:v>
                </c:pt>
                <c:pt idx="32">
                  <c:v>16.000000000000021</c:v>
                </c:pt>
                <c:pt idx="33">
                  <c:v>16.5</c:v>
                </c:pt>
                <c:pt idx="34">
                  <c:v>16.999999999999979</c:v>
                </c:pt>
                <c:pt idx="35">
                  <c:v>17.500000000000021</c:v>
                </c:pt>
                <c:pt idx="36">
                  <c:v>18</c:v>
                </c:pt>
                <c:pt idx="37">
                  <c:v>18.499999999999982</c:v>
                </c:pt>
                <c:pt idx="38">
                  <c:v>19.000000000000018</c:v>
                </c:pt>
                <c:pt idx="39">
                  <c:v>19.5</c:v>
                </c:pt>
                <c:pt idx="40">
                  <c:v>19.999999999999979</c:v>
                </c:pt>
                <c:pt idx="41">
                  <c:v>20.500000000000021</c:v>
                </c:pt>
                <c:pt idx="42">
                  <c:v>21</c:v>
                </c:pt>
                <c:pt idx="43">
                  <c:v>21.499999999999982</c:v>
                </c:pt>
                <c:pt idx="44">
                  <c:v>22.000000000000021</c:v>
                </c:pt>
                <c:pt idx="45">
                  <c:v>22.5</c:v>
                </c:pt>
                <c:pt idx="46">
                  <c:v>22.999999999999979</c:v>
                </c:pt>
                <c:pt idx="47">
                  <c:v>23.500000000000021</c:v>
                </c:pt>
                <c:pt idx="48">
                  <c:v>24</c:v>
                </c:pt>
                <c:pt idx="49">
                  <c:v>24.499999999999979</c:v>
                </c:pt>
                <c:pt idx="50">
                  <c:v>25.000000000000018</c:v>
                </c:pt>
                <c:pt idx="51">
                  <c:v>25.500000000000004</c:v>
                </c:pt>
                <c:pt idx="52">
                  <c:v>25.999999999999982</c:v>
                </c:pt>
                <c:pt idx="53">
                  <c:v>26.500000000000018</c:v>
                </c:pt>
                <c:pt idx="54">
                  <c:v>26.999999999999996</c:v>
                </c:pt>
                <c:pt idx="55">
                  <c:v>27.499999999999982</c:v>
                </c:pt>
                <c:pt idx="56">
                  <c:v>28.000000000000021</c:v>
                </c:pt>
                <c:pt idx="57">
                  <c:v>28.5</c:v>
                </c:pt>
                <c:pt idx="58">
                  <c:v>28.999999999999982</c:v>
                </c:pt>
                <c:pt idx="59">
                  <c:v>29.500000000000021</c:v>
                </c:pt>
                <c:pt idx="60">
                  <c:v>30</c:v>
                </c:pt>
                <c:pt idx="61">
                  <c:v>30.499999999999979</c:v>
                </c:pt>
                <c:pt idx="62">
                  <c:v>31.000000000000021</c:v>
                </c:pt>
                <c:pt idx="63">
                  <c:v>31.5</c:v>
                </c:pt>
                <c:pt idx="64">
                  <c:v>31.999999999999979</c:v>
                </c:pt>
                <c:pt idx="65">
                  <c:v>32.500000000000014</c:v>
                </c:pt>
                <c:pt idx="66">
                  <c:v>33</c:v>
                </c:pt>
                <c:pt idx="67">
                  <c:v>33.499999999999979</c:v>
                </c:pt>
                <c:pt idx="68">
                  <c:v>34.000000000000021</c:v>
                </c:pt>
                <c:pt idx="69">
                  <c:v>34.5</c:v>
                </c:pt>
                <c:pt idx="70">
                  <c:v>34.999999999999986</c:v>
                </c:pt>
                <c:pt idx="71">
                  <c:v>35.500000000000021</c:v>
                </c:pt>
                <c:pt idx="72">
                  <c:v>36</c:v>
                </c:pt>
                <c:pt idx="73">
                  <c:v>36.499999999999986</c:v>
                </c:pt>
                <c:pt idx="74">
                  <c:v>37.000000000000021</c:v>
                </c:pt>
                <c:pt idx="75">
                  <c:v>37.5</c:v>
                </c:pt>
                <c:pt idx="76">
                  <c:v>37.999999999999979</c:v>
                </c:pt>
                <c:pt idx="77">
                  <c:v>38.500000000000021</c:v>
                </c:pt>
                <c:pt idx="78">
                  <c:v>39</c:v>
                </c:pt>
                <c:pt idx="79">
                  <c:v>39.499999999999979</c:v>
                </c:pt>
                <c:pt idx="80">
                  <c:v>40.000000000000014</c:v>
                </c:pt>
                <c:pt idx="81">
                  <c:v>40.5</c:v>
                </c:pt>
                <c:pt idx="82">
                  <c:v>40.999999999999979</c:v>
                </c:pt>
                <c:pt idx="83">
                  <c:v>41.500000000000021</c:v>
                </c:pt>
                <c:pt idx="84">
                  <c:v>42</c:v>
                </c:pt>
                <c:pt idx="85">
                  <c:v>42.499999999999986</c:v>
                </c:pt>
                <c:pt idx="86">
                  <c:v>43.000000000000021</c:v>
                </c:pt>
                <c:pt idx="87">
                  <c:v>43.5</c:v>
                </c:pt>
                <c:pt idx="88">
                  <c:v>43.999999999999986</c:v>
                </c:pt>
                <c:pt idx="89">
                  <c:v>44.500000000000021</c:v>
                </c:pt>
                <c:pt idx="90">
                  <c:v>45</c:v>
                </c:pt>
                <c:pt idx="91">
                  <c:v>45.499999999999979</c:v>
                </c:pt>
                <c:pt idx="92">
                  <c:v>46.000000000000021</c:v>
                </c:pt>
                <c:pt idx="93">
                  <c:v>46.5</c:v>
                </c:pt>
                <c:pt idx="94">
                  <c:v>46.999999999999979</c:v>
                </c:pt>
                <c:pt idx="95">
                  <c:v>47.500000000000014</c:v>
                </c:pt>
                <c:pt idx="96">
                  <c:v>48</c:v>
                </c:pt>
                <c:pt idx="97">
                  <c:v>48.499999999999979</c:v>
                </c:pt>
                <c:pt idx="98">
                  <c:v>49.000000000000021</c:v>
                </c:pt>
                <c:pt idx="99">
                  <c:v>49.5</c:v>
                </c:pt>
                <c:pt idx="100">
                  <c:v>49.999999999999986</c:v>
                </c:pt>
                <c:pt idx="101">
                  <c:v>50.500000000000021</c:v>
                </c:pt>
                <c:pt idx="102">
                  <c:v>50.999999999999815</c:v>
                </c:pt>
                <c:pt idx="103">
                  <c:v>51.499999999999616</c:v>
                </c:pt>
                <c:pt idx="104">
                  <c:v>52.000000000000014</c:v>
                </c:pt>
                <c:pt idx="105">
                  <c:v>52.499999999999829</c:v>
                </c:pt>
                <c:pt idx="106">
                  <c:v>52.999999999999623</c:v>
                </c:pt>
                <c:pt idx="107">
                  <c:v>53.500000000000021</c:v>
                </c:pt>
                <c:pt idx="108">
                  <c:v>53.999999999999822</c:v>
                </c:pt>
                <c:pt idx="109">
                  <c:v>54.499999999999616</c:v>
                </c:pt>
                <c:pt idx="110">
                  <c:v>55.000000000000014</c:v>
                </c:pt>
                <c:pt idx="111">
                  <c:v>55.499999999999815</c:v>
                </c:pt>
                <c:pt idx="112">
                  <c:v>55.999999999999616</c:v>
                </c:pt>
                <c:pt idx="113">
                  <c:v>56.500000000000028</c:v>
                </c:pt>
                <c:pt idx="114">
                  <c:v>56.999999999999822</c:v>
                </c:pt>
                <c:pt idx="115">
                  <c:v>57.499999999999623</c:v>
                </c:pt>
                <c:pt idx="116">
                  <c:v>58.000000000000021</c:v>
                </c:pt>
                <c:pt idx="117">
                  <c:v>58.499999999999815</c:v>
                </c:pt>
                <c:pt idx="118">
                  <c:v>58.999999999999616</c:v>
                </c:pt>
                <c:pt idx="119">
                  <c:v>59.500000000000014</c:v>
                </c:pt>
                <c:pt idx="120">
                  <c:v>59.999999999999829</c:v>
                </c:pt>
                <c:pt idx="121">
                  <c:v>60.499999999999623</c:v>
                </c:pt>
                <c:pt idx="122">
                  <c:v>61.000000000000021</c:v>
                </c:pt>
                <c:pt idx="123">
                  <c:v>61.499999999999822</c:v>
                </c:pt>
                <c:pt idx="124">
                  <c:v>61.999999999999616</c:v>
                </c:pt>
                <c:pt idx="125">
                  <c:v>62.500000000000014</c:v>
                </c:pt>
                <c:pt idx="126">
                  <c:v>62.999999999999815</c:v>
                </c:pt>
                <c:pt idx="127">
                  <c:v>63.499999999999616</c:v>
                </c:pt>
                <c:pt idx="128">
                  <c:v>64.000000000000028</c:v>
                </c:pt>
                <c:pt idx="129">
                  <c:v>64.499999999999829</c:v>
                </c:pt>
                <c:pt idx="130">
                  <c:v>64.999999999999616</c:v>
                </c:pt>
                <c:pt idx="131">
                  <c:v>65.500000000000014</c:v>
                </c:pt>
                <c:pt idx="132">
                  <c:v>65.999999999999815</c:v>
                </c:pt>
                <c:pt idx="133">
                  <c:v>66.499999999999616</c:v>
                </c:pt>
                <c:pt idx="134">
                  <c:v>67.000000000000014</c:v>
                </c:pt>
                <c:pt idx="135">
                  <c:v>67.499999999999829</c:v>
                </c:pt>
                <c:pt idx="136">
                  <c:v>67.999999999999631</c:v>
                </c:pt>
                <c:pt idx="137">
                  <c:v>68.500000000000028</c:v>
                </c:pt>
                <c:pt idx="138">
                  <c:v>68.999999999999815</c:v>
                </c:pt>
                <c:pt idx="139">
                  <c:v>69.499999999999616</c:v>
                </c:pt>
                <c:pt idx="140">
                  <c:v>70.000000000000014</c:v>
                </c:pt>
                <c:pt idx="141">
                  <c:v>70.499999999999815</c:v>
                </c:pt>
                <c:pt idx="142">
                  <c:v>70.999999999999616</c:v>
                </c:pt>
                <c:pt idx="143">
                  <c:v>71.500000000000028</c:v>
                </c:pt>
                <c:pt idx="144">
                  <c:v>71.999999999999829</c:v>
                </c:pt>
                <c:pt idx="145">
                  <c:v>72.499999999999616</c:v>
                </c:pt>
                <c:pt idx="146">
                  <c:v>73.000000000000014</c:v>
                </c:pt>
                <c:pt idx="147">
                  <c:v>73.499999999999815</c:v>
                </c:pt>
                <c:pt idx="148">
                  <c:v>73.999999999999616</c:v>
                </c:pt>
                <c:pt idx="149">
                  <c:v>74.500000000000014</c:v>
                </c:pt>
                <c:pt idx="150">
                  <c:v>74.999999999999829</c:v>
                </c:pt>
                <c:pt idx="151">
                  <c:v>75.499999999999631</c:v>
                </c:pt>
                <c:pt idx="152">
                  <c:v>76.000000000000028</c:v>
                </c:pt>
                <c:pt idx="153">
                  <c:v>76.499999999999815</c:v>
                </c:pt>
                <c:pt idx="154">
                  <c:v>76.999999999999616</c:v>
                </c:pt>
                <c:pt idx="155">
                  <c:v>77.500000000000014</c:v>
                </c:pt>
                <c:pt idx="156">
                  <c:v>77.999999999999815</c:v>
                </c:pt>
                <c:pt idx="157">
                  <c:v>78.499999999999616</c:v>
                </c:pt>
                <c:pt idx="158">
                  <c:v>79.000000000000028</c:v>
                </c:pt>
                <c:pt idx="159">
                  <c:v>79.499999999999829</c:v>
                </c:pt>
                <c:pt idx="160">
                  <c:v>79.999999999999616</c:v>
                </c:pt>
                <c:pt idx="161">
                  <c:v>80.500000000000014</c:v>
                </c:pt>
                <c:pt idx="162">
                  <c:v>80.999999999999815</c:v>
                </c:pt>
                <c:pt idx="163">
                  <c:v>81.499999999999616</c:v>
                </c:pt>
                <c:pt idx="164">
                  <c:v>82.000000000000014</c:v>
                </c:pt>
                <c:pt idx="165">
                  <c:v>82.499999999999829</c:v>
                </c:pt>
                <c:pt idx="166">
                  <c:v>82.999999999999631</c:v>
                </c:pt>
                <c:pt idx="167">
                  <c:v>83.500000000000028</c:v>
                </c:pt>
                <c:pt idx="168">
                  <c:v>83.999999999999815</c:v>
                </c:pt>
                <c:pt idx="169">
                  <c:v>84.499999999999616</c:v>
                </c:pt>
                <c:pt idx="170">
                  <c:v>85.000000000000014</c:v>
                </c:pt>
                <c:pt idx="171">
                  <c:v>85.499999999999815</c:v>
                </c:pt>
                <c:pt idx="172">
                  <c:v>85.999999999999616</c:v>
                </c:pt>
                <c:pt idx="173">
                  <c:v>86.500000000000028</c:v>
                </c:pt>
                <c:pt idx="174">
                  <c:v>86.999999999999829</c:v>
                </c:pt>
                <c:pt idx="175">
                  <c:v>87.499999999999616</c:v>
                </c:pt>
                <c:pt idx="176">
                  <c:v>88.000000000000014</c:v>
                </c:pt>
                <c:pt idx="177">
                  <c:v>88.499999999999815</c:v>
                </c:pt>
                <c:pt idx="178">
                  <c:v>88.999999999999616</c:v>
                </c:pt>
                <c:pt idx="179">
                  <c:v>89.500000000000014</c:v>
                </c:pt>
                <c:pt idx="180">
                  <c:v>89.999999999999829</c:v>
                </c:pt>
                <c:pt idx="181">
                  <c:v>90.499999999999631</c:v>
                </c:pt>
                <c:pt idx="182">
                  <c:v>91.000000000000028</c:v>
                </c:pt>
                <c:pt idx="183">
                  <c:v>91.499999999999815</c:v>
                </c:pt>
                <c:pt idx="184">
                  <c:v>91.999999999999616</c:v>
                </c:pt>
                <c:pt idx="185">
                  <c:v>92.500000000000014</c:v>
                </c:pt>
                <c:pt idx="186">
                  <c:v>92.999999999999815</c:v>
                </c:pt>
                <c:pt idx="187">
                  <c:v>93.499999999999616</c:v>
                </c:pt>
                <c:pt idx="188">
                  <c:v>94.000000000000028</c:v>
                </c:pt>
                <c:pt idx="189">
                  <c:v>94.499999999999829</c:v>
                </c:pt>
                <c:pt idx="190">
                  <c:v>94.999999999999616</c:v>
                </c:pt>
                <c:pt idx="191">
                  <c:v>95.500000000000014</c:v>
                </c:pt>
                <c:pt idx="192">
                  <c:v>95.999999999999815</c:v>
                </c:pt>
                <c:pt idx="193">
                  <c:v>96.499999999999616</c:v>
                </c:pt>
                <c:pt idx="194">
                  <c:v>97.000000000000014</c:v>
                </c:pt>
                <c:pt idx="195">
                  <c:v>97.499999999999829</c:v>
                </c:pt>
                <c:pt idx="196">
                  <c:v>97.999999999999631</c:v>
                </c:pt>
                <c:pt idx="197">
                  <c:v>98.500000000000028</c:v>
                </c:pt>
                <c:pt idx="198">
                  <c:v>98.999999999999815</c:v>
                </c:pt>
                <c:pt idx="199">
                  <c:v>99.499999999999616</c:v>
                </c:pt>
                <c:pt idx="200">
                  <c:v>100.00000000000001</c:v>
                </c:pt>
                <c:pt idx="201">
                  <c:v>100.49999999999982</c:v>
                </c:pt>
                <c:pt idx="202">
                  <c:v>100.99999999999962</c:v>
                </c:pt>
                <c:pt idx="203">
                  <c:v>101.50000000000003</c:v>
                </c:pt>
                <c:pt idx="204">
                  <c:v>101.99999999999983</c:v>
                </c:pt>
                <c:pt idx="205">
                  <c:v>102.49999999999962</c:v>
                </c:pt>
                <c:pt idx="206">
                  <c:v>103.00000000000001</c:v>
                </c:pt>
                <c:pt idx="207">
                  <c:v>103.49999999999982</c:v>
                </c:pt>
                <c:pt idx="208">
                  <c:v>103.99999999999962</c:v>
                </c:pt>
                <c:pt idx="209">
                  <c:v>104.50000000000001</c:v>
                </c:pt>
                <c:pt idx="210">
                  <c:v>104.99999999999983</c:v>
                </c:pt>
                <c:pt idx="211">
                  <c:v>105.49999999999963</c:v>
                </c:pt>
                <c:pt idx="212">
                  <c:v>106.00000000000003</c:v>
                </c:pt>
                <c:pt idx="213">
                  <c:v>106.49999999999982</c:v>
                </c:pt>
                <c:pt idx="214">
                  <c:v>106.99999999999962</c:v>
                </c:pt>
                <c:pt idx="215">
                  <c:v>107.50000000000001</c:v>
                </c:pt>
                <c:pt idx="216">
                  <c:v>107.99999999999982</c:v>
                </c:pt>
                <c:pt idx="217">
                  <c:v>108.49999999999962</c:v>
                </c:pt>
                <c:pt idx="218">
                  <c:v>109.00000000000003</c:v>
                </c:pt>
                <c:pt idx="219">
                  <c:v>109.49999999999983</c:v>
                </c:pt>
                <c:pt idx="220">
                  <c:v>109.99999999999962</c:v>
                </c:pt>
                <c:pt idx="221">
                  <c:v>110.50000000000001</c:v>
                </c:pt>
                <c:pt idx="222">
                  <c:v>110.99999999999983</c:v>
                </c:pt>
                <c:pt idx="223">
                  <c:v>111.49999999999962</c:v>
                </c:pt>
                <c:pt idx="224">
                  <c:v>112.00000000000001</c:v>
                </c:pt>
                <c:pt idx="225">
                  <c:v>112.49999999999983</c:v>
                </c:pt>
                <c:pt idx="226">
                  <c:v>112.99999999999962</c:v>
                </c:pt>
                <c:pt idx="227">
                  <c:v>113.50000000000001</c:v>
                </c:pt>
                <c:pt idx="228">
                  <c:v>113.99999999999982</c:v>
                </c:pt>
                <c:pt idx="229">
                  <c:v>114.49999999999963</c:v>
                </c:pt>
                <c:pt idx="230">
                  <c:v>115.00000000000003</c:v>
                </c:pt>
                <c:pt idx="231">
                  <c:v>115.49999999999982</c:v>
                </c:pt>
                <c:pt idx="232">
                  <c:v>115.99999999999963</c:v>
                </c:pt>
                <c:pt idx="233">
                  <c:v>116.50000000000003</c:v>
                </c:pt>
                <c:pt idx="234">
                  <c:v>116.99999999999982</c:v>
                </c:pt>
                <c:pt idx="235">
                  <c:v>117.49999999999962</c:v>
                </c:pt>
                <c:pt idx="236">
                  <c:v>118.00000000000001</c:v>
                </c:pt>
                <c:pt idx="237">
                  <c:v>118.49999999999983</c:v>
                </c:pt>
                <c:pt idx="238">
                  <c:v>118.99999999999962</c:v>
                </c:pt>
                <c:pt idx="239">
                  <c:v>119.50000000000001</c:v>
                </c:pt>
                <c:pt idx="240">
                  <c:v>119.99999999999983</c:v>
                </c:pt>
                <c:pt idx="241">
                  <c:v>120.4999999999996</c:v>
                </c:pt>
                <c:pt idx="242">
                  <c:v>121</c:v>
                </c:pt>
                <c:pt idx="243">
                  <c:v>121.4999999999998</c:v>
                </c:pt>
                <c:pt idx="244">
                  <c:v>121.99999999999962</c:v>
                </c:pt>
                <c:pt idx="245">
                  <c:v>122.50000000000001</c:v>
                </c:pt>
                <c:pt idx="246">
                  <c:v>122.99999999999983</c:v>
                </c:pt>
                <c:pt idx="247">
                  <c:v>123.49999999999964</c:v>
                </c:pt>
                <c:pt idx="248">
                  <c:v>124.00000000000004</c:v>
                </c:pt>
                <c:pt idx="249">
                  <c:v>124.4999999999998</c:v>
                </c:pt>
                <c:pt idx="250">
                  <c:v>124.9999999999996</c:v>
                </c:pt>
                <c:pt idx="251">
                  <c:v>125.5</c:v>
                </c:pt>
                <c:pt idx="252">
                  <c:v>125.99999999999982</c:v>
                </c:pt>
                <c:pt idx="253">
                  <c:v>126.49999999999963</c:v>
                </c:pt>
                <c:pt idx="254">
                  <c:v>127.00000000000003</c:v>
                </c:pt>
                <c:pt idx="255">
                  <c:v>127.49999999999984</c:v>
                </c:pt>
                <c:pt idx="256">
                  <c:v>127.9999999999996</c:v>
                </c:pt>
                <c:pt idx="257">
                  <c:v>128.5</c:v>
                </c:pt>
                <c:pt idx="258">
                  <c:v>128.9999999999998</c:v>
                </c:pt>
                <c:pt idx="259">
                  <c:v>129.49999999999963</c:v>
                </c:pt>
                <c:pt idx="260">
                  <c:v>130.00000000000003</c:v>
                </c:pt>
                <c:pt idx="261">
                  <c:v>130.49999999999983</c:v>
                </c:pt>
                <c:pt idx="262">
                  <c:v>130.99999999999963</c:v>
                </c:pt>
                <c:pt idx="263">
                  <c:v>131.50000000000003</c:v>
                </c:pt>
                <c:pt idx="264">
                  <c:v>131.9999999999998</c:v>
                </c:pt>
                <c:pt idx="265">
                  <c:v>132.4999999999996</c:v>
                </c:pt>
                <c:pt idx="266">
                  <c:v>133</c:v>
                </c:pt>
                <c:pt idx="267">
                  <c:v>133.49999999999983</c:v>
                </c:pt>
                <c:pt idx="268">
                  <c:v>133.99999999999963</c:v>
                </c:pt>
                <c:pt idx="269">
                  <c:v>134.50000000000003</c:v>
                </c:pt>
                <c:pt idx="270">
                  <c:v>134.99999999999983</c:v>
                </c:pt>
                <c:pt idx="271">
                  <c:v>135.4999999999996</c:v>
                </c:pt>
                <c:pt idx="272">
                  <c:v>136</c:v>
                </c:pt>
                <c:pt idx="273">
                  <c:v>136.4999999999998</c:v>
                </c:pt>
                <c:pt idx="274">
                  <c:v>136.99999999999963</c:v>
                </c:pt>
                <c:pt idx="275">
                  <c:v>137.50000000000003</c:v>
                </c:pt>
                <c:pt idx="276">
                  <c:v>137.99999999999983</c:v>
                </c:pt>
                <c:pt idx="277">
                  <c:v>138.49999999999963</c:v>
                </c:pt>
                <c:pt idx="278">
                  <c:v>139.00000000000003</c:v>
                </c:pt>
                <c:pt idx="279">
                  <c:v>139.4999999999998</c:v>
                </c:pt>
                <c:pt idx="280">
                  <c:v>139.9999999999996</c:v>
                </c:pt>
                <c:pt idx="281">
                  <c:v>140.5</c:v>
                </c:pt>
                <c:pt idx="282">
                  <c:v>140.99999999999983</c:v>
                </c:pt>
                <c:pt idx="283">
                  <c:v>141.49999999999963</c:v>
                </c:pt>
                <c:pt idx="284">
                  <c:v>142.00000000000003</c:v>
                </c:pt>
                <c:pt idx="285">
                  <c:v>142.49999999999983</c:v>
                </c:pt>
                <c:pt idx="286">
                  <c:v>142.9999999999996</c:v>
                </c:pt>
                <c:pt idx="287">
                  <c:v>143.5</c:v>
                </c:pt>
                <c:pt idx="288">
                  <c:v>143.9999999999998</c:v>
                </c:pt>
                <c:pt idx="289">
                  <c:v>144.49999999999963</c:v>
                </c:pt>
                <c:pt idx="290">
                  <c:v>145.00000000000003</c:v>
                </c:pt>
                <c:pt idx="291">
                  <c:v>145.49999999999983</c:v>
                </c:pt>
                <c:pt idx="292">
                  <c:v>145.99999999999963</c:v>
                </c:pt>
                <c:pt idx="293">
                  <c:v>146.50000000000003</c:v>
                </c:pt>
                <c:pt idx="294">
                  <c:v>146.9999999999998</c:v>
                </c:pt>
                <c:pt idx="295">
                  <c:v>147.4999999999996</c:v>
                </c:pt>
                <c:pt idx="296">
                  <c:v>148</c:v>
                </c:pt>
                <c:pt idx="297">
                  <c:v>148.49999999999983</c:v>
                </c:pt>
                <c:pt idx="298">
                  <c:v>148.99999999999963</c:v>
                </c:pt>
                <c:pt idx="299">
                  <c:v>149.50000000000003</c:v>
                </c:pt>
                <c:pt idx="300">
                  <c:v>149.99999999999983</c:v>
                </c:pt>
                <c:pt idx="301">
                  <c:v>150.4999999999996</c:v>
                </c:pt>
                <c:pt idx="302">
                  <c:v>151</c:v>
                </c:pt>
                <c:pt idx="303">
                  <c:v>151.4999999999998</c:v>
                </c:pt>
                <c:pt idx="304">
                  <c:v>151.99999999999963</c:v>
                </c:pt>
                <c:pt idx="305">
                  <c:v>152.50000000000003</c:v>
                </c:pt>
                <c:pt idx="306">
                  <c:v>152.99999999999983</c:v>
                </c:pt>
                <c:pt idx="307">
                  <c:v>153.49999999999963</c:v>
                </c:pt>
                <c:pt idx="308">
                  <c:v>154.00000000000003</c:v>
                </c:pt>
                <c:pt idx="309">
                  <c:v>154.4999999999998</c:v>
                </c:pt>
                <c:pt idx="310">
                  <c:v>154.9999999999996</c:v>
                </c:pt>
                <c:pt idx="311">
                  <c:v>155.5</c:v>
                </c:pt>
                <c:pt idx="312">
                  <c:v>155.99999999999983</c:v>
                </c:pt>
                <c:pt idx="313">
                  <c:v>156.49999999999963</c:v>
                </c:pt>
                <c:pt idx="314">
                  <c:v>157.00000000000003</c:v>
                </c:pt>
                <c:pt idx="315">
                  <c:v>157.49999999999983</c:v>
                </c:pt>
                <c:pt idx="316">
                  <c:v>157.9999999999996</c:v>
                </c:pt>
                <c:pt idx="317">
                  <c:v>158.5</c:v>
                </c:pt>
                <c:pt idx="318">
                  <c:v>158.9999999999998</c:v>
                </c:pt>
                <c:pt idx="319">
                  <c:v>159.49999999999963</c:v>
                </c:pt>
                <c:pt idx="320">
                  <c:v>160.00000000000003</c:v>
                </c:pt>
                <c:pt idx="321">
                  <c:v>160.49999999999983</c:v>
                </c:pt>
                <c:pt idx="322">
                  <c:v>160.99999999999963</c:v>
                </c:pt>
                <c:pt idx="323">
                  <c:v>161.50000000000003</c:v>
                </c:pt>
                <c:pt idx="324">
                  <c:v>161.9999999999998</c:v>
                </c:pt>
                <c:pt idx="325">
                  <c:v>162.4999999999996</c:v>
                </c:pt>
                <c:pt idx="326">
                  <c:v>163</c:v>
                </c:pt>
                <c:pt idx="327">
                  <c:v>163.49999999999983</c:v>
                </c:pt>
                <c:pt idx="328">
                  <c:v>163.99999999999963</c:v>
                </c:pt>
                <c:pt idx="329">
                  <c:v>164.50000000000003</c:v>
                </c:pt>
                <c:pt idx="330">
                  <c:v>164.99999999999983</c:v>
                </c:pt>
                <c:pt idx="331">
                  <c:v>165.4999999999996</c:v>
                </c:pt>
                <c:pt idx="332">
                  <c:v>166</c:v>
                </c:pt>
                <c:pt idx="333">
                  <c:v>166.4999999999998</c:v>
                </c:pt>
                <c:pt idx="334">
                  <c:v>166.99999999999963</c:v>
                </c:pt>
                <c:pt idx="335">
                  <c:v>167.50000000000003</c:v>
                </c:pt>
                <c:pt idx="336">
                  <c:v>167.99999999999983</c:v>
                </c:pt>
                <c:pt idx="337">
                  <c:v>168.49999999999963</c:v>
                </c:pt>
                <c:pt idx="338">
                  <c:v>169.00000000000003</c:v>
                </c:pt>
                <c:pt idx="339">
                  <c:v>169.4999999999998</c:v>
                </c:pt>
                <c:pt idx="340">
                  <c:v>169.9999999999996</c:v>
                </c:pt>
                <c:pt idx="341">
                  <c:v>170.5</c:v>
                </c:pt>
                <c:pt idx="342">
                  <c:v>170.99999999999983</c:v>
                </c:pt>
                <c:pt idx="343">
                  <c:v>171.49999999999963</c:v>
                </c:pt>
                <c:pt idx="344">
                  <c:v>172.00000000000003</c:v>
                </c:pt>
                <c:pt idx="345">
                  <c:v>172.49999999999983</c:v>
                </c:pt>
                <c:pt idx="346">
                  <c:v>172.9999999999996</c:v>
                </c:pt>
                <c:pt idx="347">
                  <c:v>173.5</c:v>
                </c:pt>
                <c:pt idx="348">
                  <c:v>173.9999999999998</c:v>
                </c:pt>
                <c:pt idx="349">
                  <c:v>174.49999999999963</c:v>
                </c:pt>
                <c:pt idx="350">
                  <c:v>175.00000000000003</c:v>
                </c:pt>
                <c:pt idx="351">
                  <c:v>175.49999999999983</c:v>
                </c:pt>
                <c:pt idx="352">
                  <c:v>175.99999999999963</c:v>
                </c:pt>
                <c:pt idx="353">
                  <c:v>176.50000000000003</c:v>
                </c:pt>
                <c:pt idx="354">
                  <c:v>176.9999999999998</c:v>
                </c:pt>
                <c:pt idx="355">
                  <c:v>177.4999999999996</c:v>
                </c:pt>
                <c:pt idx="356">
                  <c:v>178</c:v>
                </c:pt>
                <c:pt idx="357">
                  <c:v>178.49999999999983</c:v>
                </c:pt>
                <c:pt idx="358">
                  <c:v>178.99999999999963</c:v>
                </c:pt>
                <c:pt idx="359">
                  <c:v>179.50000000000003</c:v>
                </c:pt>
                <c:pt idx="360">
                  <c:v>179.99999999999983</c:v>
                </c:pt>
                <c:pt idx="361">
                  <c:v>180.4999999999996</c:v>
                </c:pt>
                <c:pt idx="362">
                  <c:v>181</c:v>
                </c:pt>
                <c:pt idx="363">
                  <c:v>181.4999999999998</c:v>
                </c:pt>
                <c:pt idx="364">
                  <c:v>181.99999999999963</c:v>
                </c:pt>
                <c:pt idx="365">
                  <c:v>182.50000000000003</c:v>
                </c:pt>
                <c:pt idx="366">
                  <c:v>182.99999999999983</c:v>
                </c:pt>
                <c:pt idx="367">
                  <c:v>183.49999999999963</c:v>
                </c:pt>
                <c:pt idx="368">
                  <c:v>184.00000000000003</c:v>
                </c:pt>
                <c:pt idx="369">
                  <c:v>184.4999999999998</c:v>
                </c:pt>
                <c:pt idx="370">
                  <c:v>184.9999999999996</c:v>
                </c:pt>
                <c:pt idx="371">
                  <c:v>185.5</c:v>
                </c:pt>
                <c:pt idx="372">
                  <c:v>185.99999999999983</c:v>
                </c:pt>
                <c:pt idx="373">
                  <c:v>186.49999999999963</c:v>
                </c:pt>
                <c:pt idx="374">
                  <c:v>187.00000000000003</c:v>
                </c:pt>
                <c:pt idx="375">
                  <c:v>187.49999999999983</c:v>
                </c:pt>
                <c:pt idx="376">
                  <c:v>187.9999999999996</c:v>
                </c:pt>
                <c:pt idx="377">
                  <c:v>188.5</c:v>
                </c:pt>
                <c:pt idx="378">
                  <c:v>188.9999999999998</c:v>
                </c:pt>
                <c:pt idx="379">
                  <c:v>189.49999999999963</c:v>
                </c:pt>
                <c:pt idx="380">
                  <c:v>190.00000000000003</c:v>
                </c:pt>
                <c:pt idx="381">
                  <c:v>190.49999999999983</c:v>
                </c:pt>
                <c:pt idx="382">
                  <c:v>190.99999999999963</c:v>
                </c:pt>
                <c:pt idx="383">
                  <c:v>191.50000000000003</c:v>
                </c:pt>
                <c:pt idx="384">
                  <c:v>191.9999999999998</c:v>
                </c:pt>
                <c:pt idx="385">
                  <c:v>192.4999999999996</c:v>
                </c:pt>
                <c:pt idx="386">
                  <c:v>193</c:v>
                </c:pt>
                <c:pt idx="387">
                  <c:v>193.49999999999983</c:v>
                </c:pt>
                <c:pt idx="388">
                  <c:v>193.99999999999963</c:v>
                </c:pt>
                <c:pt idx="389">
                  <c:v>194.50000000000003</c:v>
                </c:pt>
                <c:pt idx="390">
                  <c:v>194.99999999999983</c:v>
                </c:pt>
                <c:pt idx="391">
                  <c:v>195.4999999999996</c:v>
                </c:pt>
                <c:pt idx="392">
                  <c:v>196</c:v>
                </c:pt>
                <c:pt idx="393">
                  <c:v>196.4999999999998</c:v>
                </c:pt>
                <c:pt idx="394">
                  <c:v>196.99999999999963</c:v>
                </c:pt>
                <c:pt idx="395">
                  <c:v>197.50000000000003</c:v>
                </c:pt>
                <c:pt idx="396">
                  <c:v>197.99999999999983</c:v>
                </c:pt>
                <c:pt idx="397">
                  <c:v>198.49999999999963</c:v>
                </c:pt>
                <c:pt idx="398">
                  <c:v>199.00000000000003</c:v>
                </c:pt>
                <c:pt idx="399">
                  <c:v>199.4999999999998</c:v>
                </c:pt>
                <c:pt idx="400">
                  <c:v>199.9999999999996</c:v>
                </c:pt>
                <c:pt idx="401">
                  <c:v>200.5</c:v>
                </c:pt>
                <c:pt idx="402">
                  <c:v>200.99999999999983</c:v>
                </c:pt>
                <c:pt idx="403">
                  <c:v>201.49999999999963</c:v>
                </c:pt>
                <c:pt idx="404">
                  <c:v>202.00000000000003</c:v>
                </c:pt>
                <c:pt idx="405">
                  <c:v>202.49999999999983</c:v>
                </c:pt>
                <c:pt idx="406">
                  <c:v>202.9999999999996</c:v>
                </c:pt>
                <c:pt idx="407">
                  <c:v>203.5</c:v>
                </c:pt>
                <c:pt idx="408">
                  <c:v>203.9999999999998</c:v>
                </c:pt>
                <c:pt idx="409">
                  <c:v>204.49999999999963</c:v>
                </c:pt>
                <c:pt idx="410">
                  <c:v>205.00000000000003</c:v>
                </c:pt>
                <c:pt idx="411">
                  <c:v>205.49999999999983</c:v>
                </c:pt>
                <c:pt idx="412">
                  <c:v>205.99999999999963</c:v>
                </c:pt>
                <c:pt idx="413">
                  <c:v>206.50000000000003</c:v>
                </c:pt>
                <c:pt idx="414">
                  <c:v>206.9999999999998</c:v>
                </c:pt>
                <c:pt idx="415">
                  <c:v>207.4999999999996</c:v>
                </c:pt>
                <c:pt idx="416">
                  <c:v>208</c:v>
                </c:pt>
                <c:pt idx="417">
                  <c:v>208.49999999999983</c:v>
                </c:pt>
                <c:pt idx="418">
                  <c:v>208.99999999999963</c:v>
                </c:pt>
                <c:pt idx="419">
                  <c:v>209.50000000000003</c:v>
                </c:pt>
                <c:pt idx="420">
                  <c:v>209.99999999999983</c:v>
                </c:pt>
                <c:pt idx="421">
                  <c:v>210.4999999999996</c:v>
                </c:pt>
                <c:pt idx="422">
                  <c:v>211</c:v>
                </c:pt>
                <c:pt idx="423">
                  <c:v>211.4999999999998</c:v>
                </c:pt>
                <c:pt idx="424">
                  <c:v>211.99999999999963</c:v>
                </c:pt>
                <c:pt idx="425">
                  <c:v>212.50000000000003</c:v>
                </c:pt>
                <c:pt idx="426">
                  <c:v>212.99999999999983</c:v>
                </c:pt>
                <c:pt idx="427">
                  <c:v>213.49999999999963</c:v>
                </c:pt>
                <c:pt idx="428">
                  <c:v>214.00000000000003</c:v>
                </c:pt>
                <c:pt idx="429">
                  <c:v>214.4999999999998</c:v>
                </c:pt>
                <c:pt idx="430">
                  <c:v>214.9999999999996</c:v>
                </c:pt>
                <c:pt idx="431">
                  <c:v>215.5</c:v>
                </c:pt>
                <c:pt idx="432">
                  <c:v>215.99999999999983</c:v>
                </c:pt>
                <c:pt idx="433">
                  <c:v>216.49999999999963</c:v>
                </c:pt>
                <c:pt idx="434">
                  <c:v>217.00000000000003</c:v>
                </c:pt>
                <c:pt idx="435">
                  <c:v>217.49999999999983</c:v>
                </c:pt>
                <c:pt idx="436">
                  <c:v>217.9999999999996</c:v>
                </c:pt>
                <c:pt idx="437">
                  <c:v>218.5</c:v>
                </c:pt>
                <c:pt idx="438">
                  <c:v>218.9999999999998</c:v>
                </c:pt>
                <c:pt idx="439">
                  <c:v>219.49999999999963</c:v>
                </c:pt>
                <c:pt idx="440">
                  <c:v>220.00000000000003</c:v>
                </c:pt>
                <c:pt idx="441">
                  <c:v>220.49999999999983</c:v>
                </c:pt>
                <c:pt idx="442">
                  <c:v>220.99999999999963</c:v>
                </c:pt>
                <c:pt idx="443">
                  <c:v>221.50000000000003</c:v>
                </c:pt>
                <c:pt idx="444">
                  <c:v>221.9999999999998</c:v>
                </c:pt>
                <c:pt idx="445">
                  <c:v>222.4999999999996</c:v>
                </c:pt>
                <c:pt idx="446">
                  <c:v>223</c:v>
                </c:pt>
                <c:pt idx="447">
                  <c:v>223.49999999999983</c:v>
                </c:pt>
                <c:pt idx="448">
                  <c:v>223.99999999999963</c:v>
                </c:pt>
                <c:pt idx="449">
                  <c:v>224.50000000000003</c:v>
                </c:pt>
                <c:pt idx="450">
                  <c:v>224.99999999999983</c:v>
                </c:pt>
                <c:pt idx="451">
                  <c:v>225.4999999999996</c:v>
                </c:pt>
                <c:pt idx="452">
                  <c:v>226</c:v>
                </c:pt>
                <c:pt idx="453">
                  <c:v>226.4999999999998</c:v>
                </c:pt>
                <c:pt idx="454">
                  <c:v>226.99999999999963</c:v>
                </c:pt>
                <c:pt idx="455">
                  <c:v>227.50000000000003</c:v>
                </c:pt>
                <c:pt idx="456">
                  <c:v>227.99999999999983</c:v>
                </c:pt>
                <c:pt idx="457">
                  <c:v>228.49999999999963</c:v>
                </c:pt>
                <c:pt idx="458">
                  <c:v>229.00000000000003</c:v>
                </c:pt>
                <c:pt idx="459">
                  <c:v>229.4999999999998</c:v>
                </c:pt>
                <c:pt idx="460">
                  <c:v>229.9999999999996</c:v>
                </c:pt>
                <c:pt idx="461">
                  <c:v>230.5</c:v>
                </c:pt>
                <c:pt idx="462">
                  <c:v>230.99999999999983</c:v>
                </c:pt>
                <c:pt idx="463">
                  <c:v>231.49999999999963</c:v>
                </c:pt>
                <c:pt idx="464">
                  <c:v>232.00000000000003</c:v>
                </c:pt>
                <c:pt idx="465">
                  <c:v>232.49999999999977</c:v>
                </c:pt>
                <c:pt idx="466">
                  <c:v>232.9999999999996</c:v>
                </c:pt>
                <c:pt idx="467">
                  <c:v>233.5</c:v>
                </c:pt>
                <c:pt idx="468">
                  <c:v>233.9999999999998</c:v>
                </c:pt>
                <c:pt idx="469">
                  <c:v>234.49999999999963</c:v>
                </c:pt>
                <c:pt idx="470">
                  <c:v>235.00000000000003</c:v>
                </c:pt>
                <c:pt idx="471">
                  <c:v>235.49999999999983</c:v>
                </c:pt>
                <c:pt idx="472">
                  <c:v>235.9999999999996</c:v>
                </c:pt>
                <c:pt idx="473">
                  <c:v>236.5</c:v>
                </c:pt>
                <c:pt idx="474">
                  <c:v>236.9999999999998</c:v>
                </c:pt>
                <c:pt idx="475">
                  <c:v>237.4999999999996</c:v>
                </c:pt>
                <c:pt idx="476">
                  <c:v>238</c:v>
                </c:pt>
                <c:pt idx="477">
                  <c:v>238.49999999999983</c:v>
                </c:pt>
                <c:pt idx="478">
                  <c:v>238.99999999999963</c:v>
                </c:pt>
                <c:pt idx="479">
                  <c:v>239.50000000000003</c:v>
                </c:pt>
                <c:pt idx="480">
                  <c:v>239.99999999999977</c:v>
                </c:pt>
                <c:pt idx="481">
                  <c:v>240.4999999999996</c:v>
                </c:pt>
                <c:pt idx="482">
                  <c:v>241</c:v>
                </c:pt>
                <c:pt idx="483">
                  <c:v>241.4999999999998</c:v>
                </c:pt>
                <c:pt idx="484">
                  <c:v>241.99999999999963</c:v>
                </c:pt>
                <c:pt idx="485">
                  <c:v>242.50000000000003</c:v>
                </c:pt>
                <c:pt idx="486">
                  <c:v>242.99999999999983</c:v>
                </c:pt>
                <c:pt idx="487">
                  <c:v>243.4999999999996</c:v>
                </c:pt>
                <c:pt idx="488">
                  <c:v>244</c:v>
                </c:pt>
                <c:pt idx="489">
                  <c:v>244.4999999999998</c:v>
                </c:pt>
                <c:pt idx="490">
                  <c:v>244.9999999999996</c:v>
                </c:pt>
                <c:pt idx="491">
                  <c:v>245.5</c:v>
                </c:pt>
                <c:pt idx="492">
                  <c:v>245.99999999999983</c:v>
                </c:pt>
              </c:numCache>
            </c:numRef>
          </c:xVal>
          <c:yVal>
            <c:numRef>
              <c:f>orange!$F$8:$F$500</c:f>
              <c:numCache>
                <c:formatCode>General</c:formatCode>
                <c:ptCount val="493"/>
                <c:pt idx="0">
                  <c:v>3.3433373018242767</c:v>
                </c:pt>
                <c:pt idx="1">
                  <c:v>3.3242406239609887</c:v>
                </c:pt>
                <c:pt idx="2">
                  <c:v>3.3053552971162405</c:v>
                </c:pt>
                <c:pt idx="3">
                  <c:v>3.2866789821788389</c:v>
                </c:pt>
                <c:pt idx="4">
                  <c:v>3.2682093659255171</c:v>
                </c:pt>
                <c:pt idx="5">
                  <c:v>3.2499441607344299</c:v>
                </c:pt>
                <c:pt idx="6">
                  <c:v>3.2318811043018179</c:v>
                </c:pt>
                <c:pt idx="7">
                  <c:v>3.2140179593617884</c:v>
                </c:pt>
                <c:pt idx="8">
                  <c:v>3.1963525134092179</c:v>
                </c:pt>
                <c:pt idx="9">
                  <c:v>3.17888257842572</c:v>
                </c:pt>
                <c:pt idx="10">
                  <c:v>3.1616059906086278</c:v>
                </c:pt>
                <c:pt idx="11">
                  <c:v>3.1445206101029952</c:v>
                </c:pt>
                <c:pt idx="12">
                  <c:v>3.1276243207365613</c:v>
                </c:pt>
                <c:pt idx="13">
                  <c:v>3.1109150297576349</c:v>
                </c:pt>
                <c:pt idx="14">
                  <c:v>3.0943906675758934</c:v>
                </c:pt>
                <c:pt idx="15">
                  <c:v>3.0780491875060516</c:v>
                </c:pt>
                <c:pt idx="16">
                  <c:v>3.0618885655143515</c:v>
                </c:pt>
                <c:pt idx="17">
                  <c:v>3.0459067999678746</c:v>
                </c:pt>
                <c:pt idx="18">
                  <c:v>3.030101911386625</c:v>
                </c:pt>
                <c:pt idx="19">
                  <c:v>3.0144719421983455</c:v>
                </c:pt>
                <c:pt idx="20">
                  <c:v>2.99901495649606</c:v>
                </c:pt>
                <c:pt idx="21">
                  <c:v>2.9837290397982992</c:v>
                </c:pt>
                <c:pt idx="22">
                  <c:v>2.9686122988119665</c:v>
                </c:pt>
                <c:pt idx="23">
                  <c:v>2.9536628611978402</c:v>
                </c:pt>
                <c:pt idx="24">
                  <c:v>2.9388788753386752</c:v>
                </c:pt>
                <c:pt idx="25">
                  <c:v>2.9242585101098535</c:v>
                </c:pt>
                <c:pt idx="26">
                  <c:v>2.9097999546525877</c:v>
                </c:pt>
                <c:pt idx="27">
                  <c:v>2.895501418149637</c:v>
                </c:pt>
                <c:pt idx="28">
                  <c:v>2.881361129603488</c:v>
                </c:pt>
                <c:pt idx="29">
                  <c:v>2.8673773376170066</c:v>
                </c:pt>
                <c:pt idx="30">
                  <c:v>2.8535483101765164</c:v>
                </c:pt>
                <c:pt idx="31">
                  <c:v>2.8398723344372656</c:v>
                </c:pt>
                <c:pt idx="32">
                  <c:v>2.8263477165112803</c:v>
                </c:pt>
                <c:pt idx="33">
                  <c:v>2.8129727812575664</c:v>
                </c:pt>
                <c:pt idx="34">
                  <c:v>2.7997458720746202</c:v>
                </c:pt>
                <c:pt idx="35">
                  <c:v>2.7866653506952468</c:v>
                </c:pt>
                <c:pt idx="36">
                  <c:v>2.773729596983654</c:v>
                </c:pt>
                <c:pt idx="37">
                  <c:v>2.7609370087347731</c:v>
                </c:pt>
                <c:pt idx="38">
                  <c:v>2.7482860014758179</c:v>
                </c:pt>
                <c:pt idx="39">
                  <c:v>2.7357750082700356</c:v>
                </c:pt>
                <c:pt idx="40">
                  <c:v>2.7234024795226244</c:v>
                </c:pt>
                <c:pt idx="41">
                  <c:v>2.7111668827888025</c:v>
                </c:pt>
                <c:pt idx="42">
                  <c:v>2.6990667025840076</c:v>
                </c:pt>
                <c:pt idx="43">
                  <c:v>2.6871004401961822</c:v>
                </c:pt>
                <c:pt idx="44">
                  <c:v>2.6752666135001508</c:v>
                </c:pt>
                <c:pt idx="45">
                  <c:v>2.6635637567740478</c:v>
                </c:pt>
                <c:pt idx="46">
                  <c:v>2.6519904205177682</c:v>
                </c:pt>
                <c:pt idx="47">
                  <c:v>2.640545171273438</c:v>
                </c:pt>
                <c:pt idx="48">
                  <c:v>2.629226591447873</c:v>
                </c:pt>
                <c:pt idx="49">
                  <c:v>2.6180332791369882</c:v>
                </c:pt>
                <c:pt idx="50">
                  <c:v>2.6069638479521653</c:v>
                </c:pt>
                <c:pt idx="51">
                  <c:v>2.5960169268485389</c:v>
                </c:pt>
                <c:pt idx="52">
                  <c:v>2.5851911599551749</c:v>
                </c:pt>
                <c:pt idx="53">
                  <c:v>2.5744852064071355</c:v>
                </c:pt>
                <c:pt idx="54">
                  <c:v>2.5638977401794074</c:v>
                </c:pt>
                <c:pt idx="55">
                  <c:v>2.5534274499226539</c:v>
                </c:pt>
                <c:pt idx="56">
                  <c:v>2.5430730388007956</c:v>
                </c:pt>
                <c:pt idx="57">
                  <c:v>2.5328332243303917</c:v>
                </c:pt>
                <c:pt idx="58">
                  <c:v>2.5227067382217845</c:v>
                </c:pt>
                <c:pt idx="59">
                  <c:v>2.5126923262220142</c:v>
                </c:pt>
                <c:pt idx="60">
                  <c:v>2.502788747959475</c:v>
                </c:pt>
                <c:pt idx="61">
                  <c:v>2.4929947767902738</c:v>
                </c:pt>
                <c:pt idx="62">
                  <c:v>2.4833091996463046</c:v>
                </c:pt>
                <c:pt idx="63">
                  <c:v>2.4737308168850034</c:v>
                </c:pt>
                <c:pt idx="64">
                  <c:v>2.4642584421407556</c:v>
                </c:pt>
                <c:pt idx="65">
                  <c:v>2.4548909021779561</c:v>
                </c:pt>
                <c:pt idx="66">
                  <c:v>2.4456270367456989</c:v>
                </c:pt>
                <c:pt idx="67">
                  <c:v>2.4364656984340627</c:v>
                </c:pt>
                <c:pt idx="68">
                  <c:v>2.4274057525319974</c:v>
                </c:pt>
                <c:pt idx="69">
                  <c:v>2.4184460768867835</c:v>
                </c:pt>
                <c:pt idx="70">
                  <c:v>2.409585561765037</c:v>
                </c:pt>
                <c:pt idx="71">
                  <c:v>2.4008231097152652</c:v>
                </c:pt>
                <c:pt idx="72">
                  <c:v>2.3921576354319365</c:v>
                </c:pt>
                <c:pt idx="73">
                  <c:v>2.3835880656210531</c:v>
                </c:pt>
                <c:pt idx="74">
                  <c:v>2.3751133388672154</c:v>
                </c:pt>
                <c:pt idx="75">
                  <c:v>2.3667324055021624</c:v>
                </c:pt>
                <c:pt idx="76">
                  <c:v>2.3584442274747497</c:v>
                </c:pt>
                <c:pt idx="77">
                  <c:v>2.3502477782223883</c:v>
                </c:pt>
                <c:pt idx="78">
                  <c:v>2.3421420425438924</c:v>
                </c:pt>
                <c:pt idx="79">
                  <c:v>2.3341260164737347</c:v>
                </c:pt>
                <c:pt idx="80">
                  <c:v>2.3261987071577011</c:v>
                </c:pt>
                <c:pt idx="81">
                  <c:v>2.318359132729916</c:v>
                </c:pt>
                <c:pt idx="82">
                  <c:v>2.3106063221912283</c:v>
                </c:pt>
                <c:pt idx="83">
                  <c:v>2.3029393152889437</c:v>
                </c:pt>
                <c:pt idx="84">
                  <c:v>2.2953571623978957</c:v>
                </c:pt>
                <c:pt idx="85">
                  <c:v>2.2878589244028174</c:v>
                </c:pt>
                <c:pt idx="86">
                  <c:v>2.2804436725820287</c:v>
                </c:pt>
                <c:pt idx="87">
                  <c:v>2.2731104884924083</c:v>
                </c:pt>
                <c:pt idx="88">
                  <c:v>2.2658584638556305</c:v>
                </c:pt>
                <c:pt idx="89">
                  <c:v>2.2586867004456712</c:v>
                </c:pt>
                <c:pt idx="90">
                  <c:v>2.2515943099775555</c:v>
                </c:pt>
                <c:pt idx="91">
                  <c:v>2.2445804139973333</c:v>
                </c:pt>
                <c:pt idx="92">
                  <c:v>2.2376441437732746</c:v>
                </c:pt>
                <c:pt idx="93">
                  <c:v>2.2307846401882747</c:v>
                </c:pt>
                <c:pt idx="94">
                  <c:v>2.2240010536334394</c:v>
                </c:pt>
                <c:pt idx="95">
                  <c:v>2.2172925439028552</c:v>
                </c:pt>
                <c:pt idx="96">
                  <c:v>2.2106582800895254</c:v>
                </c:pt>
                <c:pt idx="97">
                  <c:v>2.2040974404824505</c:v>
                </c:pt>
                <c:pt idx="98">
                  <c:v>2.1976092124648559</c:v>
                </c:pt>
                <c:pt idx="99">
                  <c:v>2.191192792413541</c:v>
                </c:pt>
                <c:pt idx="100">
                  <c:v>2.1848473855993422</c:v>
                </c:pt>
                <c:pt idx="101">
                  <c:v>2.1785722060887007</c:v>
                </c:pt>
                <c:pt idx="102">
                  <c:v>2.1723664766463204</c:v>
                </c:pt>
                <c:pt idx="103">
                  <c:v>2.166229428638891</c:v>
                </c:pt>
                <c:pt idx="104">
                  <c:v>2.1601603019398876</c:v>
                </c:pt>
                <c:pt idx="105">
                  <c:v>2.1541583448354507</c:v>
                </c:pt>
                <c:pt idx="106">
                  <c:v>2.1482228139312332</c:v>
                </c:pt>
                <c:pt idx="107">
                  <c:v>2.1423529740603482</c:v>
                </c:pt>
                <c:pt idx="108">
                  <c:v>2.1365480981923333</c:v>
                </c:pt>
                <c:pt idx="109">
                  <c:v>2.1308074673430597</c:v>
                </c:pt>
                <c:pt idx="110">
                  <c:v>2.1251303704856994</c:v>
                </c:pt>
                <c:pt idx="111">
                  <c:v>2.1195161044626802</c:v>
                </c:pt>
                <c:pt idx="112">
                  <c:v>2.1139639738985525</c:v>
                </c:pt>
                <c:pt idx="113">
                  <c:v>2.1084732911138806</c:v>
                </c:pt>
                <c:pt idx="114">
                  <c:v>2.103043376040088</c:v>
                </c:pt>
                <c:pt idx="115">
                  <c:v>2.0976735561351862</c:v>
                </c:pt>
                <c:pt idx="116">
                  <c:v>2.0923631663004931</c:v>
                </c:pt>
                <c:pt idx="117">
                  <c:v>2.087111548798275</c:v>
                </c:pt>
                <c:pt idx="118">
                  <c:v>2.0819180531702397</c:v>
                </c:pt>
                <c:pt idx="119">
                  <c:v>2.076782036156994</c:v>
                </c:pt>
                <c:pt idx="120">
                  <c:v>2.0717028616183861</c:v>
                </c:pt>
                <c:pt idx="121">
                  <c:v>2.0666799004546794</c:v>
                </c:pt>
                <c:pt idx="122">
                  <c:v>2.0617125305286494</c:v>
                </c:pt>
                <c:pt idx="123">
                  <c:v>2.0568001365885458</c:v>
                </c:pt>
                <c:pt idx="124">
                  <c:v>2.0519421101918525</c:v>
                </c:pt>
                <c:pt idx="125">
                  <c:v>2.0471378496299439</c:v>
                </c:pt>
                <c:pt idx="126">
                  <c:v>2.0423867598535765</c:v>
                </c:pt>
                <c:pt idx="127">
                  <c:v>2.0376882523991502</c:v>
                </c:pt>
                <c:pt idx="128">
                  <c:v>2.0330417453158423</c:v>
                </c:pt>
                <c:pt idx="129">
                  <c:v>2.028446663093542</c:v>
                </c:pt>
                <c:pt idx="130">
                  <c:v>2.0239024365915359</c:v>
                </c:pt>
                <c:pt idx="131">
                  <c:v>2.0194085029680329</c:v>
                </c:pt>
                <c:pt idx="132">
                  <c:v>2.0149643056104649</c:v>
                </c:pt>
                <c:pt idx="133">
                  <c:v>2.0105692940665163</c:v>
                </c:pt>
                <c:pt idx="134">
                  <c:v>2.006222923975959</c:v>
                </c:pt>
                <c:pt idx="135">
                  <c:v>2.0019246570032463</c:v>
                </c:pt>
                <c:pt idx="136">
                  <c:v>1.9976739607708034</c:v>
                </c:pt>
                <c:pt idx="137">
                  <c:v>1.9934703087931034</c:v>
                </c:pt>
                <c:pt idx="138">
                  <c:v>1.989313180411473</c:v>
                </c:pt>
                <c:pt idx="139">
                  <c:v>1.9852020607295735</c:v>
                </c:pt>
                <c:pt idx="140">
                  <c:v>1.9811364405496419</c:v>
                </c:pt>
                <c:pt idx="141">
                  <c:v>1.9771158163094378</c:v>
                </c:pt>
                <c:pt idx="142">
                  <c:v>1.9731396900198417</c:v>
                </c:pt>
                <c:pt idx="143">
                  <c:v>1.9692075692031916</c:v>
                </c:pt>
                <c:pt idx="144">
                  <c:v>1.9653189668322977</c:v>
                </c:pt>
                <c:pt idx="145">
                  <c:v>1.961473401270093</c:v>
                </c:pt>
                <c:pt idx="146">
                  <c:v>1.9576703962099908</c:v>
                </c:pt>
                <c:pt idx="147">
                  <c:v>1.9539094806169057</c:v>
                </c:pt>
                <c:pt idx="148">
                  <c:v>1.9501901886688828</c:v>
                </c:pt>
                <c:pt idx="149">
                  <c:v>1.9465120596994165</c:v>
                </c:pt>
                <c:pt idx="150">
                  <c:v>1.9428746381404052</c:v>
                </c:pt>
                <c:pt idx="151">
                  <c:v>1.9392774734656997</c:v>
                </c:pt>
                <c:pt idx="152">
                  <c:v>1.935720120135314</c:v>
                </c:pt>
                <c:pt idx="153">
                  <c:v>1.9322021375402549</c:v>
                </c:pt>
                <c:pt idx="154">
                  <c:v>1.9287230899479226</c:v>
                </c:pt>
                <c:pt idx="155">
                  <c:v>1.9252825464481547</c:v>
                </c:pt>
                <c:pt idx="156">
                  <c:v>1.921880080899866</c:v>
                </c:pt>
                <c:pt idx="157">
                  <c:v>1.918515271878243</c:v>
                </c:pt>
                <c:pt idx="158">
                  <c:v>1.915187702622559</c:v>
                </c:pt>
                <c:pt idx="159">
                  <c:v>1.9118969609845671</c:v>
                </c:pt>
                <c:pt idx="160">
                  <c:v>1.9086426393774272</c:v>
                </c:pt>
                <c:pt idx="161">
                  <c:v>1.9054243347252351</c:v>
                </c:pt>
                <c:pt idx="162">
                  <c:v>1.9022416484131106</c:v>
                </c:pt>
                <c:pt idx="163">
                  <c:v>1.899094186237801</c:v>
                </c:pt>
                <c:pt idx="164">
                  <c:v>1.8959815583588684</c:v>
                </c:pt>
                <c:pt idx="165">
                  <c:v>1.8929033792504146</c:v>
                </c:pt>
                <c:pt idx="166">
                  <c:v>1.8898592676533097</c:v>
                </c:pt>
                <c:pt idx="167">
                  <c:v>1.8868488465279791</c:v>
                </c:pt>
                <c:pt idx="168">
                  <c:v>1.8838717430077159</c:v>
                </c:pt>
                <c:pt idx="169">
                  <c:v>1.8809275883524761</c:v>
                </c:pt>
                <c:pt idx="170">
                  <c:v>1.8780160179032181</c:v>
                </c:pt>
                <c:pt idx="171">
                  <c:v>1.8751366710367465</c:v>
                </c:pt>
                <c:pt idx="172">
                  <c:v>1.8722891911210253</c:v>
                </c:pt>
                <c:pt idx="173">
                  <c:v>1.869473225471016</c:v>
                </c:pt>
                <c:pt idx="174">
                  <c:v>1.8666884253050056</c:v>
                </c:pt>
                <c:pt idx="175">
                  <c:v>1.8639344457013847</c:v>
                </c:pt>
                <c:pt idx="176">
                  <c:v>1.8612109455559387</c:v>
                </c:pt>
                <c:pt idx="177">
                  <c:v>1.8585175875396063</c:v>
                </c:pt>
                <c:pt idx="178">
                  <c:v>1.8558540380566813</c:v>
                </c:pt>
                <c:pt idx="179">
                  <c:v>1.853219967203501</c:v>
                </c:pt>
                <c:pt idx="180">
                  <c:v>1.850615048727597</c:v>
                </c:pt>
                <c:pt idx="181">
                  <c:v>1.8480389599872651</c:v>
                </c:pt>
                <c:pt idx="182">
                  <c:v>1.8454913819116132</c:v>
                </c:pt>
                <c:pt idx="183">
                  <c:v>1.8429719989610518</c:v>
                </c:pt>
                <c:pt idx="184">
                  <c:v>1.8404804990881918</c:v>
                </c:pt>
                <c:pt idx="185">
                  <c:v>1.8380165736992047</c:v>
                </c:pt>
                <c:pt idx="186">
                  <c:v>1.8355799176156096</c:v>
                </c:pt>
                <c:pt idx="187">
                  <c:v>1.8331702290364569</c:v>
                </c:pt>
                <c:pt idx="188">
                  <c:v>1.8307872095009545</c:v>
                </c:pt>
                <c:pt idx="189">
                  <c:v>1.8284305638515121</c:v>
                </c:pt>
                <c:pt idx="190">
                  <c:v>1.8261000001971643</c:v>
                </c:pt>
                <c:pt idx="191">
                  <c:v>1.8237952298774269</c:v>
                </c:pt>
                <c:pt idx="192">
                  <c:v>1.8215159674265513</c:v>
                </c:pt>
                <c:pt idx="193">
                  <c:v>1.8192619305381514</c:v>
                </c:pt>
                <c:pt idx="194">
                  <c:v>1.8170328400302451</c:v>
                </c:pt>
                <c:pt idx="195">
                  <c:v>1.8148284198106839</c:v>
                </c:pt>
                <c:pt idx="196">
                  <c:v>1.8126483968429397</c:v>
                </c:pt>
                <c:pt idx="197">
                  <c:v>1.8104925011122956</c:v>
                </c:pt>
                <c:pt idx="198">
                  <c:v>1.8083604655924093</c:v>
                </c:pt>
                <c:pt idx="199">
                  <c:v>1.8062520262122244</c:v>
                </c:pt>
                <c:pt idx="200">
                  <c:v>1.804166921823271</c:v>
                </c:pt>
                <c:pt idx="201">
                  <c:v>1.802104894167327</c:v>
                </c:pt>
                <c:pt idx="202">
                  <c:v>1.8000656878444163</c:v>
                </c:pt>
                <c:pt idx="203">
                  <c:v>1.7980490502811821</c:v>
                </c:pt>
                <c:pt idx="204">
                  <c:v>1.7960547316996116</c:v>
                </c:pt>
                <c:pt idx="205">
                  <c:v>1.7940824850860835</c:v>
                </c:pt>
                <c:pt idx="206">
                  <c:v>1.7921320661607807</c:v>
                </c:pt>
                <c:pt idx="207">
                  <c:v>1.7902032333474416</c:v>
                </c:pt>
                <c:pt idx="208">
                  <c:v>1.7882957477434243</c:v>
                </c:pt>
                <c:pt idx="209">
                  <c:v>1.7864093730901234</c:v>
                </c:pt>
                <c:pt idx="210">
                  <c:v>1.7845438757437146</c:v>
                </c:pt>
                <c:pt idx="211">
                  <c:v>1.7826990246462018</c:v>
                </c:pt>
                <c:pt idx="212">
                  <c:v>1.7808745912968054</c:v>
                </c:pt>
                <c:pt idx="213">
                  <c:v>1.779070349723668</c:v>
                </c:pt>
                <c:pt idx="214">
                  <c:v>1.7772860764558507</c:v>
                </c:pt>
                <c:pt idx="215">
                  <c:v>1.7755215504956632</c:v>
                </c:pt>
                <c:pt idx="216">
                  <c:v>1.7737765532912957</c:v>
                </c:pt>
                <c:pt idx="217">
                  <c:v>1.7720508687097385</c:v>
                </c:pt>
                <c:pt idx="218">
                  <c:v>1.7703442830100162</c:v>
                </c:pt>
                <c:pt idx="219">
                  <c:v>1.7686565848167224</c:v>
                </c:pt>
                <c:pt idx="220">
                  <c:v>1.7669875650938254</c:v>
                </c:pt>
                <c:pt idx="221">
                  <c:v>1.7653370171187837</c:v>
                </c:pt>
                <c:pt idx="222">
                  <c:v>1.7637047364569474</c:v>
                </c:pt>
                <c:pt idx="223">
                  <c:v>1.7620905209362263</c:v>
                </c:pt>
                <c:pt idx="224">
                  <c:v>1.7604941706220534</c:v>
                </c:pt>
                <c:pt idx="225">
                  <c:v>1.7589154877926283</c:v>
                </c:pt>
                <c:pt idx="226">
                  <c:v>1.7573542769144161</c:v>
                </c:pt>
                <c:pt idx="227">
                  <c:v>1.7558103446179343</c:v>
                </c:pt>
                <c:pt idx="228">
                  <c:v>1.754283499673807</c:v>
                </c:pt>
                <c:pt idx="229">
                  <c:v>1.7527735529690704</c:v>
                </c:pt>
                <c:pt idx="230">
                  <c:v>1.7512803174837532</c:v>
                </c:pt>
                <c:pt idx="231">
                  <c:v>1.7498036082677191</c:v>
                </c:pt>
                <c:pt idx="232">
                  <c:v>1.7483432424177474</c:v>
                </c:pt>
                <c:pt idx="233">
                  <c:v>1.7468990390548855</c:v>
                </c:pt>
                <c:pt idx="234">
                  <c:v>1.7454708193020496</c:v>
                </c:pt>
                <c:pt idx="235">
                  <c:v>1.7440584062618589</c:v>
                </c:pt>
                <c:pt idx="236">
                  <c:v>1.7426616249947311</c:v>
                </c:pt>
                <c:pt idx="237">
                  <c:v>1.7412803024972192</c:v>
                </c:pt>
                <c:pt idx="238">
                  <c:v>1.7399142676805739</c:v>
                </c:pt>
                <c:pt idx="239">
                  <c:v>1.7385633513495573</c:v>
                </c:pt>
                <c:pt idx="240">
                  <c:v>1.7372273861814915</c:v>
                </c:pt>
                <c:pt idx="241">
                  <c:v>1.7359062067055253</c:v>
                </c:pt>
                <c:pt idx="242">
                  <c:v>1.7345996492821429</c:v>
                </c:pt>
                <c:pt idx="243">
                  <c:v>1.7333075520829011</c:v>
                </c:pt>
                <c:pt idx="244">
                  <c:v>1.732029755070376</c:v>
                </c:pt>
                <c:pt idx="245">
                  <c:v>1.7307660999783459</c:v>
                </c:pt>
                <c:pt idx="246">
                  <c:v>1.7295164302921926</c:v>
                </c:pt>
                <c:pt idx="247">
                  <c:v>1.7282805912295067</c:v>
                </c:pt>
                <c:pt idx="248">
                  <c:v>1.7270584297209219</c:v>
                </c:pt>
                <c:pt idx="249">
                  <c:v>1.7258497943911597</c:v>
                </c:pt>
                <c:pt idx="250">
                  <c:v>1.7246545355402707</c:v>
                </c:pt>
                <c:pt idx="251">
                  <c:v>1.723472505125099</c:v>
                </c:pt>
                <c:pt idx="252">
                  <c:v>1.7223035567409493</c:v>
                </c:pt>
                <c:pt idx="253">
                  <c:v>1.7211475456034442</c:v>
                </c:pt>
                <c:pt idx="254">
                  <c:v>1.720004328530597</c:v>
                </c:pt>
                <c:pt idx="255">
                  <c:v>1.7188737639250804</c:v>
                </c:pt>
                <c:pt idx="256">
                  <c:v>1.7177557117566806</c:v>
                </c:pt>
                <c:pt idx="257">
                  <c:v>1.7166500335449575</c:v>
                </c:pt>
                <c:pt idx="258">
                  <c:v>1.7155565923420966</c:v>
                </c:pt>
                <c:pt idx="259">
                  <c:v>1.714475252715939</c:v>
                </c:pt>
                <c:pt idx="260">
                  <c:v>1.7134058807332109</c:v>
                </c:pt>
                <c:pt idx="261">
                  <c:v>1.7123483439429381</c:v>
                </c:pt>
                <c:pt idx="262">
                  <c:v>1.7113025113600346</c:v>
                </c:pt>
                <c:pt idx="263">
                  <c:v>1.7102682534490807</c:v>
                </c:pt>
                <c:pt idx="264">
                  <c:v>1.7092454421082846</c:v>
                </c:pt>
                <c:pt idx="265">
                  <c:v>1.7082339506536066</c:v>
                </c:pt>
                <c:pt idx="266">
                  <c:v>1.7072336538030743</c:v>
                </c:pt>
                <c:pt idx="267">
                  <c:v>1.706244427661266</c:v>
                </c:pt>
                <c:pt idx="268">
                  <c:v>1.705266149703961</c:v>
                </c:pt>
                <c:pt idx="269">
                  <c:v>1.7042986987629647</c:v>
                </c:pt>
                <c:pt idx="270">
                  <c:v>1.7033419550111064</c:v>
                </c:pt>
                <c:pt idx="271">
                  <c:v>1.70239579994739</c:v>
                </c:pt>
                <c:pt idx="272">
                  <c:v>1.70146011638232</c:v>
                </c:pt>
                <c:pt idx="273">
                  <c:v>1.7005347884233897</c:v>
                </c:pt>
                <c:pt idx="274">
                  <c:v>1.6996197014607211</c:v>
                </c:pt>
                <c:pt idx="275">
                  <c:v>1.6987147421528717</c:v>
                </c:pt>
                <c:pt idx="276">
                  <c:v>1.6978197984128001</c:v>
                </c:pt>
                <c:pt idx="277">
                  <c:v>1.6969347593939768</c:v>
                </c:pt>
                <c:pt idx="278">
                  <c:v>1.6960595154766576</c:v>
                </c:pt>
                <c:pt idx="279">
                  <c:v>1.695193958254309</c:v>
                </c:pt>
                <c:pt idx="280">
                  <c:v>1.6943379805201761</c:v>
                </c:pt>
                <c:pt idx="281">
                  <c:v>1.6934914762540063</c:v>
                </c:pt>
                <c:pt idx="282">
                  <c:v>1.6926543406089212</c:v>
                </c:pt>
                <c:pt idx="283">
                  <c:v>1.6918264698984236</c:v>
                </c:pt>
                <c:pt idx="284">
                  <c:v>1.6910077615835595</c:v>
                </c:pt>
                <c:pt idx="285">
                  <c:v>1.6901981142602194</c:v>
                </c:pt>
                <c:pt idx="286">
                  <c:v>1.6893974276465729</c:v>
                </c:pt>
                <c:pt idx="287">
                  <c:v>1.6886056025706515</c:v>
                </c:pt>
                <c:pt idx="288">
                  <c:v>1.6878225409580676</c:v>
                </c:pt>
                <c:pt idx="289">
                  <c:v>1.6870481458198614</c:v>
                </c:pt>
                <c:pt idx="290">
                  <c:v>1.6862823212404909</c:v>
                </c:pt>
                <c:pt idx="291">
                  <c:v>1.6855249723659551</c:v>
                </c:pt>
                <c:pt idx="292">
                  <c:v>1.6847760053920395</c:v>
                </c:pt>
                <c:pt idx="293">
                  <c:v>1.6840353275527007</c:v>
                </c:pt>
                <c:pt idx="294">
                  <c:v>1.6833028471085785</c:v>
                </c:pt>
                <c:pt idx="295">
                  <c:v>1.6825784733356288</c:v>
                </c:pt>
                <c:pt idx="296">
                  <c:v>1.6818621165138892</c:v>
                </c:pt>
                <c:pt idx="297">
                  <c:v>1.6811536879163682</c:v>
                </c:pt>
                <c:pt idx="298">
                  <c:v>1.6804530997980511</c:v>
                </c:pt>
                <c:pt idx="299">
                  <c:v>1.6797602653850343</c:v>
                </c:pt>
                <c:pt idx="300">
                  <c:v>1.6790750988637806</c:v>
                </c:pt>
                <c:pt idx="301">
                  <c:v>1.6783975153704846</c:v>
                </c:pt>
                <c:pt idx="302">
                  <c:v>1.677727430980565</c:v>
                </c:pt>
                <c:pt idx="303">
                  <c:v>1.6770647626982713</c:v>
                </c:pt>
                <c:pt idx="304">
                  <c:v>1.6764094284464002</c:v>
                </c:pt>
                <c:pt idx="305">
                  <c:v>1.6757613470561312</c:v>
                </c:pt>
                <c:pt idx="306">
                  <c:v>1.6751204382569762</c:v>
                </c:pt>
                <c:pt idx="307">
                  <c:v>1.6744866226668318</c:v>
                </c:pt>
                <c:pt idx="308">
                  <c:v>1.6738598217821503</c:v>
                </c:pt>
                <c:pt idx="309">
                  <c:v>1.6732399579682182</c:v>
                </c:pt>
                <c:pt idx="310">
                  <c:v>1.6726269544495358</c:v>
                </c:pt>
                <c:pt idx="311">
                  <c:v>1.6720207353003107</c:v>
                </c:pt>
                <c:pt idx="312">
                  <c:v>1.6714212254350551</c:v>
                </c:pt>
                <c:pt idx="313">
                  <c:v>1.6708283505992825</c:v>
                </c:pt>
                <c:pt idx="314">
                  <c:v>1.6702420373603117</c:v>
                </c:pt>
                <c:pt idx="315">
                  <c:v>1.6696622130981749</c:v>
                </c:pt>
                <c:pt idx="316">
                  <c:v>1.6690888059966169</c:v>
                </c:pt>
                <c:pt idx="317">
                  <c:v>1.6685217450342049</c:v>
                </c:pt>
                <c:pt idx="318">
                  <c:v>1.6679609599755312</c:v>
                </c:pt>
                <c:pt idx="319">
                  <c:v>1.6674063813625115</c:v>
                </c:pt>
                <c:pt idx="320">
                  <c:v>1.6668579405057842</c:v>
                </c:pt>
                <c:pt idx="321">
                  <c:v>1.6663155694762024</c:v>
                </c:pt>
                <c:pt idx="322">
                  <c:v>1.6657792010964194</c:v>
                </c:pt>
                <c:pt idx="323">
                  <c:v>1.6652487689325679</c:v>
                </c:pt>
                <c:pt idx="324">
                  <c:v>1.6647242072860342</c:v>
                </c:pt>
                <c:pt idx="325">
                  <c:v>1.6642054511853173</c:v>
                </c:pt>
                <c:pt idx="326">
                  <c:v>1.663692436377983</c:v>
                </c:pt>
                <c:pt idx="327">
                  <c:v>1.6631850993227084</c:v>
                </c:pt>
                <c:pt idx="328">
                  <c:v>1.6626833771814069</c:v>
                </c:pt>
                <c:pt idx="329">
                  <c:v>1.6621872078114481</c:v>
                </c:pt>
                <c:pt idx="330">
                  <c:v>1.6616965297579618</c:v>
                </c:pt>
                <c:pt idx="331">
                  <c:v>1.6612112822462233</c:v>
                </c:pt>
                <c:pt idx="332">
                  <c:v>1.6607314051741275</c:v>
                </c:pt>
                <c:pt idx="333">
                  <c:v>1.6602568391047463</c:v>
                </c:pt>
                <c:pt idx="334">
                  <c:v>1.6597875252589638</c:v>
                </c:pt>
                <c:pt idx="335">
                  <c:v>1.6593234055081973</c:v>
                </c:pt>
                <c:pt idx="336">
                  <c:v>1.6588644223671993</c:v>
                </c:pt>
                <c:pt idx="337">
                  <c:v>1.6584105189869347</c:v>
                </c:pt>
                <c:pt idx="338">
                  <c:v>1.65796163914754</c:v>
                </c:pt>
                <c:pt idx="339">
                  <c:v>1.6575177272513628</c:v>
                </c:pt>
                <c:pt idx="340">
                  <c:v>1.6570787283160719</c:v>
                </c:pt>
                <c:pt idx="341">
                  <c:v>1.6566445879678489</c:v>
                </c:pt>
                <c:pt idx="342">
                  <c:v>1.6562152524346545</c:v>
                </c:pt>
                <c:pt idx="343">
                  <c:v>1.6557906685395665</c:v>
                </c:pt>
                <c:pt idx="344">
                  <c:v>1.6553707836941933</c:v>
                </c:pt>
                <c:pt idx="345">
                  <c:v>1.6549555458921641</c:v>
                </c:pt>
                <c:pt idx="346">
                  <c:v>1.6545449037026818</c:v>
                </c:pt>
                <c:pt idx="347">
                  <c:v>1.6541388062641564</c:v>
                </c:pt>
                <c:pt idx="348">
                  <c:v>1.6537372032779061</c:v>
                </c:pt>
                <c:pt idx="349">
                  <c:v>1.6533400450019244</c:v>
                </c:pt>
                <c:pt idx="350">
                  <c:v>1.6529472822447204</c:v>
                </c:pt>
                <c:pt idx="351">
                  <c:v>1.6525588663592283</c:v>
                </c:pt>
                <c:pt idx="352">
                  <c:v>1.6521747492367775</c:v>
                </c:pt>
                <c:pt idx="353">
                  <c:v>1.6517948833011376</c:v>
                </c:pt>
                <c:pt idx="354">
                  <c:v>1.6514192215026251</c:v>
                </c:pt>
                <c:pt idx="355">
                  <c:v>1.6510477173122742</c:v>
                </c:pt>
                <c:pt idx="356">
                  <c:v>1.6506803247160746</c:v>
                </c:pt>
                <c:pt idx="357">
                  <c:v>1.6503169982092745</c:v>
                </c:pt>
                <c:pt idx="358">
                  <c:v>1.64995769279074</c:v>
                </c:pt>
                <c:pt idx="359">
                  <c:v>1.6496023639573851</c:v>
                </c:pt>
                <c:pt idx="360">
                  <c:v>1.6492509676986589</c:v>
                </c:pt>
                <c:pt idx="361">
                  <c:v>1.6489034604910924</c:v>
                </c:pt>
                <c:pt idx="362">
                  <c:v>1.6485597992929097</c:v>
                </c:pt>
                <c:pt idx="363">
                  <c:v>1.6482199415386978</c:v>
                </c:pt>
                <c:pt idx="364">
                  <c:v>1.6478838451341313</c:v>
                </c:pt>
                <c:pt idx="365">
                  <c:v>1.6475514684507611</c:v>
                </c:pt>
                <c:pt idx="366">
                  <c:v>1.6472227703208586</c:v>
                </c:pt>
                <c:pt idx="367">
                  <c:v>1.646897710032315</c:v>
                </c:pt>
                <c:pt idx="368">
                  <c:v>1.6465762473235994</c:v>
                </c:pt>
                <c:pt idx="369">
                  <c:v>1.6462583423787738</c:v>
                </c:pt>
                <c:pt idx="370">
                  <c:v>1.6459439558225584</c:v>
                </c:pt>
                <c:pt idx="371">
                  <c:v>1.6456330487154565</c:v>
                </c:pt>
                <c:pt idx="372">
                  <c:v>1.6453255825489328</c:v>
                </c:pt>
                <c:pt idx="373">
                  <c:v>1.6450215192406406</c:v>
                </c:pt>
                <c:pt idx="374">
                  <c:v>1.6447208211297069</c:v>
                </c:pt>
                <c:pt idx="375">
                  <c:v>1.6444234509720685</c:v>
                </c:pt>
                <c:pt idx="376">
                  <c:v>1.6441293719358574</c:v>
                </c:pt>
                <c:pt idx="377">
                  <c:v>1.6438385475968387</c:v>
                </c:pt>
                <c:pt idx="378">
                  <c:v>1.6435509419339014</c:v>
                </c:pt>
                <c:pt idx="379">
                  <c:v>1.6432665193245946</c:v>
                </c:pt>
                <c:pt idx="380">
                  <c:v>1.6429852445407156</c:v>
                </c:pt>
                <c:pt idx="381">
                  <c:v>1.6427070827439487</c:v>
                </c:pt>
                <c:pt idx="382">
                  <c:v>1.6424319994815471</c:v>
                </c:pt>
                <c:pt idx="383">
                  <c:v>1.6421599606820674</c:v>
                </c:pt>
                <c:pt idx="384">
                  <c:v>1.6418909326511502</c:v>
                </c:pt>
                <c:pt idx="385">
                  <c:v>1.6416248820673449</c:v>
                </c:pt>
                <c:pt idx="386">
                  <c:v>1.6413617759779835</c:v>
                </c:pt>
                <c:pt idx="387">
                  <c:v>1.6411015817951</c:v>
                </c:pt>
                <c:pt idx="388">
                  <c:v>1.6408442672913923</c:v>
                </c:pt>
                <c:pt idx="389">
                  <c:v>1.6405898005962318</c:v>
                </c:pt>
                <c:pt idx="390">
                  <c:v>1.6403381501917158</c:v>
                </c:pt>
                <c:pt idx="391">
                  <c:v>1.6400892849087638</c:v>
                </c:pt>
                <c:pt idx="392">
                  <c:v>1.6398431739232555</c:v>
                </c:pt>
                <c:pt idx="393">
                  <c:v>1.6395997867522158</c:v>
                </c:pt>
                <c:pt idx="394">
                  <c:v>1.6393590932500368</c:v>
                </c:pt>
                <c:pt idx="395">
                  <c:v>1.6391210636047442</c:v>
                </c:pt>
                <c:pt idx="396">
                  <c:v>1.6388856683343069</c:v>
                </c:pt>
                <c:pt idx="397">
                  <c:v>1.6386528782829828</c:v>
                </c:pt>
                <c:pt idx="398">
                  <c:v>1.6384226646177087</c:v>
                </c:pt>
                <c:pt idx="399">
                  <c:v>1.6381949988245299</c:v>
                </c:pt>
                <c:pt idx="400">
                  <c:v>1.6379698527050672</c:v>
                </c:pt>
                <c:pt idx="401">
                  <c:v>1.6377471983730245</c:v>
                </c:pt>
                <c:pt idx="402">
                  <c:v>1.637527008250736</c:v>
                </c:pt>
                <c:pt idx="403">
                  <c:v>1.6373092550657493</c:v>
                </c:pt>
                <c:pt idx="404">
                  <c:v>1.6370939118474466</c:v>
                </c:pt>
                <c:pt idx="405">
                  <c:v>1.6368809519237075</c:v>
                </c:pt>
                <c:pt idx="406">
                  <c:v>1.6366703489176013</c:v>
                </c:pt>
                <c:pt idx="407">
                  <c:v>1.6364620767441229</c:v>
                </c:pt>
                <c:pt idx="408">
                  <c:v>1.6362561096069614</c:v>
                </c:pt>
                <c:pt idx="409">
                  <c:v>1.6360524219953034</c:v>
                </c:pt>
                <c:pt idx="410">
                  <c:v>1.6358509886806751</c:v>
                </c:pt>
                <c:pt idx="411">
                  <c:v>1.6356517847138172</c:v>
                </c:pt>
                <c:pt idx="412">
                  <c:v>1.6354547854215944</c:v>
                </c:pt>
                <c:pt idx="413">
                  <c:v>1.6352599664039382</c:v>
                </c:pt>
                <c:pt idx="414">
                  <c:v>1.6350673035308281</c:v>
                </c:pt>
                <c:pt idx="415">
                  <c:v>1.6348767729392988</c:v>
                </c:pt>
                <c:pt idx="416">
                  <c:v>1.6346883510304875</c:v>
                </c:pt>
                <c:pt idx="417">
                  <c:v>1.6345020144667102</c:v>
                </c:pt>
                <c:pt idx="418">
                  <c:v>1.6343177401685702</c:v>
                </c:pt>
                <c:pt idx="419">
                  <c:v>1.6341355053121005</c:v>
                </c:pt>
                <c:pt idx="420">
                  <c:v>1.6339552873259371</c:v>
                </c:pt>
                <c:pt idx="421">
                  <c:v>1.6337770638885225</c:v>
                </c:pt>
                <c:pt idx="422">
                  <c:v>1.633600812925341</c:v>
                </c:pt>
                <c:pt idx="423">
                  <c:v>1.6334265126061853</c:v>
                </c:pt>
                <c:pt idx="424">
                  <c:v>1.6332541413424524</c:v>
                </c:pt>
                <c:pt idx="425">
                  <c:v>1.6330836777844688</c:v>
                </c:pt>
                <c:pt idx="426">
                  <c:v>1.6329151008188478</c:v>
                </c:pt>
                <c:pt idx="427">
                  <c:v>1.6327483895658728</c:v>
                </c:pt>
                <c:pt idx="428">
                  <c:v>1.6325835233769119</c:v>
                </c:pt>
                <c:pt idx="429">
                  <c:v>1.6324204818318611</c:v>
                </c:pt>
                <c:pt idx="430">
                  <c:v>1.6322592447366133</c:v>
                </c:pt>
                <c:pt idx="431">
                  <c:v>1.6320997921205587</c:v>
                </c:pt>
                <c:pt idx="432">
                  <c:v>1.6319421042341107</c:v>
                </c:pt>
                <c:pt idx="433">
                  <c:v>1.6317861615462597</c:v>
                </c:pt>
                <c:pt idx="434">
                  <c:v>1.6316319447421537</c:v>
                </c:pt>
                <c:pt idx="435">
                  <c:v>1.6314794347207071</c:v>
                </c:pt>
                <c:pt idx="436">
                  <c:v>1.6313286125922333</c:v>
                </c:pt>
                <c:pt idx="437">
                  <c:v>1.631179459676106</c:v>
                </c:pt>
                <c:pt idx="438">
                  <c:v>1.631031957498446</c:v>
                </c:pt>
                <c:pt idx="439">
                  <c:v>1.6308860877898317</c:v>
                </c:pt>
                <c:pt idx="440">
                  <c:v>1.6307418324830367</c:v>
                </c:pt>
                <c:pt idx="441">
                  <c:v>1.630599173710793</c:v>
                </c:pt>
                <c:pt idx="442">
                  <c:v>1.6304580938035769</c:v>
                </c:pt>
                <c:pt idx="443">
                  <c:v>1.6303185752874201</c:v>
                </c:pt>
                <c:pt idx="444">
                  <c:v>1.6301806008817474</c:v>
                </c:pt>
                <c:pt idx="445">
                  <c:v>1.6300441534972341</c:v>
                </c:pt>
                <c:pt idx="446">
                  <c:v>1.6299092162336906</c:v>
                </c:pt>
                <c:pt idx="447">
                  <c:v>1.6297757723779687</c:v>
                </c:pt>
                <c:pt idx="448">
                  <c:v>1.6296438054018918</c:v>
                </c:pt>
                <c:pt idx="449">
                  <c:v>1.6295132989602079</c:v>
                </c:pt>
                <c:pt idx="450">
                  <c:v>1.6293842368885643</c:v>
                </c:pt>
                <c:pt idx="451">
                  <c:v>1.6292566032015063</c:v>
                </c:pt>
                <c:pt idx="452">
                  <c:v>1.629130382090497</c:v>
                </c:pt>
                <c:pt idx="453">
                  <c:v>1.6290055579219593</c:v>
                </c:pt>
                <c:pt idx="454">
                  <c:v>1.6288821152353397</c:v>
                </c:pt>
                <c:pt idx="455">
                  <c:v>1.6287600387411925</c:v>
                </c:pt>
                <c:pt idx="456">
                  <c:v>1.6286393133192874</c:v>
                </c:pt>
                <c:pt idx="457">
                  <c:v>1.6285199240167361</c:v>
                </c:pt>
                <c:pt idx="458">
                  <c:v>1.6284018560461395</c:v>
                </c:pt>
                <c:pt idx="459">
                  <c:v>1.6282850947837584</c:v>
                </c:pt>
                <c:pt idx="460">
                  <c:v>1.628169625767699</c:v>
                </c:pt>
                <c:pt idx="461">
                  <c:v>1.6280554346961245</c:v>
                </c:pt>
                <c:pt idx="462">
                  <c:v>1.6279425074254823</c:v>
                </c:pt>
                <c:pt idx="463">
                  <c:v>1.6278308299687523</c:v>
                </c:pt>
                <c:pt idx="464">
                  <c:v>1.6277203884937146</c:v>
                </c:pt>
                <c:pt idx="465">
                  <c:v>1.6276111693212372</c:v>
                </c:pt>
                <c:pt idx="466">
                  <c:v>1.6275031589235798</c:v>
                </c:pt>
                <c:pt idx="467">
                  <c:v>1.6273963439227195</c:v>
                </c:pt>
                <c:pt idx="468">
                  <c:v>1.6272907110886945</c:v>
                </c:pt>
                <c:pt idx="469">
                  <c:v>1.6271862473379635</c:v>
                </c:pt>
                <c:pt idx="470">
                  <c:v>1.6270829397317865</c:v>
                </c:pt>
                <c:pt idx="471">
                  <c:v>1.6269807754746231</c:v>
                </c:pt>
                <c:pt idx="472">
                  <c:v>1.6268797419125449</c:v>
                </c:pt>
                <c:pt idx="473">
                  <c:v>1.6267798265316711</c:v>
                </c:pt>
                <c:pt idx="474">
                  <c:v>1.626681016956617</c:v>
                </c:pt>
                <c:pt idx="475">
                  <c:v>1.6265833009489612</c:v>
                </c:pt>
                <c:pt idx="476">
                  <c:v>1.6264866664057305</c:v>
                </c:pt>
                <c:pt idx="477">
                  <c:v>1.6263911013579002</c:v>
                </c:pt>
                <c:pt idx="478">
                  <c:v>1.626296593968912</c:v>
                </c:pt>
                <c:pt idx="479">
                  <c:v>1.6262031325332076</c:v>
                </c:pt>
                <c:pt idx="480">
                  <c:v>1.6261107054747794</c:v>
                </c:pt>
                <c:pt idx="481">
                  <c:v>1.626019301345736</c:v>
                </c:pt>
                <c:pt idx="482">
                  <c:v>1.6259289088248849</c:v>
                </c:pt>
                <c:pt idx="483">
                  <c:v>1.62583951671633</c:v>
                </c:pt>
                <c:pt idx="484">
                  <c:v>1.6257511139480849</c:v>
                </c:pt>
                <c:pt idx="485">
                  <c:v>1.6256636895707015</c:v>
                </c:pt>
                <c:pt idx="486">
                  <c:v>1.6255772327559139</c:v>
                </c:pt>
                <c:pt idx="487">
                  <c:v>1.6254917327952974</c:v>
                </c:pt>
                <c:pt idx="488">
                  <c:v>1.6254071790989415</c:v>
                </c:pt>
                <c:pt idx="489">
                  <c:v>1.6253235611941392</c:v>
                </c:pt>
                <c:pt idx="490">
                  <c:v>1.6252408687240893</c:v>
                </c:pt>
                <c:pt idx="491">
                  <c:v>1.6251590914466136</c:v>
                </c:pt>
                <c:pt idx="492">
                  <c:v>1.6250782192328883</c:v>
                </c:pt>
              </c:numCache>
            </c:numRef>
          </c:yVal>
        </c:ser>
        <c:axId val="176215552"/>
        <c:axId val="176217472"/>
      </c:scatterChart>
      <c:valAx>
        <c:axId val="176215552"/>
        <c:scaling>
          <c:orientation val="minMax"/>
          <c:max val="23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</c:title>
        <c:numFmt formatCode="General" sourceLinked="1"/>
        <c:tickLblPos val="nextTo"/>
        <c:crossAx val="176217472"/>
        <c:crosses val="autoZero"/>
        <c:crossBetween val="midCat"/>
      </c:valAx>
      <c:valAx>
        <c:axId val="176217472"/>
        <c:scaling>
          <c:orientation val="minMax"/>
          <c:max val="7"/>
          <c:min val="0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</c:title>
        <c:numFmt formatCode="General" sourceLinked="1"/>
        <c:tickLblPos val="nextTo"/>
        <c:crossAx val="17621555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425379</xdr:colOff>
      <xdr:row>0</xdr:row>
      <xdr:rowOff>26690</xdr:rowOff>
    </xdr:from>
    <xdr:to>
      <xdr:col>9</xdr:col>
      <xdr:colOff>520106</xdr:colOff>
      <xdr:row>15</xdr:row>
      <xdr:rowOff>93365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11</xdr:row>
      <xdr:rowOff>161924</xdr:rowOff>
    </xdr:from>
    <xdr:to>
      <xdr:col>16</xdr:col>
      <xdr:colOff>257175</xdr:colOff>
      <xdr:row>32</xdr:row>
      <xdr:rowOff>152399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12</xdr:row>
      <xdr:rowOff>0</xdr:rowOff>
    </xdr:from>
    <xdr:to>
      <xdr:col>17</xdr:col>
      <xdr:colOff>0</xdr:colOff>
      <xdr:row>32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13</xdr:row>
      <xdr:rowOff>0</xdr:rowOff>
    </xdr:from>
    <xdr:to>
      <xdr:col>17</xdr:col>
      <xdr:colOff>0</xdr:colOff>
      <xdr:row>33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01F220OhmBlauw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01F220OhmGreen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01F220OhmIR1" connectionId="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01F220OhmYellow" connectionId="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01F220OhmRed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01F220OhmUV1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01F220OhmIR2" connectionId="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01F220OhmOrange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queryTable" Target="../queryTables/queryTable1.xml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Relationship Id="rId4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Relationship Id="rId4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Relationship Id="rId4" Type="http://schemas.openxmlformats.org/officeDocument/2006/relationships/queryTable" Target="../queryTables/query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Relationship Id="rId4" Type="http://schemas.openxmlformats.org/officeDocument/2006/relationships/queryTable" Target="../queryTables/queryTable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9.xml"/><Relationship Id="rId4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1:L41"/>
  <sheetViews>
    <sheetView tabSelected="1" zoomScale="91" zoomScaleNormal="91" workbookViewId="0">
      <selection activeCell="D33" sqref="D33"/>
    </sheetView>
  </sheetViews>
  <sheetFormatPr defaultRowHeight="15"/>
  <cols>
    <col min="1" max="1" width="6.42578125" customWidth="1"/>
    <col min="3" max="3" width="10" bestFit="1" customWidth="1"/>
    <col min="4" max="4" width="10.85546875" bestFit="1" customWidth="1"/>
    <col min="7" max="7" width="10.42578125" bestFit="1" customWidth="1"/>
    <col min="8" max="8" width="10.85546875" bestFit="1" customWidth="1"/>
    <col min="12" max="12" width="13.140625" bestFit="1" customWidth="1"/>
  </cols>
  <sheetData>
    <row r="11" spans="12:12">
      <c r="L11">
        <f>LINEST(F20:F26,D20:D26, FALSE, TRUE)</f>
        <v>6.0624298586888902E-3</v>
      </c>
    </row>
    <row r="17" spans="2:10">
      <c r="C17" s="13" t="s">
        <v>33</v>
      </c>
      <c r="D17" s="14"/>
      <c r="E17" s="14"/>
      <c r="F17" s="15"/>
      <c r="G17" s="13" t="s">
        <v>126</v>
      </c>
      <c r="H17" s="14"/>
      <c r="I17" s="14"/>
      <c r="J17" s="15"/>
    </row>
    <row r="18" spans="2:10">
      <c r="B18" s="10" t="s">
        <v>7</v>
      </c>
      <c r="C18" s="16" t="s">
        <v>12</v>
      </c>
      <c r="D18" s="38" t="s">
        <v>24</v>
      </c>
      <c r="E18" s="16"/>
      <c r="F18" s="38" t="s">
        <v>27</v>
      </c>
      <c r="G18" s="4" t="s">
        <v>12</v>
      </c>
      <c r="H18" s="30" t="s">
        <v>24</v>
      </c>
      <c r="I18" s="4"/>
      <c r="J18" s="30" t="s">
        <v>27</v>
      </c>
    </row>
    <row r="19" spans="2:10">
      <c r="B19" s="11" t="s">
        <v>14</v>
      </c>
      <c r="C19" s="18" t="s">
        <v>13</v>
      </c>
      <c r="D19" s="31" t="s">
        <v>34</v>
      </c>
      <c r="E19" s="18" t="s">
        <v>23</v>
      </c>
      <c r="F19" s="31" t="s">
        <v>28</v>
      </c>
      <c r="G19" s="6" t="s">
        <v>13</v>
      </c>
      <c r="H19" s="31" t="s">
        <v>34</v>
      </c>
      <c r="I19" s="6" t="s">
        <v>23</v>
      </c>
      <c r="J19" s="31" t="s">
        <v>28</v>
      </c>
    </row>
    <row r="20" spans="2:10">
      <c r="B20" s="10" t="s">
        <v>8</v>
      </c>
      <c r="C20" s="16">
        <v>430</v>
      </c>
      <c r="D20" s="3">
        <f t="shared" ref="D20:D26" si="0">$C$29/(C20)/1000</f>
        <v>697.19176279069768</v>
      </c>
      <c r="E20" s="17">
        <f>blue!$J$11</f>
        <v>2.9105343406673732</v>
      </c>
      <c r="F20" s="5">
        <f t="shared" ref="F20:F26" si="1">$C$30*10000000000000000000*E20</f>
        <v>4.6631897230602597</v>
      </c>
      <c r="G20" s="2">
        <v>430</v>
      </c>
      <c r="H20" s="3">
        <f>$C$29/(G20)/1000</f>
        <v>697.19176279069768</v>
      </c>
      <c r="I20" s="32">
        <v>3.3210000000000002</v>
      </c>
      <c r="J20" s="5">
        <f>$C$30*10000000000000000000*I20</f>
        <v>5.3208281565000002</v>
      </c>
    </row>
    <row r="21" spans="2:10">
      <c r="B21" s="12" t="s">
        <v>9</v>
      </c>
      <c r="C21" s="17">
        <v>560</v>
      </c>
      <c r="D21" s="5">
        <f t="shared" si="0"/>
        <v>535.34367500000008</v>
      </c>
      <c r="E21" s="17">
        <f>green!J11</f>
        <v>1.8356265352226919</v>
      </c>
      <c r="F21" s="5">
        <f t="shared" si="1"/>
        <v>2.9409976975102192</v>
      </c>
      <c r="G21" s="4">
        <v>565</v>
      </c>
      <c r="H21" s="5">
        <f>$C$29/(G21)/1000</f>
        <v>530.60612035398231</v>
      </c>
      <c r="I21" s="32">
        <v>1.9179999999999999</v>
      </c>
      <c r="J21" s="5">
        <f>$C$30*10000000000000000000*I21</f>
        <v>3.0729745269999995</v>
      </c>
    </row>
    <row r="22" spans="2:10">
      <c r="B22" s="12" t="s">
        <v>10</v>
      </c>
      <c r="C22" s="17">
        <v>590</v>
      </c>
      <c r="D22" s="5">
        <f t="shared" si="0"/>
        <v>508.12281016949152</v>
      </c>
      <c r="E22" s="17">
        <f>yellow!J12</f>
        <v>1.7412654137760499</v>
      </c>
      <c r="F22" s="5">
        <f t="shared" si="1"/>
        <v>2.7898145262147631</v>
      </c>
      <c r="G22" s="4">
        <v>585</v>
      </c>
      <c r="H22" s="5">
        <f>$C$29/(G22)/1000</f>
        <v>512.46574017094019</v>
      </c>
      <c r="I22" s="32">
        <v>1.8540000000000001</v>
      </c>
      <c r="J22" s="5">
        <f>$C$30*10000000000000000000*I22</f>
        <v>2.9704352309999997</v>
      </c>
    </row>
    <row r="23" spans="2:10">
      <c r="B23" s="12" t="s">
        <v>11</v>
      </c>
      <c r="C23" s="17">
        <v>660</v>
      </c>
      <c r="D23" s="5">
        <f t="shared" si="0"/>
        <v>454.23099696969695</v>
      </c>
      <c r="E23" s="17">
        <f>red!$J$12</f>
        <v>1.8366170593609632</v>
      </c>
      <c r="F23" s="5">
        <f t="shared" si="1"/>
        <v>2.94258469200724</v>
      </c>
      <c r="G23" s="4">
        <v>660</v>
      </c>
      <c r="H23" s="5">
        <f>$C$29/(G23)/1000</f>
        <v>454.23099696969695</v>
      </c>
      <c r="I23" s="32">
        <v>1.74</v>
      </c>
      <c r="J23" s="5">
        <f>$C$30*10000000000000000000*I23</f>
        <v>2.78778711</v>
      </c>
    </row>
    <row r="24" spans="2:10">
      <c r="B24" s="12" t="s">
        <v>5</v>
      </c>
      <c r="C24" s="17">
        <v>880</v>
      </c>
      <c r="D24" s="5">
        <f t="shared" si="0"/>
        <v>340.67324772727272</v>
      </c>
      <c r="E24" s="17">
        <f>ir!J12</f>
        <v>1.2971765974067409</v>
      </c>
      <c r="F24" s="5">
        <f t="shared" si="1"/>
        <v>2.0783058607150409</v>
      </c>
      <c r="G24" s="6">
        <v>940</v>
      </c>
      <c r="H24" s="7">
        <f>$C$29/(G24)/1000</f>
        <v>318.92814680851063</v>
      </c>
      <c r="I24" s="33">
        <v>1.167</v>
      </c>
      <c r="J24" s="7">
        <f>$C$30*10000000000000000000*I24</f>
        <v>1.8697399754999999</v>
      </c>
    </row>
    <row r="25" spans="2:10">
      <c r="B25" s="35" t="s">
        <v>124</v>
      </c>
      <c r="C25" s="17">
        <v>405</v>
      </c>
      <c r="D25" s="5">
        <f t="shared" si="0"/>
        <v>740.22829135802465</v>
      </c>
      <c r="E25" s="17">
        <f>'UV blue'!J12</f>
        <v>2.8477050005524749</v>
      </c>
      <c r="F25" s="5">
        <f t="shared" si="1"/>
        <v>4.5625260308176623</v>
      </c>
      <c r="G25" s="36"/>
      <c r="H25" s="36"/>
      <c r="I25" s="36"/>
      <c r="J25" s="36"/>
    </row>
    <row r="26" spans="2:10">
      <c r="B26" s="37" t="s">
        <v>125</v>
      </c>
      <c r="C26" s="18">
        <v>630</v>
      </c>
      <c r="D26" s="7">
        <f t="shared" si="0"/>
        <v>475.86104444444447</v>
      </c>
      <c r="E26" s="18">
        <f>orange!J12</f>
        <v>1.6178518609243522</v>
      </c>
      <c r="F26" s="7">
        <f t="shared" si="1"/>
        <v>2.592084232054265</v>
      </c>
      <c r="G26" s="36"/>
      <c r="H26" s="36"/>
      <c r="I26" s="36"/>
      <c r="J26" s="36"/>
    </row>
    <row r="27" spans="2:10">
      <c r="B27" s="39" t="s">
        <v>5</v>
      </c>
      <c r="C27" s="40">
        <v>880</v>
      </c>
      <c r="D27" s="41">
        <f>$C$29/(C27)/1000</f>
        <v>340.67324772727272</v>
      </c>
      <c r="E27" s="42">
        <f>'IR 2'!J12</f>
        <v>1.0416082255281369</v>
      </c>
      <c r="F27" s="41">
        <f>$C$30*10000000000000000000*E27</f>
        <v>1.668840221147881</v>
      </c>
      <c r="G27" s="36"/>
      <c r="H27" s="36"/>
      <c r="I27" s="36"/>
      <c r="J27" s="36"/>
    </row>
    <row r="29" spans="2:10">
      <c r="B29" t="s">
        <v>25</v>
      </c>
      <c r="C29" s="1">
        <v>299792458</v>
      </c>
      <c r="D29" t="s">
        <v>26</v>
      </c>
      <c r="E29" t="s">
        <v>31</v>
      </c>
      <c r="H29" t="s">
        <v>129</v>
      </c>
      <c r="I29">
        <f>10^12</f>
        <v>1000000000000</v>
      </c>
    </row>
    <row r="30" spans="2:10">
      <c r="B30" t="s">
        <v>29</v>
      </c>
      <c r="C30" s="1">
        <v>1.6021765E-19</v>
      </c>
      <c r="D30" t="s">
        <v>30</v>
      </c>
      <c r="E30" t="s">
        <v>32</v>
      </c>
      <c r="I30">
        <f>12+19</f>
        <v>31</v>
      </c>
    </row>
    <row r="31" spans="2:10">
      <c r="B31" t="s">
        <v>41</v>
      </c>
      <c r="C31" s="1">
        <v>6.6260693000000002E-34</v>
      </c>
      <c r="D31" t="s">
        <v>43</v>
      </c>
      <c r="E31" t="s">
        <v>42</v>
      </c>
    </row>
    <row r="33" spans="2:9">
      <c r="B33" t="s">
        <v>122</v>
      </c>
      <c r="D33" s="1">
        <f>LINEST(F20:F26,D20:D26,FALSE,TRUE)*1E-31</f>
        <v>6.0624298586888911E-34</v>
      </c>
      <c r="E33" t="s">
        <v>121</v>
      </c>
      <c r="F33" s="8">
        <f>($C$31-D33)/$C$31*100</f>
        <v>8.5063921880670499</v>
      </c>
      <c r="G33" t="s">
        <v>44</v>
      </c>
    </row>
    <row r="34" spans="2:9">
      <c r="B34" t="s">
        <v>123</v>
      </c>
      <c r="D34" s="1">
        <v>6.5200000000000003E-34</v>
      </c>
      <c r="E34" t="s">
        <v>121</v>
      </c>
      <c r="F34" s="8">
        <f>($C$31-D34)/$C$31*100</f>
        <v>1.6007876645660775</v>
      </c>
      <c r="G34" t="s">
        <v>44</v>
      </c>
    </row>
    <row r="37" spans="2:9">
      <c r="B37" t="s">
        <v>35</v>
      </c>
      <c r="D37">
        <v>0.1</v>
      </c>
      <c r="E37" t="s">
        <v>128</v>
      </c>
      <c r="G37" t="s">
        <v>120</v>
      </c>
      <c r="H37">
        <f>D38*D37</f>
        <v>22</v>
      </c>
      <c r="I37" t="s">
        <v>3</v>
      </c>
    </row>
    <row r="38" spans="2:9">
      <c r="B38" t="s">
        <v>36</v>
      </c>
      <c r="D38">
        <f>0.22*1000</f>
        <v>220</v>
      </c>
      <c r="E38" t="s">
        <v>37</v>
      </c>
    </row>
    <row r="39" spans="2:9">
      <c r="B39" t="s">
        <v>38</v>
      </c>
      <c r="D39">
        <v>5</v>
      </c>
      <c r="E39" t="s">
        <v>1</v>
      </c>
    </row>
    <row r="41" spans="2:9">
      <c r="B41" t="s">
        <v>39</v>
      </c>
      <c r="D41" s="9">
        <f>D39/D38*1000</f>
        <v>22.727272727272727</v>
      </c>
      <c r="E41" t="s">
        <v>40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52"/>
  <sheetViews>
    <sheetView workbookViewId="0">
      <selection activeCell="N14" sqref="N14"/>
    </sheetView>
  </sheetViews>
  <sheetFormatPr defaultRowHeight="15"/>
  <cols>
    <col min="4" max="4" width="11" customWidth="1"/>
    <col min="7" max="7" width="12" customWidth="1"/>
  </cols>
  <sheetData>
    <row r="1" spans="1:10">
      <c r="A1" s="94" t="s">
        <v>45</v>
      </c>
      <c r="B1" s="95"/>
      <c r="C1" s="95"/>
      <c r="D1" s="95"/>
      <c r="E1" s="95"/>
      <c r="F1" s="95"/>
      <c r="G1" s="96"/>
      <c r="J1" t="s">
        <v>119</v>
      </c>
    </row>
    <row r="2" spans="1:10">
      <c r="A2" s="97"/>
      <c r="B2" s="98"/>
      <c r="C2" s="98"/>
      <c r="D2" s="98"/>
      <c r="E2" s="98"/>
      <c r="F2" s="98"/>
      <c r="G2" s="99"/>
    </row>
    <row r="3" spans="1:10">
      <c r="A3" s="91" t="s">
        <v>46</v>
      </c>
      <c r="B3" s="92"/>
      <c r="C3" s="92"/>
      <c r="D3" s="92"/>
      <c r="E3" s="92"/>
      <c r="F3" s="92"/>
      <c r="G3" s="93"/>
    </row>
    <row r="4" spans="1:10" ht="19.5">
      <c r="A4" s="49"/>
      <c r="B4" s="20" t="s">
        <v>47</v>
      </c>
      <c r="C4" s="51" t="s">
        <v>49</v>
      </c>
      <c r="D4" s="20" t="s">
        <v>50</v>
      </c>
      <c r="E4" s="20" t="s">
        <v>52</v>
      </c>
      <c r="F4" s="20" t="s">
        <v>54</v>
      </c>
      <c r="G4" s="53" t="s">
        <v>56</v>
      </c>
    </row>
    <row r="5" spans="1:10">
      <c r="A5" s="50"/>
      <c r="B5" s="21" t="s">
        <v>48</v>
      </c>
      <c r="C5" s="52"/>
      <c r="D5" s="21" t="s">
        <v>51</v>
      </c>
      <c r="E5" s="21" t="s">
        <v>53</v>
      </c>
      <c r="F5" s="21" t="s">
        <v>55</v>
      </c>
      <c r="G5" s="54"/>
    </row>
    <row r="6" spans="1:10" ht="30" customHeight="1">
      <c r="A6" s="55"/>
      <c r="B6" s="45">
        <v>940</v>
      </c>
      <c r="C6" s="45" t="s">
        <v>57</v>
      </c>
      <c r="D6" s="45">
        <v>1.5</v>
      </c>
      <c r="E6" s="19" t="s">
        <v>58</v>
      </c>
      <c r="F6" s="45" t="s">
        <v>60</v>
      </c>
      <c r="G6" s="47" t="s">
        <v>61</v>
      </c>
    </row>
    <row r="7" spans="1:10">
      <c r="A7" s="56"/>
      <c r="B7" s="46"/>
      <c r="C7" s="46"/>
      <c r="D7" s="46"/>
      <c r="E7" s="22" t="s">
        <v>59</v>
      </c>
      <c r="F7" s="46"/>
      <c r="G7" s="48"/>
    </row>
    <row r="8" spans="1:10" ht="30" customHeight="1">
      <c r="A8" s="43"/>
      <c r="B8" s="45">
        <v>880</v>
      </c>
      <c r="C8" s="45" t="s">
        <v>57</v>
      </c>
      <c r="D8" s="45">
        <v>1.7</v>
      </c>
      <c r="E8" s="19" t="s">
        <v>62</v>
      </c>
      <c r="F8" s="45" t="s">
        <v>60</v>
      </c>
      <c r="G8" s="47" t="s">
        <v>61</v>
      </c>
    </row>
    <row r="9" spans="1:10">
      <c r="A9" s="44"/>
      <c r="B9" s="46"/>
      <c r="C9" s="46"/>
      <c r="D9" s="46"/>
      <c r="E9" s="22" t="s">
        <v>59</v>
      </c>
      <c r="F9" s="46"/>
      <c r="G9" s="48"/>
    </row>
    <row r="10" spans="1:10" ht="39" customHeight="1">
      <c r="A10" s="59"/>
      <c r="B10" s="45">
        <v>850</v>
      </c>
      <c r="C10" s="45" t="s">
        <v>63</v>
      </c>
      <c r="D10" s="45">
        <v>1.7</v>
      </c>
      <c r="E10" s="19" t="s">
        <v>64</v>
      </c>
      <c r="F10" s="45" t="s">
        <v>60</v>
      </c>
      <c r="G10" s="47" t="s">
        <v>65</v>
      </c>
    </row>
    <row r="11" spans="1:10">
      <c r="A11" s="60"/>
      <c r="B11" s="46"/>
      <c r="C11" s="46"/>
      <c r="D11" s="46"/>
      <c r="E11" s="22" t="s">
        <v>59</v>
      </c>
      <c r="F11" s="46"/>
      <c r="G11" s="48"/>
    </row>
    <row r="12" spans="1:10" ht="39" customHeight="1">
      <c r="A12" s="57"/>
      <c r="B12" s="45">
        <v>660</v>
      </c>
      <c r="C12" s="45" t="s">
        <v>66</v>
      </c>
      <c r="D12" s="45">
        <v>1.8</v>
      </c>
      <c r="E12" s="19" t="s">
        <v>67</v>
      </c>
      <c r="F12" s="45" t="s">
        <v>60</v>
      </c>
      <c r="G12" s="47" t="s">
        <v>65</v>
      </c>
    </row>
    <row r="13" spans="1:10">
      <c r="A13" s="58"/>
      <c r="B13" s="46"/>
      <c r="C13" s="46"/>
      <c r="D13" s="46"/>
      <c r="E13" s="22" t="s">
        <v>59</v>
      </c>
      <c r="F13" s="46"/>
      <c r="G13" s="48"/>
    </row>
    <row r="14" spans="1:10" ht="46.5">
      <c r="A14" s="25"/>
      <c r="B14" s="23">
        <v>635</v>
      </c>
      <c r="C14" s="23" t="s">
        <v>68</v>
      </c>
      <c r="D14" s="23">
        <v>2</v>
      </c>
      <c r="E14" s="23" t="s">
        <v>69</v>
      </c>
      <c r="F14" s="23" t="s">
        <v>60</v>
      </c>
      <c r="G14" s="26" t="s">
        <v>70</v>
      </c>
    </row>
    <row r="15" spans="1:10" ht="30" customHeight="1">
      <c r="A15" s="63"/>
      <c r="B15" s="45">
        <v>633</v>
      </c>
      <c r="C15" s="45" t="s">
        <v>71</v>
      </c>
      <c r="D15" s="45">
        <v>2.2000000000000002</v>
      </c>
      <c r="E15" s="19" t="s">
        <v>72</v>
      </c>
      <c r="F15" s="45" t="s">
        <v>60</v>
      </c>
      <c r="G15" s="47" t="s">
        <v>74</v>
      </c>
    </row>
    <row r="16" spans="1:10">
      <c r="A16" s="64"/>
      <c r="B16" s="46"/>
      <c r="C16" s="46"/>
      <c r="D16" s="46"/>
      <c r="E16" s="22" t="s">
        <v>73</v>
      </c>
      <c r="F16" s="46"/>
      <c r="G16" s="48"/>
    </row>
    <row r="17" spans="1:7" ht="30" customHeight="1">
      <c r="A17" s="61"/>
      <c r="B17" s="45">
        <v>620</v>
      </c>
      <c r="C17" s="45" t="s">
        <v>75</v>
      </c>
      <c r="D17" s="45">
        <v>2.2000000000000002</v>
      </c>
      <c r="E17" s="19" t="s">
        <v>76</v>
      </c>
      <c r="F17" s="45" t="s">
        <v>60</v>
      </c>
      <c r="G17" s="47" t="s">
        <v>74</v>
      </c>
    </row>
    <row r="18" spans="1:7">
      <c r="A18" s="62"/>
      <c r="B18" s="46"/>
      <c r="C18" s="46"/>
      <c r="D18" s="46"/>
      <c r="E18" s="22" t="s">
        <v>73</v>
      </c>
      <c r="F18" s="46"/>
      <c r="G18" s="48"/>
    </row>
    <row r="19" spans="1:7" ht="30" customHeight="1">
      <c r="A19" s="67"/>
      <c r="B19" s="45">
        <v>612</v>
      </c>
      <c r="C19" s="19" t="s">
        <v>77</v>
      </c>
      <c r="D19" s="45">
        <v>2.2000000000000002</v>
      </c>
      <c r="E19" s="19" t="s">
        <v>79</v>
      </c>
      <c r="F19" s="45" t="s">
        <v>60</v>
      </c>
      <c r="G19" s="47" t="s">
        <v>74</v>
      </c>
    </row>
    <row r="20" spans="1:7">
      <c r="A20" s="68"/>
      <c r="B20" s="46"/>
      <c r="C20" s="22" t="s">
        <v>78</v>
      </c>
      <c r="D20" s="46"/>
      <c r="E20" s="22" t="s">
        <v>73</v>
      </c>
      <c r="F20" s="46"/>
      <c r="G20" s="48"/>
    </row>
    <row r="21" spans="1:7" ht="46.5">
      <c r="A21" s="27"/>
      <c r="B21" s="23">
        <v>605</v>
      </c>
      <c r="C21" s="23" t="s">
        <v>78</v>
      </c>
      <c r="D21" s="23">
        <v>2.1</v>
      </c>
      <c r="E21" s="23" t="s">
        <v>80</v>
      </c>
      <c r="F21" s="23" t="s">
        <v>60</v>
      </c>
      <c r="G21" s="26" t="s">
        <v>70</v>
      </c>
    </row>
    <row r="22" spans="1:7" ht="30" customHeight="1">
      <c r="A22" s="69"/>
      <c r="B22" s="45">
        <v>595</v>
      </c>
      <c r="C22" s="45" t="s">
        <v>81</v>
      </c>
      <c r="D22" s="45">
        <v>2.2000000000000002</v>
      </c>
      <c r="E22" s="19" t="s">
        <v>82</v>
      </c>
      <c r="F22" s="45" t="s">
        <v>60</v>
      </c>
      <c r="G22" s="47" t="s">
        <v>74</v>
      </c>
    </row>
    <row r="23" spans="1:7">
      <c r="A23" s="70"/>
      <c r="B23" s="46"/>
      <c r="C23" s="46"/>
      <c r="D23" s="46"/>
      <c r="E23" s="22" t="s">
        <v>73</v>
      </c>
      <c r="F23" s="46"/>
      <c r="G23" s="48"/>
    </row>
    <row r="24" spans="1:7" ht="30" customHeight="1">
      <c r="A24" s="65"/>
      <c r="B24" s="45">
        <v>592</v>
      </c>
      <c r="C24" s="19" t="s">
        <v>83</v>
      </c>
      <c r="D24" s="45">
        <v>2.1</v>
      </c>
      <c r="E24" s="19" t="s">
        <v>84</v>
      </c>
      <c r="F24" s="45" t="s">
        <v>60</v>
      </c>
      <c r="G24" s="47" t="s">
        <v>74</v>
      </c>
    </row>
    <row r="25" spans="1:7">
      <c r="A25" s="66"/>
      <c r="B25" s="46"/>
      <c r="C25" s="22" t="s">
        <v>6</v>
      </c>
      <c r="D25" s="46"/>
      <c r="E25" s="22" t="s">
        <v>73</v>
      </c>
      <c r="F25" s="46"/>
      <c r="G25" s="48"/>
    </row>
    <row r="26" spans="1:7" ht="46.5">
      <c r="A26" s="28"/>
      <c r="B26" s="23">
        <v>585</v>
      </c>
      <c r="C26" s="23" t="s">
        <v>85</v>
      </c>
      <c r="D26" s="23">
        <v>2.1</v>
      </c>
      <c r="E26" s="23" t="s">
        <v>86</v>
      </c>
      <c r="F26" s="23" t="s">
        <v>60</v>
      </c>
      <c r="G26" s="26" t="s">
        <v>70</v>
      </c>
    </row>
    <row r="27" spans="1:7">
      <c r="A27" s="73"/>
      <c r="B27" s="45" t="s">
        <v>87</v>
      </c>
      <c r="C27" s="19" t="s">
        <v>88</v>
      </c>
      <c r="D27" s="45">
        <v>3.6</v>
      </c>
      <c r="E27" s="19" t="s">
        <v>67</v>
      </c>
      <c r="F27" s="45" t="s">
        <v>91</v>
      </c>
      <c r="G27" s="47" t="s">
        <v>92</v>
      </c>
    </row>
    <row r="28" spans="1:7">
      <c r="A28" s="74"/>
      <c r="B28" s="76"/>
      <c r="C28" s="24" t="s">
        <v>89</v>
      </c>
      <c r="D28" s="76"/>
      <c r="E28" s="24" t="s">
        <v>73</v>
      </c>
      <c r="F28" s="76"/>
      <c r="G28" s="77"/>
    </row>
    <row r="29" spans="1:7">
      <c r="A29" s="75"/>
      <c r="B29" s="46"/>
      <c r="C29" s="22" t="s">
        <v>90</v>
      </c>
      <c r="D29" s="46"/>
      <c r="E29" s="22"/>
      <c r="F29" s="46"/>
      <c r="G29" s="48"/>
    </row>
    <row r="30" spans="1:7" ht="21" customHeight="1">
      <c r="A30" s="78"/>
      <c r="B30" s="45" t="s">
        <v>93</v>
      </c>
      <c r="C30" s="19" t="s">
        <v>94</v>
      </c>
      <c r="D30" s="45">
        <v>3.6</v>
      </c>
      <c r="E30" s="19" t="s">
        <v>95</v>
      </c>
      <c r="F30" s="45" t="s">
        <v>91</v>
      </c>
      <c r="G30" s="47" t="s">
        <v>92</v>
      </c>
    </row>
    <row r="31" spans="1:7">
      <c r="A31" s="79"/>
      <c r="B31" s="46"/>
      <c r="C31" s="22" t="s">
        <v>90</v>
      </c>
      <c r="D31" s="46"/>
      <c r="E31" s="22" t="s">
        <v>73</v>
      </c>
      <c r="F31" s="46"/>
      <c r="G31" s="48"/>
    </row>
    <row r="32" spans="1:7" ht="30" customHeight="1">
      <c r="A32" s="71"/>
      <c r="B32" s="45" t="s">
        <v>96</v>
      </c>
      <c r="C32" s="45" t="s">
        <v>97</v>
      </c>
      <c r="D32" s="45">
        <v>3.6</v>
      </c>
      <c r="E32" s="19" t="s">
        <v>98</v>
      </c>
      <c r="F32" s="45" t="s">
        <v>91</v>
      </c>
      <c r="G32" s="47" t="s">
        <v>99</v>
      </c>
    </row>
    <row r="33" spans="1:7">
      <c r="A33" s="72"/>
      <c r="B33" s="46"/>
      <c r="C33" s="46"/>
      <c r="D33" s="46"/>
      <c r="E33" s="22" t="s">
        <v>73</v>
      </c>
      <c r="F33" s="46"/>
      <c r="G33" s="48"/>
    </row>
    <row r="34" spans="1:7" ht="30" customHeight="1">
      <c r="A34" s="80"/>
      <c r="B34" s="45">
        <v>574</v>
      </c>
      <c r="C34" s="19" t="s">
        <v>77</v>
      </c>
      <c r="D34" s="45">
        <v>2.4</v>
      </c>
      <c r="E34" s="19" t="s">
        <v>101</v>
      </c>
      <c r="F34" s="45" t="s">
        <v>60</v>
      </c>
      <c r="G34" s="47" t="s">
        <v>74</v>
      </c>
    </row>
    <row r="35" spans="1:7">
      <c r="A35" s="81"/>
      <c r="B35" s="46"/>
      <c r="C35" s="22" t="s">
        <v>100</v>
      </c>
      <c r="D35" s="46"/>
      <c r="E35" s="22" t="s">
        <v>73</v>
      </c>
      <c r="F35" s="46"/>
      <c r="G35" s="48"/>
    </row>
    <row r="36" spans="1:7" ht="30" customHeight="1">
      <c r="A36" s="82"/>
      <c r="B36" s="45">
        <v>570</v>
      </c>
      <c r="C36" s="19" t="s">
        <v>77</v>
      </c>
      <c r="D36" s="45">
        <v>2</v>
      </c>
      <c r="E36" s="19" t="s">
        <v>101</v>
      </c>
      <c r="F36" s="45" t="s">
        <v>60</v>
      </c>
      <c r="G36" s="47" t="s">
        <v>74</v>
      </c>
    </row>
    <row r="37" spans="1:7">
      <c r="A37" s="83"/>
      <c r="B37" s="46"/>
      <c r="C37" s="22" t="s">
        <v>102</v>
      </c>
      <c r="D37" s="46"/>
      <c r="E37" s="22" t="s">
        <v>73</v>
      </c>
      <c r="F37" s="46"/>
      <c r="G37" s="48"/>
    </row>
    <row r="38" spans="1:7" ht="15" customHeight="1">
      <c r="A38" s="84"/>
      <c r="B38" s="45">
        <v>565</v>
      </c>
      <c r="C38" s="19" t="s">
        <v>103</v>
      </c>
      <c r="D38" s="45">
        <v>2.1</v>
      </c>
      <c r="E38" s="19" t="s">
        <v>105</v>
      </c>
      <c r="F38" s="45" t="s">
        <v>60</v>
      </c>
      <c r="G38" s="47" t="s">
        <v>106</v>
      </c>
    </row>
    <row r="39" spans="1:7">
      <c r="A39" s="85"/>
      <c r="B39" s="76"/>
      <c r="C39" s="24" t="s">
        <v>104</v>
      </c>
      <c r="D39" s="76"/>
      <c r="E39" s="24" t="s">
        <v>73</v>
      </c>
      <c r="F39" s="76"/>
      <c r="G39" s="77"/>
    </row>
    <row r="40" spans="1:7">
      <c r="A40" s="86"/>
      <c r="B40" s="46"/>
      <c r="C40" s="22" t="s">
        <v>4</v>
      </c>
      <c r="D40" s="46"/>
      <c r="E40" s="22"/>
      <c r="F40" s="46"/>
      <c r="G40" s="48"/>
    </row>
    <row r="41" spans="1:7" ht="30" customHeight="1">
      <c r="A41" s="87"/>
      <c r="B41" s="45">
        <v>560</v>
      </c>
      <c r="C41" s="19" t="s">
        <v>77</v>
      </c>
      <c r="D41" s="45">
        <v>2.1</v>
      </c>
      <c r="E41" s="19" t="s">
        <v>108</v>
      </c>
      <c r="F41" s="45" t="s">
        <v>60</v>
      </c>
      <c r="G41" s="47" t="s">
        <v>74</v>
      </c>
    </row>
    <row r="42" spans="1:7">
      <c r="A42" s="88"/>
      <c r="B42" s="46"/>
      <c r="C42" s="22" t="s">
        <v>107</v>
      </c>
      <c r="D42" s="46"/>
      <c r="E42" s="22" t="s">
        <v>73</v>
      </c>
      <c r="F42" s="46"/>
      <c r="G42" s="48"/>
    </row>
    <row r="43" spans="1:7" ht="30" customHeight="1">
      <c r="A43" s="89"/>
      <c r="B43" s="45">
        <v>555</v>
      </c>
      <c r="C43" s="45" t="s">
        <v>107</v>
      </c>
      <c r="D43" s="45">
        <v>2.1</v>
      </c>
      <c r="E43" s="19" t="s">
        <v>109</v>
      </c>
      <c r="F43" s="45" t="s">
        <v>60</v>
      </c>
      <c r="G43" s="47" t="s">
        <v>110</v>
      </c>
    </row>
    <row r="44" spans="1:7">
      <c r="A44" s="90"/>
      <c r="B44" s="46"/>
      <c r="C44" s="46"/>
      <c r="D44" s="46"/>
      <c r="E44" s="22" t="s">
        <v>73</v>
      </c>
      <c r="F44" s="46"/>
      <c r="G44" s="48"/>
    </row>
    <row r="45" spans="1:7" ht="30" customHeight="1">
      <c r="A45" s="108"/>
      <c r="B45" s="45">
        <v>525</v>
      </c>
      <c r="C45" s="45" t="s">
        <v>111</v>
      </c>
      <c r="D45" s="45">
        <v>3.5</v>
      </c>
      <c r="E45" s="19" t="s">
        <v>112</v>
      </c>
      <c r="F45" s="45" t="s">
        <v>60</v>
      </c>
      <c r="G45" s="47" t="s">
        <v>99</v>
      </c>
    </row>
    <row r="46" spans="1:7">
      <c r="A46" s="109"/>
      <c r="B46" s="46"/>
      <c r="C46" s="46"/>
      <c r="D46" s="46"/>
      <c r="E46" s="22" t="s">
        <v>73</v>
      </c>
      <c r="F46" s="46"/>
      <c r="G46" s="48"/>
    </row>
    <row r="47" spans="1:7" ht="30" customHeight="1">
      <c r="A47" s="106"/>
      <c r="B47" s="45">
        <v>505</v>
      </c>
      <c r="C47" s="45" t="s">
        <v>113</v>
      </c>
      <c r="D47" s="45">
        <v>3.5</v>
      </c>
      <c r="E47" s="19" t="s">
        <v>67</v>
      </c>
      <c r="F47" s="45" t="s">
        <v>114</v>
      </c>
      <c r="G47" s="47" t="s">
        <v>99</v>
      </c>
    </row>
    <row r="48" spans="1:7">
      <c r="A48" s="107"/>
      <c r="B48" s="46"/>
      <c r="C48" s="46"/>
      <c r="D48" s="46"/>
      <c r="E48" s="22" t="s">
        <v>73</v>
      </c>
      <c r="F48" s="46"/>
      <c r="G48" s="48"/>
    </row>
    <row r="49" spans="1:7" ht="30" customHeight="1">
      <c r="A49" s="104"/>
      <c r="B49" s="45">
        <v>470</v>
      </c>
      <c r="C49" s="45" t="s">
        <v>115</v>
      </c>
      <c r="D49" s="45">
        <v>3.6</v>
      </c>
      <c r="E49" s="19" t="s">
        <v>116</v>
      </c>
      <c r="F49" s="45" t="s">
        <v>60</v>
      </c>
      <c r="G49" s="47" t="s">
        <v>99</v>
      </c>
    </row>
    <row r="50" spans="1:7">
      <c r="A50" s="105"/>
      <c r="B50" s="46"/>
      <c r="C50" s="46"/>
      <c r="D50" s="46"/>
      <c r="E50" s="22" t="s">
        <v>73</v>
      </c>
      <c r="F50" s="46"/>
      <c r="G50" s="48"/>
    </row>
    <row r="51" spans="1:7" ht="30" customHeight="1">
      <c r="A51" s="100"/>
      <c r="B51" s="45">
        <v>430</v>
      </c>
      <c r="C51" s="45" t="s">
        <v>117</v>
      </c>
      <c r="D51" s="45">
        <v>3.8</v>
      </c>
      <c r="E51" s="19" t="s">
        <v>118</v>
      </c>
      <c r="F51" s="45" t="s">
        <v>60</v>
      </c>
      <c r="G51" s="47" t="s">
        <v>99</v>
      </c>
    </row>
    <row r="52" spans="1:7">
      <c r="A52" s="101"/>
      <c r="B52" s="102"/>
      <c r="C52" s="102"/>
      <c r="D52" s="102"/>
      <c r="E52" s="29" t="s">
        <v>73</v>
      </c>
      <c r="F52" s="102"/>
      <c r="G52" s="103"/>
    </row>
  </sheetData>
  <mergeCells count="124">
    <mergeCell ref="A3:G3"/>
    <mergeCell ref="A1:G1"/>
    <mergeCell ref="A2:G2"/>
    <mergeCell ref="A51:A52"/>
    <mergeCell ref="B51:B52"/>
    <mergeCell ref="C51:C52"/>
    <mergeCell ref="D51:D52"/>
    <mergeCell ref="F51:F52"/>
    <mergeCell ref="G51:G52"/>
    <mergeCell ref="A49:A50"/>
    <mergeCell ref="B49:B50"/>
    <mergeCell ref="C49:C50"/>
    <mergeCell ref="D49:D50"/>
    <mergeCell ref="F49:F50"/>
    <mergeCell ref="G49:G50"/>
    <mergeCell ref="A47:A48"/>
    <mergeCell ref="B47:B48"/>
    <mergeCell ref="C47:C48"/>
    <mergeCell ref="D47:D48"/>
    <mergeCell ref="F47:F48"/>
    <mergeCell ref="G47:G48"/>
    <mergeCell ref="A45:A46"/>
    <mergeCell ref="B45:B46"/>
    <mergeCell ref="C45:C46"/>
    <mergeCell ref="D45:D46"/>
    <mergeCell ref="F45:F46"/>
    <mergeCell ref="G45:G46"/>
    <mergeCell ref="A43:A44"/>
    <mergeCell ref="B43:B44"/>
    <mergeCell ref="C43:C44"/>
    <mergeCell ref="D43:D44"/>
    <mergeCell ref="F43:F44"/>
    <mergeCell ref="G43:G44"/>
    <mergeCell ref="A38:A40"/>
    <mergeCell ref="B38:B40"/>
    <mergeCell ref="D38:D40"/>
    <mergeCell ref="F38:F40"/>
    <mergeCell ref="G38:G40"/>
    <mergeCell ref="A41:A42"/>
    <mergeCell ref="B41:B42"/>
    <mergeCell ref="D41:D42"/>
    <mergeCell ref="F41:F42"/>
    <mergeCell ref="G41:G42"/>
    <mergeCell ref="A34:A35"/>
    <mergeCell ref="B34:B35"/>
    <mergeCell ref="D34:D35"/>
    <mergeCell ref="F34:F35"/>
    <mergeCell ref="G34:G35"/>
    <mergeCell ref="A36:A37"/>
    <mergeCell ref="B36:B37"/>
    <mergeCell ref="D36:D37"/>
    <mergeCell ref="F36:F37"/>
    <mergeCell ref="G36:G37"/>
    <mergeCell ref="A32:A33"/>
    <mergeCell ref="B32:B33"/>
    <mergeCell ref="C32:C33"/>
    <mergeCell ref="D32:D33"/>
    <mergeCell ref="F32:F33"/>
    <mergeCell ref="G32:G33"/>
    <mergeCell ref="A27:A29"/>
    <mergeCell ref="B27:B29"/>
    <mergeCell ref="D27:D29"/>
    <mergeCell ref="F27:F29"/>
    <mergeCell ref="G27:G29"/>
    <mergeCell ref="A30:A31"/>
    <mergeCell ref="B30:B31"/>
    <mergeCell ref="D30:D31"/>
    <mergeCell ref="F30:F31"/>
    <mergeCell ref="G30:G31"/>
    <mergeCell ref="G22:G23"/>
    <mergeCell ref="A24:A25"/>
    <mergeCell ref="B24:B25"/>
    <mergeCell ref="D24:D25"/>
    <mergeCell ref="F24:F25"/>
    <mergeCell ref="G24:G25"/>
    <mergeCell ref="A19:A20"/>
    <mergeCell ref="B19:B20"/>
    <mergeCell ref="D19:D20"/>
    <mergeCell ref="F19:F20"/>
    <mergeCell ref="G19:G20"/>
    <mergeCell ref="A22:A23"/>
    <mergeCell ref="B22:B23"/>
    <mergeCell ref="C22:C23"/>
    <mergeCell ref="D22:D23"/>
    <mergeCell ref="F22:F23"/>
    <mergeCell ref="A17:A18"/>
    <mergeCell ref="B17:B18"/>
    <mergeCell ref="C17:C18"/>
    <mergeCell ref="D17:D18"/>
    <mergeCell ref="F17:F18"/>
    <mergeCell ref="G17:G18"/>
    <mergeCell ref="A15:A16"/>
    <mergeCell ref="B15:B16"/>
    <mergeCell ref="C15:C16"/>
    <mergeCell ref="D15:D16"/>
    <mergeCell ref="F15:F16"/>
    <mergeCell ref="G15:G16"/>
    <mergeCell ref="A12:A13"/>
    <mergeCell ref="B12:B13"/>
    <mergeCell ref="C12:C13"/>
    <mergeCell ref="D12:D13"/>
    <mergeCell ref="F12:F13"/>
    <mergeCell ref="G12:G13"/>
    <mergeCell ref="A10:A11"/>
    <mergeCell ref="B10:B11"/>
    <mergeCell ref="C10:C11"/>
    <mergeCell ref="D10:D11"/>
    <mergeCell ref="F10:F11"/>
    <mergeCell ref="G10:G11"/>
    <mergeCell ref="A8:A9"/>
    <mergeCell ref="B8:B9"/>
    <mergeCell ref="C8:C9"/>
    <mergeCell ref="D8:D9"/>
    <mergeCell ref="F8:F9"/>
    <mergeCell ref="G8:G9"/>
    <mergeCell ref="A4:A5"/>
    <mergeCell ref="C4:C5"/>
    <mergeCell ref="G4:G5"/>
    <mergeCell ref="A6:A7"/>
    <mergeCell ref="B6:B7"/>
    <mergeCell ref="C6:C7"/>
    <mergeCell ref="D6:D7"/>
    <mergeCell ref="F6:F7"/>
    <mergeCell ref="G6:G7"/>
  </mergeCells>
  <pageMargins left="0.7" right="0.7" top="0.75" bottom="0.75" header="0.3" footer="0.3"/>
  <pageSetup paperSize="9" orientation="portrait" verticalDpi="0" r:id="rId1"/>
  <legacyDrawing r:id="rId2"/>
  <oleObjects>
    <oleObject progId="Equation.3" shapeId="10241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K603"/>
  <sheetViews>
    <sheetView workbookViewId="0">
      <selection activeCell="D7" sqref="D7"/>
    </sheetView>
  </sheetViews>
  <sheetFormatPr defaultRowHeight="15"/>
  <cols>
    <col min="1" max="2" width="12" bestFit="1" customWidth="1"/>
    <col min="3" max="3" width="4.42578125" customWidth="1"/>
  </cols>
  <sheetData>
    <row r="1" spans="1:11">
      <c r="A1" t="s">
        <v>127</v>
      </c>
      <c r="B1" t="s">
        <v>1</v>
      </c>
    </row>
    <row r="2" spans="1:11">
      <c r="A2" t="s">
        <v>0</v>
      </c>
      <c r="B2" t="s">
        <v>1</v>
      </c>
    </row>
    <row r="3" spans="1:11">
      <c r="A3">
        <v>0</v>
      </c>
      <c r="B3">
        <v>4.9670329093933097</v>
      </c>
    </row>
    <row r="4" spans="1:11">
      <c r="A4">
        <v>8.3333333333333297E-3</v>
      </c>
      <c r="B4">
        <v>4.9670329093933097</v>
      </c>
    </row>
    <row r="5" spans="1:11">
      <c r="A5">
        <v>1.6666666666666601E-2</v>
      </c>
      <c r="B5">
        <v>4.9670329093933097</v>
      </c>
      <c r="D5" t="s">
        <v>2</v>
      </c>
    </row>
    <row r="6" spans="1:11">
      <c r="A6">
        <v>2.5000000000000001E-2</v>
      </c>
      <c r="B6">
        <v>4.9658117294311497</v>
      </c>
      <c r="D6" t="s">
        <v>3</v>
      </c>
      <c r="E6" t="s">
        <v>1</v>
      </c>
      <c r="F6" t="s">
        <v>18</v>
      </c>
      <c r="G6" t="s">
        <v>19</v>
      </c>
      <c r="H6" t="s">
        <v>20</v>
      </c>
    </row>
    <row r="7" spans="1:11">
      <c r="A7">
        <v>3.3333333333333298E-2</v>
      </c>
      <c r="B7">
        <v>4.9670329093933097</v>
      </c>
      <c r="D7">
        <f>(A19-$A$19)*60</f>
        <v>0</v>
      </c>
      <c r="E7">
        <f>B19</f>
        <v>4.9670329093933097</v>
      </c>
      <c r="F7">
        <f t="shared" ref="F7:F38" si="0">$J$9*EXP(-$J$10*D7)+$J$11</f>
        <v>4.1577978300866691</v>
      </c>
      <c r="G7">
        <f>(E7-F7)^2</f>
        <v>0.65486141358042471</v>
      </c>
      <c r="H7">
        <f>SUM(G7:G500)</f>
        <v>2.7346599336991853</v>
      </c>
      <c r="K7" t="s">
        <v>21</v>
      </c>
    </row>
    <row r="8" spans="1:11">
      <c r="A8">
        <v>4.1666666666666602E-2</v>
      </c>
      <c r="B8">
        <v>4.9658117294311497</v>
      </c>
      <c r="D8">
        <f t="shared" ref="D8:D71" si="1">(A20-$A$19)*60</f>
        <v>0.4999999999999799</v>
      </c>
      <c r="E8">
        <f t="shared" ref="E8:E71" si="2">B20</f>
        <v>4.9645910263061497</v>
      </c>
      <c r="F8">
        <f t="shared" si="0"/>
        <v>4.1459749150169847</v>
      </c>
      <c r="G8">
        <f t="shared" ref="G8:G71" si="3">(E8-F8)^2</f>
        <v>0.6701323376621946</v>
      </c>
      <c r="I8" t="s">
        <v>22</v>
      </c>
    </row>
    <row r="9" spans="1:11">
      <c r="A9">
        <v>0.05</v>
      </c>
      <c r="B9">
        <v>4.9658117294311497</v>
      </c>
      <c r="D9">
        <f t="shared" si="1"/>
        <v>1.0000000000000198</v>
      </c>
      <c r="E9">
        <f t="shared" si="2"/>
        <v>4.9584860801696697</v>
      </c>
      <c r="F9">
        <f t="shared" si="0"/>
        <v>4.134264070349368</v>
      </c>
      <c r="G9">
        <f t="shared" si="3"/>
        <v>0.6793419214722175</v>
      </c>
      <c r="I9" t="s">
        <v>15</v>
      </c>
      <c r="J9">
        <v>1.2472634894192962</v>
      </c>
      <c r="K9">
        <v>4</v>
      </c>
    </row>
    <row r="10" spans="1:11">
      <c r="A10">
        <v>5.83333333333333E-2</v>
      </c>
      <c r="B10">
        <v>4.9670329093933097</v>
      </c>
      <c r="D10">
        <f t="shared" si="1"/>
        <v>1.4999999999999996</v>
      </c>
      <c r="E10">
        <f t="shared" si="2"/>
        <v>4.32112312316894</v>
      </c>
      <c r="F10">
        <f t="shared" si="0"/>
        <v>4.1226642337590942</v>
      </c>
      <c r="G10">
        <f t="shared" si="3"/>
        <v>3.9385930785789405E-2</v>
      </c>
      <c r="I10" t="s">
        <v>16</v>
      </c>
      <c r="J10">
        <v>1.9048592404803277E-2</v>
      </c>
      <c r="K10">
        <v>0.3</v>
      </c>
    </row>
    <row r="11" spans="1:11">
      <c r="A11">
        <v>6.6666666666666596E-2</v>
      </c>
      <c r="B11">
        <v>4.9670329093933097</v>
      </c>
      <c r="D11">
        <f t="shared" si="1"/>
        <v>1.9999999999999796</v>
      </c>
      <c r="E11">
        <f t="shared" si="2"/>
        <v>4.2271060943603498</v>
      </c>
      <c r="F11">
        <f t="shared" si="0"/>
        <v>4.1111743529913021</v>
      </c>
      <c r="G11">
        <f t="shared" si="3"/>
        <v>1.3440168656859769E-2</v>
      </c>
      <c r="I11" t="s">
        <v>17</v>
      </c>
      <c r="J11">
        <v>2.9105343406673732</v>
      </c>
      <c r="K11">
        <v>2.8</v>
      </c>
    </row>
    <row r="12" spans="1:11">
      <c r="A12">
        <v>7.4999999999999997E-2</v>
      </c>
      <c r="B12">
        <v>4.9633698463439897</v>
      </c>
      <c r="D12">
        <f t="shared" si="1"/>
        <v>2.5000000000000195</v>
      </c>
      <c r="E12">
        <f t="shared" si="2"/>
        <v>4.1697192192077601</v>
      </c>
      <c r="F12">
        <f t="shared" si="0"/>
        <v>4.0997933857655386</v>
      </c>
      <c r="G12">
        <f t="shared" si="3"/>
        <v>4.8896221825892993E-3</v>
      </c>
    </row>
    <row r="13" spans="1:11">
      <c r="A13">
        <v>8.3333333333333301E-2</v>
      </c>
      <c r="B13">
        <v>4.9658117294311497</v>
      </c>
      <c r="D13">
        <f t="shared" si="1"/>
        <v>2.9999999999999991</v>
      </c>
      <c r="E13">
        <f t="shared" si="2"/>
        <v>4.1257629394531197</v>
      </c>
      <c r="F13">
        <f t="shared" si="0"/>
        <v>4.0885202996812211</v>
      </c>
      <c r="G13">
        <f t="shared" si="3"/>
        <v>1.387014217179401E-3</v>
      </c>
    </row>
    <row r="14" spans="1:11">
      <c r="A14">
        <v>9.1666666666666605E-2</v>
      </c>
      <c r="B14">
        <v>4.9658117294311497</v>
      </c>
      <c r="D14">
        <f t="shared" si="1"/>
        <v>3.4999999999999809</v>
      </c>
      <c r="E14">
        <f t="shared" si="2"/>
        <v>4.0903539657592702</v>
      </c>
      <c r="F14">
        <f t="shared" si="0"/>
        <v>4.077354072123974</v>
      </c>
      <c r="G14">
        <f t="shared" si="3"/>
        <v>1.6899723452901437E-4</v>
      </c>
    </row>
    <row r="15" spans="1:11">
      <c r="A15">
        <v>0.1</v>
      </c>
      <c r="B15">
        <v>4.9670329093933097</v>
      </c>
      <c r="D15">
        <f t="shared" si="1"/>
        <v>4.0000000000000204</v>
      </c>
      <c r="E15">
        <f t="shared" si="2"/>
        <v>4.0598292350768999</v>
      </c>
      <c r="F15">
        <f t="shared" si="0"/>
        <v>4.0662936901728699</v>
      </c>
      <c r="G15">
        <f t="shared" si="3"/>
        <v>4.1789179687813087E-5</v>
      </c>
    </row>
    <row r="16" spans="1:11">
      <c r="A16">
        <v>0.108333333333333</v>
      </c>
      <c r="B16">
        <v>4.9658117294311497</v>
      </c>
      <c r="D16">
        <f t="shared" si="1"/>
        <v>4.5000000000000009</v>
      </c>
      <c r="E16">
        <f t="shared" si="2"/>
        <v>4.0329670906066797</v>
      </c>
      <c r="F16">
        <f t="shared" si="0"/>
        <v>4.0553381505085451</v>
      </c>
      <c r="G16">
        <f t="shared" si="3"/>
        <v>5.0046432113284931E-4</v>
      </c>
    </row>
    <row r="17" spans="1:7">
      <c r="A17">
        <v>0.116666666666666</v>
      </c>
      <c r="B17">
        <v>4.9658117294311497</v>
      </c>
      <c r="D17">
        <f t="shared" si="1"/>
        <v>4.9999999999999805</v>
      </c>
      <c r="E17">
        <f t="shared" si="2"/>
        <v>4.0097680091857901</v>
      </c>
      <c r="F17">
        <f t="shared" si="0"/>
        <v>4.0444864593221821</v>
      </c>
      <c r="G17">
        <f t="shared" si="3"/>
        <v>1.2053707798731354E-3</v>
      </c>
    </row>
    <row r="18" spans="1:7">
      <c r="A18">
        <v>0.125</v>
      </c>
      <c r="B18">
        <v>4.9670329093933097</v>
      </c>
      <c r="D18">
        <f t="shared" si="1"/>
        <v>5.5000000000000204</v>
      </c>
      <c r="E18">
        <f t="shared" si="2"/>
        <v>3.9865689277648899</v>
      </c>
      <c r="F18">
        <f t="shared" si="0"/>
        <v>4.0337376322253604</v>
      </c>
      <c r="G18">
        <f t="shared" si="3"/>
        <v>2.2248866804792096E-3</v>
      </c>
    </row>
    <row r="19" spans="1:7">
      <c r="A19">
        <v>0.133333333333333</v>
      </c>
      <c r="B19">
        <v>4.9670329093933097</v>
      </c>
      <c r="D19">
        <f t="shared" si="1"/>
        <v>6</v>
      </c>
      <c r="E19">
        <f t="shared" si="2"/>
        <v>3.9670329093933101</v>
      </c>
      <c r="F19">
        <f t="shared" si="0"/>
        <v>4.0230906941607643</v>
      </c>
      <c r="G19">
        <f t="shared" si="3"/>
        <v>3.1424752330342152E-3</v>
      </c>
    </row>
    <row r="20" spans="1:7">
      <c r="A20">
        <v>0.141666666666666</v>
      </c>
      <c r="B20">
        <v>4.9645910263061497</v>
      </c>
      <c r="D20">
        <f t="shared" si="1"/>
        <v>6.4999999999999805</v>
      </c>
      <c r="E20">
        <f t="shared" si="2"/>
        <v>3.94993901252746</v>
      </c>
      <c r="F20">
        <f t="shared" si="0"/>
        <v>4.0125446793137218</v>
      </c>
      <c r="G20">
        <f t="shared" si="3"/>
        <v>3.9194695137524417E-3</v>
      </c>
    </row>
    <row r="21" spans="1:7">
      <c r="A21">
        <v>0.15</v>
      </c>
      <c r="B21">
        <v>4.9584860801696697</v>
      </c>
      <c r="D21">
        <f t="shared" si="1"/>
        <v>7.0000000000000204</v>
      </c>
      <c r="E21">
        <f t="shared" si="2"/>
        <v>3.9316239356994598</v>
      </c>
      <c r="F21">
        <f t="shared" si="0"/>
        <v>4.0020986310246007</v>
      </c>
      <c r="G21">
        <f t="shared" si="3"/>
        <v>4.9666826811714431E-3</v>
      </c>
    </row>
    <row r="22" spans="1:7">
      <c r="A22">
        <v>0.15833333333333299</v>
      </c>
      <c r="B22">
        <v>4.32112312316894</v>
      </c>
      <c r="D22">
        <f t="shared" si="1"/>
        <v>7.5000000000000018</v>
      </c>
      <c r="E22">
        <f t="shared" si="2"/>
        <v>3.9169719219207701</v>
      </c>
      <c r="F22">
        <f t="shared" si="0"/>
        <v>3.9917516017020294</v>
      </c>
      <c r="G22">
        <f t="shared" si="3"/>
        <v>5.5920005081876679E-3</v>
      </c>
    </row>
    <row r="23" spans="1:7">
      <c r="A23">
        <v>0.16666666666666599</v>
      </c>
      <c r="B23">
        <v>4.2271060943603498</v>
      </c>
      <c r="D23">
        <f t="shared" si="1"/>
        <v>7.9999999999999796</v>
      </c>
      <c r="E23">
        <f t="shared" si="2"/>
        <v>3.9010989665985099</v>
      </c>
      <c r="F23">
        <f t="shared" si="0"/>
        <v>3.9815026527369306</v>
      </c>
      <c r="G23">
        <f t="shared" si="3"/>
        <v>6.4647527446456731E-3</v>
      </c>
    </row>
    <row r="24" spans="1:7">
      <c r="A24">
        <v>0.17499999999999999</v>
      </c>
      <c r="B24">
        <v>4.1697192192077601</v>
      </c>
      <c r="D24">
        <f t="shared" si="1"/>
        <v>8.5000000000000213</v>
      </c>
      <c r="E24">
        <f t="shared" si="2"/>
        <v>3.8876678943634002</v>
      </c>
      <c r="F24">
        <f t="shared" si="0"/>
        <v>3.9713508544173806</v>
      </c>
      <c r="G24">
        <f t="shared" si="3"/>
        <v>7.0028378033960706E-3</v>
      </c>
    </row>
    <row r="25" spans="1:7">
      <c r="A25">
        <v>0.18333333333333299</v>
      </c>
      <c r="B25">
        <v>4.1257629394531197</v>
      </c>
      <c r="D25">
        <f t="shared" si="1"/>
        <v>9</v>
      </c>
      <c r="E25">
        <f t="shared" si="2"/>
        <v>3.8742368221282901</v>
      </c>
      <c r="F25">
        <f t="shared" si="0"/>
        <v>3.961295285844276</v>
      </c>
      <c r="G25">
        <f t="shared" si="3"/>
        <v>7.5791761045876354E-3</v>
      </c>
    </row>
    <row r="26" spans="1:7">
      <c r="A26">
        <v>0.19166666666666601</v>
      </c>
      <c r="B26">
        <v>4.0903539657592702</v>
      </c>
      <c r="D26">
        <f t="shared" si="1"/>
        <v>9.4999999999999805</v>
      </c>
      <c r="E26">
        <f t="shared" si="2"/>
        <v>3.86080574989318</v>
      </c>
      <c r="F26">
        <f t="shared" si="0"/>
        <v>3.9513350348477911</v>
      </c>
      <c r="G26">
        <f t="shared" si="3"/>
        <v>8.1955514343931765E-3</v>
      </c>
    </row>
    <row r="27" spans="1:7">
      <c r="A27">
        <v>0.2</v>
      </c>
      <c r="B27">
        <v>4.0598292350768999</v>
      </c>
      <c r="D27">
        <f t="shared" si="1"/>
        <v>10.00000000000002</v>
      </c>
      <c r="E27">
        <f t="shared" si="2"/>
        <v>3.8485958576202299</v>
      </c>
      <c r="F27">
        <f t="shared" si="0"/>
        <v>3.9414691979046332</v>
      </c>
      <c r="G27">
        <f t="shared" si="3"/>
        <v>8.62545733558257E-3</v>
      </c>
    </row>
    <row r="28" spans="1:7">
      <c r="A28">
        <v>0.20833333333333301</v>
      </c>
      <c r="B28">
        <v>4.0329670906066797</v>
      </c>
      <c r="D28">
        <f t="shared" si="1"/>
        <v>10.500000000000002</v>
      </c>
      <c r="E28">
        <f t="shared" si="2"/>
        <v>3.8376069068908598</v>
      </c>
      <c r="F28">
        <f t="shared" si="0"/>
        <v>3.9316968800560859</v>
      </c>
      <c r="G28">
        <f t="shared" si="3"/>
        <v>8.8529230502329571E-3</v>
      </c>
    </row>
    <row r="29" spans="1:7">
      <c r="A29">
        <v>0.21666666666666601</v>
      </c>
      <c r="B29">
        <v>4.0097680091857901</v>
      </c>
      <c r="D29">
        <f t="shared" si="1"/>
        <v>10.999999999999979</v>
      </c>
      <c r="E29">
        <f t="shared" si="2"/>
        <v>3.8266177177429102</v>
      </c>
      <c r="F29">
        <f t="shared" si="0"/>
        <v>3.922017194826819</v>
      </c>
      <c r="G29">
        <f t="shared" si="3"/>
        <v>9.1010602278832464E-3</v>
      </c>
    </row>
    <row r="30" spans="1:7">
      <c r="A30">
        <v>0.22500000000000001</v>
      </c>
      <c r="B30">
        <v>3.9865689277648899</v>
      </c>
      <c r="D30">
        <f t="shared" si="1"/>
        <v>11.500000000000021</v>
      </c>
      <c r="E30">
        <f t="shared" si="2"/>
        <v>3.81562876701354</v>
      </c>
      <c r="F30">
        <f t="shared" si="0"/>
        <v>3.9124292641444751</v>
      </c>
      <c r="G30">
        <f t="shared" si="3"/>
        <v>9.3703362447961711E-3</v>
      </c>
    </row>
    <row r="31" spans="1:7">
      <c r="A31">
        <v>0.233333333333333</v>
      </c>
      <c r="B31">
        <v>3.9670329093933101</v>
      </c>
      <c r="D31">
        <f t="shared" si="1"/>
        <v>11.999999999999998</v>
      </c>
      <c r="E31">
        <f t="shared" si="2"/>
        <v>3.8058607578277499</v>
      </c>
      <c r="F31">
        <f t="shared" si="0"/>
        <v>3.9029322182600223</v>
      </c>
      <c r="G31">
        <f t="shared" si="3"/>
        <v>9.4228684304542339E-3</v>
      </c>
    </row>
    <row r="32" spans="1:7">
      <c r="A32">
        <v>0.241666666666666</v>
      </c>
      <c r="B32">
        <v>3.94993901252746</v>
      </c>
      <c r="D32">
        <f t="shared" si="1"/>
        <v>12.49999999999998</v>
      </c>
      <c r="E32">
        <f t="shared" si="2"/>
        <v>3.7948718070983798</v>
      </c>
      <c r="F32">
        <f t="shared" si="0"/>
        <v>3.893525195668849</v>
      </c>
      <c r="G32">
        <f t="shared" si="3"/>
        <v>9.7324910764359906E-3</v>
      </c>
    </row>
    <row r="33" spans="1:7">
      <c r="A33">
        <v>0.25</v>
      </c>
      <c r="B33">
        <v>3.9316239356994598</v>
      </c>
      <c r="D33">
        <f t="shared" si="1"/>
        <v>13.00000000000002</v>
      </c>
      <c r="E33">
        <f t="shared" si="2"/>
        <v>3.7851037979125901</v>
      </c>
      <c r="F33">
        <f t="shared" si="0"/>
        <v>3.8842073430326183</v>
      </c>
      <c r="G33">
        <f t="shared" si="3"/>
        <v>9.8215126553574585E-3</v>
      </c>
    </row>
    <row r="34" spans="1:7">
      <c r="A34">
        <v>0.25833333333333303</v>
      </c>
      <c r="B34">
        <v>3.9169719219207701</v>
      </c>
      <c r="D34">
        <f t="shared" si="1"/>
        <v>13.5</v>
      </c>
      <c r="E34">
        <f t="shared" si="2"/>
        <v>3.77655673027038</v>
      </c>
      <c r="F34">
        <f t="shared" si="0"/>
        <v>3.874977815101861</v>
      </c>
      <c r="G34">
        <f t="shared" si="3"/>
        <v>9.686709939405588E-3</v>
      </c>
    </row>
    <row r="35" spans="1:7">
      <c r="A35">
        <v>0.266666666666666</v>
      </c>
      <c r="B35">
        <v>3.9010989665985099</v>
      </c>
      <c r="D35">
        <f t="shared" si="1"/>
        <v>13.999999999999979</v>
      </c>
      <c r="E35">
        <f t="shared" si="2"/>
        <v>3.7667887210845898</v>
      </c>
      <c r="F35">
        <f t="shared" si="0"/>
        <v>3.8658357746392968</v>
      </c>
      <c r="G35">
        <f t="shared" si="3"/>
        <v>9.8103188178689966E-3</v>
      </c>
    </row>
    <row r="36" spans="1:7">
      <c r="A36">
        <v>0.27500000000000002</v>
      </c>
      <c r="B36">
        <v>3.8876678943634002</v>
      </c>
      <c r="D36">
        <f t="shared" si="1"/>
        <v>14.50000000000002</v>
      </c>
      <c r="E36">
        <f t="shared" si="2"/>
        <v>3.7582416534423801</v>
      </c>
      <c r="F36">
        <f t="shared" si="0"/>
        <v>3.8567803923438864</v>
      </c>
      <c r="G36">
        <f t="shared" si="3"/>
        <v>9.7098830642992143E-3</v>
      </c>
    </row>
    <row r="37" spans="1:7">
      <c r="A37">
        <v>0.28333333333333299</v>
      </c>
      <c r="B37">
        <v>3.8742368221282901</v>
      </c>
      <c r="D37">
        <f t="shared" si="1"/>
        <v>15</v>
      </c>
      <c r="E37">
        <f t="shared" si="2"/>
        <v>3.74847364425659</v>
      </c>
      <c r="F37">
        <f t="shared" si="0"/>
        <v>3.8478108467756087</v>
      </c>
      <c r="G37">
        <f t="shared" si="3"/>
        <v>9.8678798043045305E-3</v>
      </c>
    </row>
    <row r="38" spans="1:7">
      <c r="A38">
        <v>0.29166666666666602</v>
      </c>
      <c r="B38">
        <v>3.86080574989318</v>
      </c>
      <c r="D38">
        <f t="shared" si="1"/>
        <v>15.499999999999979</v>
      </c>
      <c r="E38">
        <f t="shared" si="2"/>
        <v>3.7423686981201101</v>
      </c>
      <c r="F38">
        <f t="shared" si="0"/>
        <v>3.8389263242809371</v>
      </c>
      <c r="G38">
        <f t="shared" si="3"/>
        <v>9.3233751698140171E-3</v>
      </c>
    </row>
    <row r="39" spans="1:7">
      <c r="A39">
        <v>0.3</v>
      </c>
      <c r="B39">
        <v>3.8485958576202299</v>
      </c>
      <c r="D39">
        <f t="shared" si="1"/>
        <v>16.000000000000021</v>
      </c>
      <c r="E39">
        <f t="shared" si="2"/>
        <v>3.7338216304778999</v>
      </c>
      <c r="F39">
        <f t="shared" ref="F39:F70" si="4">$J$9*EXP(-$J$10*D39)+$J$11</f>
        <v>3.830126018919036</v>
      </c>
      <c r="G39">
        <f t="shared" si="3"/>
        <v>9.274535233021226E-3</v>
      </c>
    </row>
    <row r="40" spans="1:7">
      <c r="A40">
        <v>0.30833333333333302</v>
      </c>
      <c r="B40">
        <v>3.8376069068908598</v>
      </c>
      <c r="D40">
        <f t="shared" si="1"/>
        <v>16.5</v>
      </c>
      <c r="E40">
        <f t="shared" si="2"/>
        <v>3.7252748012542698</v>
      </c>
      <c r="F40">
        <f t="shared" si="4"/>
        <v>3.8214091323886525</v>
      </c>
      <c r="G40">
        <f t="shared" si="3"/>
        <v>9.2418096226551515E-3</v>
      </c>
    </row>
    <row r="41" spans="1:7">
      <c r="A41">
        <v>0.31666666666666599</v>
      </c>
      <c r="B41">
        <v>3.8266177177429102</v>
      </c>
      <c r="D41">
        <f t="shared" si="1"/>
        <v>16.999999999999979</v>
      </c>
      <c r="E41">
        <f t="shared" si="2"/>
        <v>3.7179486751556299</v>
      </c>
      <c r="F41">
        <f t="shared" si="4"/>
        <v>3.8127748739556964</v>
      </c>
      <c r="G41">
        <f t="shared" si="3"/>
        <v>8.9920079788697298E-3</v>
      </c>
    </row>
    <row r="42" spans="1:7">
      <c r="A42">
        <v>0.32500000000000001</v>
      </c>
      <c r="B42">
        <v>3.81562876701354</v>
      </c>
      <c r="D42">
        <f t="shared" si="1"/>
        <v>17.500000000000018</v>
      </c>
      <c r="E42">
        <f t="shared" si="2"/>
        <v>3.7094016075134202</v>
      </c>
      <c r="F42">
        <f t="shared" si="4"/>
        <v>3.8042224603815105</v>
      </c>
      <c r="G42">
        <f t="shared" si="3"/>
        <v>8.9909941386320247E-3</v>
      </c>
    </row>
    <row r="43" spans="1:7">
      <c r="A43">
        <v>0.33333333333333298</v>
      </c>
      <c r="B43">
        <v>3.8058607578277499</v>
      </c>
      <c r="D43">
        <f t="shared" si="1"/>
        <v>18.000000000000004</v>
      </c>
      <c r="E43">
        <f t="shared" si="2"/>
        <v>3.70207571983337</v>
      </c>
      <c r="F43">
        <f t="shared" si="4"/>
        <v>3.7957511158518269</v>
      </c>
      <c r="G43">
        <f t="shared" si="3"/>
        <v>8.7750798192147254E-3</v>
      </c>
    </row>
    <row r="44" spans="1:7">
      <c r="A44">
        <v>0.34166666666666601</v>
      </c>
      <c r="B44">
        <v>3.7948718070983798</v>
      </c>
      <c r="D44">
        <f t="shared" si="1"/>
        <v>18.499999999999982</v>
      </c>
      <c r="E44">
        <f t="shared" si="2"/>
        <v>3.6947495937347399</v>
      </c>
      <c r="F44">
        <f t="shared" si="4"/>
        <v>3.7873600719063827</v>
      </c>
      <c r="G44">
        <f t="shared" si="3"/>
        <v>8.5767006671803297E-3</v>
      </c>
    </row>
    <row r="45" spans="1:7">
      <c r="A45">
        <v>0.35</v>
      </c>
      <c r="B45">
        <v>3.7851037979125901</v>
      </c>
      <c r="D45">
        <f t="shared" si="1"/>
        <v>19.000000000000018</v>
      </c>
      <c r="E45">
        <f t="shared" si="2"/>
        <v>3.68742370605468</v>
      </c>
      <c r="F45">
        <f t="shared" si="4"/>
        <v>3.7790485673692134</v>
      </c>
      <c r="G45">
        <f t="shared" si="3"/>
        <v>8.3951152109074789E-3</v>
      </c>
    </row>
    <row r="46" spans="1:7">
      <c r="A46">
        <v>0.358333333333333</v>
      </c>
      <c r="B46">
        <v>3.77655673027038</v>
      </c>
      <c r="D46">
        <f t="shared" si="1"/>
        <v>19.499999999999996</v>
      </c>
      <c r="E46">
        <f t="shared" si="2"/>
        <v>3.6800975799560498</v>
      </c>
      <c r="F46">
        <f t="shared" si="4"/>
        <v>3.770815848279609</v>
      </c>
      <c r="G46">
        <f t="shared" si="3"/>
        <v>8.2298042076252888E-3</v>
      </c>
    </row>
    <row r="47" spans="1:7">
      <c r="A47">
        <v>0.36666666666666597</v>
      </c>
      <c r="B47">
        <v>3.7667887210845898</v>
      </c>
      <c r="D47">
        <f t="shared" si="1"/>
        <v>19.999999999999982</v>
      </c>
      <c r="E47">
        <f t="shared" si="2"/>
        <v>3.6739926338195801</v>
      </c>
      <c r="F47">
        <f t="shared" si="4"/>
        <v>3.7626611678237136</v>
      </c>
      <c r="G47">
        <f t="shared" si="3"/>
        <v>7.8621089224421865E-3</v>
      </c>
    </row>
    <row r="48" spans="1:7">
      <c r="A48">
        <v>0.375</v>
      </c>
      <c r="B48">
        <v>3.7582416534423801</v>
      </c>
      <c r="D48">
        <f t="shared" si="1"/>
        <v>20.500000000000021</v>
      </c>
      <c r="E48">
        <f t="shared" si="2"/>
        <v>3.6666667461395201</v>
      </c>
      <c r="F48">
        <f t="shared" si="4"/>
        <v>3.7545837862667817</v>
      </c>
      <c r="G48">
        <f t="shared" si="3"/>
        <v>7.7294059447385148E-3</v>
      </c>
    </row>
    <row r="49" spans="1:7">
      <c r="A49">
        <v>0.38333333333333303</v>
      </c>
      <c r="B49">
        <v>3.74847364425659</v>
      </c>
      <c r="D49">
        <f t="shared" si="1"/>
        <v>21</v>
      </c>
      <c r="E49">
        <f t="shared" si="2"/>
        <v>3.66056156158447</v>
      </c>
      <c r="F49">
        <f t="shared" si="4"/>
        <v>3.7465829708860778</v>
      </c>
      <c r="G49">
        <f t="shared" si="3"/>
        <v>7.399682858234744E-3</v>
      </c>
    </row>
    <row r="50" spans="1:7">
      <c r="A50">
        <v>0.391666666666666</v>
      </c>
      <c r="B50">
        <v>3.7423686981201101</v>
      </c>
      <c r="D50">
        <f t="shared" si="1"/>
        <v>21.499999999999979</v>
      </c>
      <c r="E50">
        <f t="shared" si="2"/>
        <v>3.6544566154479901</v>
      </c>
      <c r="F50">
        <f t="shared" si="4"/>
        <v>3.7386579959044051</v>
      </c>
      <c r="G50">
        <f t="shared" si="3"/>
        <v>7.0898724707659476E-3</v>
      </c>
    </row>
    <row r="51" spans="1:7">
      <c r="A51">
        <v>0.4</v>
      </c>
      <c r="B51">
        <v>3.7338216304778999</v>
      </c>
      <c r="D51">
        <f t="shared" si="1"/>
        <v>22.000000000000021</v>
      </c>
      <c r="E51">
        <f t="shared" si="2"/>
        <v>3.6471307277679399</v>
      </c>
      <c r="F51">
        <f t="shared" si="4"/>
        <v>3.7308081424242685</v>
      </c>
      <c r="G51">
        <f t="shared" si="3"/>
        <v>7.0019097235671573E-3</v>
      </c>
    </row>
    <row r="52" spans="1:7">
      <c r="A52">
        <v>0.40833333333333299</v>
      </c>
      <c r="B52">
        <v>3.7252748012542698</v>
      </c>
      <c r="D52">
        <f t="shared" si="1"/>
        <v>22.5</v>
      </c>
      <c r="E52">
        <f t="shared" si="2"/>
        <v>3.6410255432128902</v>
      </c>
      <c r="F52">
        <f t="shared" si="4"/>
        <v>3.7230326983626663</v>
      </c>
      <c r="G52">
        <f t="shared" si="3"/>
        <v>6.7251734957594449E-3</v>
      </c>
    </row>
    <row r="53" spans="1:7">
      <c r="A53">
        <v>0.41666666666666602</v>
      </c>
      <c r="B53">
        <v>3.7179486751556299</v>
      </c>
      <c r="D53">
        <f t="shared" si="1"/>
        <v>22.999999999999986</v>
      </c>
      <c r="E53">
        <f t="shared" si="2"/>
        <v>3.6349205970764098</v>
      </c>
      <c r="F53">
        <f t="shared" si="4"/>
        <v>3.7153309583864869</v>
      </c>
      <c r="G53">
        <f t="shared" si="3"/>
        <v>6.4658262060171383E-3</v>
      </c>
    </row>
    <row r="54" spans="1:7">
      <c r="A54">
        <v>0.42499999999999999</v>
      </c>
      <c r="B54">
        <v>3.7094016075134202</v>
      </c>
      <c r="D54">
        <f t="shared" si="1"/>
        <v>23.500000000000021</v>
      </c>
      <c r="E54">
        <f t="shared" si="2"/>
        <v>3.6288156509399401</v>
      </c>
      <c r="F54">
        <f t="shared" si="4"/>
        <v>3.707702223848532</v>
      </c>
      <c r="G54">
        <f t="shared" si="3"/>
        <v>6.2230913852625875E-3</v>
      </c>
    </row>
    <row r="55" spans="1:7">
      <c r="A55">
        <v>0.43333333333333302</v>
      </c>
      <c r="B55">
        <v>3.70207571983337</v>
      </c>
      <c r="D55">
        <f t="shared" si="1"/>
        <v>24</v>
      </c>
      <c r="E55">
        <f t="shared" si="2"/>
        <v>3.6227107048034601</v>
      </c>
      <c r="F55">
        <f t="shared" si="4"/>
        <v>3.7001458027241396</v>
      </c>
      <c r="G55">
        <f t="shared" si="3"/>
        <v>5.9961943899852202E-3</v>
      </c>
    </row>
    <row r="56" spans="1:7">
      <c r="A56">
        <v>0.44166666666666599</v>
      </c>
      <c r="B56">
        <v>3.6947495937347399</v>
      </c>
      <c r="D56">
        <f t="shared" si="1"/>
        <v>24.499999999999979</v>
      </c>
      <c r="E56">
        <f t="shared" si="2"/>
        <v>3.61660552024841</v>
      </c>
      <c r="F56">
        <f t="shared" si="4"/>
        <v>3.6926610095484067</v>
      </c>
      <c r="G56">
        <f t="shared" si="3"/>
        <v>5.7844374526619165E-3</v>
      </c>
    </row>
    <row r="57" spans="1:7">
      <c r="A57">
        <v>0.45</v>
      </c>
      <c r="B57">
        <v>3.68742370605468</v>
      </c>
      <c r="D57">
        <f t="shared" si="1"/>
        <v>25.000000000000025</v>
      </c>
      <c r="E57">
        <f t="shared" si="2"/>
        <v>3.61050057411193</v>
      </c>
      <c r="F57">
        <f t="shared" si="4"/>
        <v>3.6852471653540078</v>
      </c>
      <c r="G57">
        <f t="shared" si="3"/>
        <v>5.5870529023102494E-3</v>
      </c>
    </row>
    <row r="58" spans="1:7">
      <c r="A58">
        <v>0.45833333333333298</v>
      </c>
      <c r="B58">
        <v>3.6800975799560498</v>
      </c>
      <c r="D58">
        <f t="shared" si="1"/>
        <v>25.500000000000004</v>
      </c>
      <c r="E58">
        <f t="shared" si="2"/>
        <v>3.6056165695190399</v>
      </c>
      <c r="F58">
        <f t="shared" si="4"/>
        <v>3.6779035976096095</v>
      </c>
      <c r="G58">
        <f t="shared" si="3"/>
        <v>5.2254144301668044E-3</v>
      </c>
    </row>
    <row r="59" spans="1:7">
      <c r="A59">
        <v>0.46666666666666601</v>
      </c>
      <c r="B59">
        <v>3.6739926338195801</v>
      </c>
      <c r="D59">
        <f t="shared" si="1"/>
        <v>25.999999999999982</v>
      </c>
      <c r="E59">
        <f t="shared" si="2"/>
        <v>3.5995116233825599</v>
      </c>
      <c r="F59">
        <f t="shared" si="4"/>
        <v>3.6706296401588556</v>
      </c>
      <c r="G59">
        <f t="shared" si="3"/>
        <v>5.0577723101934771E-3</v>
      </c>
    </row>
    <row r="60" spans="1:7">
      <c r="A60">
        <v>0.47499999999999998</v>
      </c>
      <c r="B60">
        <v>3.6666667461395201</v>
      </c>
      <c r="D60">
        <f t="shared" si="1"/>
        <v>26.500000000000018</v>
      </c>
      <c r="E60">
        <f t="shared" si="2"/>
        <v>3.5946276187896702</v>
      </c>
      <c r="F60">
        <f t="shared" si="4"/>
        <v>3.6634246331599423</v>
      </c>
      <c r="G60">
        <f t="shared" si="3"/>
        <v>4.7330291862634228E-3</v>
      </c>
    </row>
    <row r="61" spans="1:7">
      <c r="A61">
        <v>0.483333333333333</v>
      </c>
      <c r="B61">
        <v>3.66056156158447</v>
      </c>
      <c r="D61">
        <f t="shared" si="1"/>
        <v>27.000000000000004</v>
      </c>
      <c r="E61">
        <f t="shared" si="2"/>
        <v>3.5885226726531898</v>
      </c>
      <c r="F61">
        <f t="shared" si="4"/>
        <v>3.6562879230257637</v>
      </c>
      <c r="G61">
        <f t="shared" si="3"/>
        <v>4.592129158057622E-3</v>
      </c>
    </row>
    <row r="62" spans="1:7">
      <c r="A62">
        <v>0.49166666666666597</v>
      </c>
      <c r="B62">
        <v>3.6544566154479901</v>
      </c>
      <c r="D62">
        <f t="shared" si="1"/>
        <v>27.499999999999982</v>
      </c>
      <c r="E62">
        <f t="shared" si="2"/>
        <v>3.5824174880981401</v>
      </c>
      <c r="F62">
        <f t="shared" si="4"/>
        <v>3.6492188623646187</v>
      </c>
      <c r="G62">
        <f t="shared" si="3"/>
        <v>4.4624236038901472E-3</v>
      </c>
    </row>
    <row r="63" spans="1:7">
      <c r="A63">
        <v>0.5</v>
      </c>
      <c r="B63">
        <v>3.6471307277679399</v>
      </c>
      <c r="D63">
        <f t="shared" si="1"/>
        <v>28.000000000000021</v>
      </c>
      <c r="E63">
        <f t="shared" si="2"/>
        <v>3.5775334835052401</v>
      </c>
      <c r="F63">
        <f t="shared" si="4"/>
        <v>3.6422168099214867</v>
      </c>
      <c r="G63">
        <f t="shared" si="3"/>
        <v>4.1839327162706951E-3</v>
      </c>
    </row>
    <row r="64" spans="1:7">
      <c r="A64">
        <v>0.50833333333333297</v>
      </c>
      <c r="B64">
        <v>3.6410255432128902</v>
      </c>
      <c r="D64">
        <f t="shared" si="1"/>
        <v>28.5</v>
      </c>
      <c r="E64">
        <f t="shared" si="2"/>
        <v>3.57264947891235</v>
      </c>
      <c r="F64">
        <f t="shared" si="4"/>
        <v>3.6352811305198585</v>
      </c>
      <c r="G64">
        <f t="shared" si="3"/>
        <v>3.9227237830843217E-3</v>
      </c>
    </row>
    <row r="65" spans="1:7">
      <c r="A65">
        <v>0.51666666666666605</v>
      </c>
      <c r="B65">
        <v>3.6349205970764098</v>
      </c>
      <c r="D65">
        <f t="shared" si="1"/>
        <v>28.999999999999982</v>
      </c>
      <c r="E65">
        <f t="shared" si="2"/>
        <v>3.56654453277587</v>
      </c>
      <c r="F65">
        <f t="shared" si="4"/>
        <v>3.6284111950041145</v>
      </c>
      <c r="G65">
        <f t="shared" si="3"/>
        <v>3.8274838952636874E-3</v>
      </c>
    </row>
    <row r="66" spans="1:7">
      <c r="A66">
        <v>0.52500000000000002</v>
      </c>
      <c r="B66">
        <v>3.6288156509399401</v>
      </c>
      <c r="D66">
        <f t="shared" si="1"/>
        <v>29.500000000000021</v>
      </c>
      <c r="E66">
        <f t="shared" si="2"/>
        <v>3.5604395866393999</v>
      </c>
      <c r="F66">
        <f t="shared" si="4"/>
        <v>3.6216063801824538</v>
      </c>
      <c r="G66">
        <f t="shared" si="3"/>
        <v>3.741376632338591E-3</v>
      </c>
    </row>
    <row r="67" spans="1:7">
      <c r="A67">
        <v>0.53333333333333299</v>
      </c>
      <c r="B67">
        <v>3.6227107048034601</v>
      </c>
      <c r="D67">
        <f t="shared" si="1"/>
        <v>30</v>
      </c>
      <c r="E67">
        <f t="shared" si="2"/>
        <v>3.5567765235900799</v>
      </c>
      <c r="F67">
        <f t="shared" si="4"/>
        <v>3.6148660687703655</v>
      </c>
      <c r="G67">
        <f t="shared" si="3"/>
        <v>3.3743952592524464E-3</v>
      </c>
    </row>
    <row r="68" spans="1:7">
      <c r="A68">
        <v>0.54166666666666596</v>
      </c>
      <c r="B68">
        <v>3.61660552024841</v>
      </c>
      <c r="D68">
        <f t="shared" si="1"/>
        <v>30.499999999999986</v>
      </c>
      <c r="E68">
        <f t="shared" si="2"/>
        <v>3.5506715774536102</v>
      </c>
      <c r="F68">
        <f t="shared" si="4"/>
        <v>3.6081896493346273</v>
      </c>
      <c r="G68">
        <f t="shared" si="3"/>
        <v>3.3083285929098494E-3</v>
      </c>
    </row>
    <row r="69" spans="1:7">
      <c r="A69">
        <v>0.55000000000000004</v>
      </c>
      <c r="B69">
        <v>3.61050057411193</v>
      </c>
      <c r="D69">
        <f t="shared" si="1"/>
        <v>31.000000000000021</v>
      </c>
      <c r="E69">
        <f t="shared" si="2"/>
        <v>3.5457875728607098</v>
      </c>
      <c r="F69">
        <f t="shared" si="4"/>
        <v>3.6015765162378437</v>
      </c>
      <c r="G69">
        <f t="shared" si="3"/>
        <v>3.1124062031370539E-3</v>
      </c>
    </row>
    <row r="70" spans="1:7">
      <c r="A70">
        <v>0.55833333333333302</v>
      </c>
      <c r="B70">
        <v>3.6056165695190399</v>
      </c>
      <c r="D70">
        <f t="shared" si="1"/>
        <v>31.5</v>
      </c>
      <c r="E70">
        <f t="shared" si="2"/>
        <v>3.54090356826782</v>
      </c>
      <c r="F70">
        <f t="shared" si="4"/>
        <v>3.5950260695835095</v>
      </c>
      <c r="G70">
        <f t="shared" si="3"/>
        <v>2.9292451486668016E-3</v>
      </c>
    </row>
    <row r="71" spans="1:7">
      <c r="A71">
        <v>0.56666666666666599</v>
      </c>
      <c r="B71">
        <v>3.5995116233825599</v>
      </c>
      <c r="D71">
        <f t="shared" si="1"/>
        <v>31.999999999999979</v>
      </c>
      <c r="E71">
        <f t="shared" si="2"/>
        <v>3.5372405052185001</v>
      </c>
      <c r="F71">
        <f t="shared" ref="F71:F96" si="5">$J$9*EXP(-$J$10*D71)+$J$11</f>
        <v>3.5885377151615865</v>
      </c>
      <c r="G71">
        <f t="shared" si="3"/>
        <v>2.6314037479450818E-3</v>
      </c>
    </row>
    <row r="72" spans="1:7">
      <c r="A72">
        <v>0.57499999999999996</v>
      </c>
      <c r="B72">
        <v>3.5946276187896702</v>
      </c>
      <c r="D72">
        <f t="shared" ref="D72:D135" si="6">(A84-$A$19)*60</f>
        <v>32.500000000000021</v>
      </c>
      <c r="E72">
        <f t="shared" ref="E72:E135" si="7">B84</f>
        <v>3.5311355590820299</v>
      </c>
      <c r="F72">
        <f t="shared" si="5"/>
        <v>3.5821108643946027</v>
      </c>
      <c r="G72">
        <f t="shared" ref="G72:G96" si="8">(E72-F72)^2</f>
        <v>2.5984817517100099E-3</v>
      </c>
    </row>
    <row r="73" spans="1:7">
      <c r="A73">
        <v>0.58333333333333304</v>
      </c>
      <c r="B73">
        <v>3.5885226726531898</v>
      </c>
      <c r="D73">
        <f t="shared" si="6"/>
        <v>33</v>
      </c>
      <c r="E73">
        <f t="shared" si="7"/>
        <v>3.52625155448913</v>
      </c>
      <c r="F73">
        <f t="shared" si="5"/>
        <v>3.5757449342842635</v>
      </c>
      <c r="G73">
        <f t="shared" si="8"/>
        <v>2.4495946435453362E-3</v>
      </c>
    </row>
    <row r="74" spans="1:7">
      <c r="A74">
        <v>0.59166666666666601</v>
      </c>
      <c r="B74">
        <v>3.5824174880981401</v>
      </c>
      <c r="D74">
        <f t="shared" si="6"/>
        <v>33.499999999999979</v>
      </c>
      <c r="E74">
        <f t="shared" si="7"/>
        <v>3.5213675498962398</v>
      </c>
      <c r="F74">
        <f t="shared" si="5"/>
        <v>3.5694393473585624</v>
      </c>
      <c r="G74">
        <f t="shared" si="8"/>
        <v>2.3108977112585652E-3</v>
      </c>
    </row>
    <row r="75" spans="1:7">
      <c r="A75">
        <v>0.6</v>
      </c>
      <c r="B75">
        <v>3.5775334835052401</v>
      </c>
      <c r="D75">
        <f t="shared" si="6"/>
        <v>34.000000000000021</v>
      </c>
      <c r="E75">
        <f t="shared" si="7"/>
        <v>3.5177044868469198</v>
      </c>
      <c r="F75">
        <f t="shared" si="5"/>
        <v>3.5631935316193974</v>
      </c>
      <c r="G75">
        <f t="shared" si="8"/>
        <v>2.0692531943124733E-3</v>
      </c>
    </row>
    <row r="76" spans="1:7">
      <c r="A76">
        <v>0.60833333333333295</v>
      </c>
      <c r="B76">
        <v>3.57264947891235</v>
      </c>
      <c r="D76">
        <f t="shared" si="6"/>
        <v>34.500000000000007</v>
      </c>
      <c r="E76">
        <f t="shared" si="7"/>
        <v>3.5115995407104399</v>
      </c>
      <c r="F76">
        <f t="shared" si="5"/>
        <v>3.5570069204906876</v>
      </c>
      <c r="G76">
        <f t="shared" si="8"/>
        <v>2.0618301385076448E-3</v>
      </c>
    </row>
    <row r="77" spans="1:7">
      <c r="A77">
        <v>0.61666666666666603</v>
      </c>
      <c r="B77">
        <v>3.56654453277587</v>
      </c>
      <c r="D77">
        <f t="shared" si="6"/>
        <v>34.999999999999986</v>
      </c>
      <c r="E77">
        <f t="shared" si="7"/>
        <v>3.5079364776611301</v>
      </c>
      <c r="F77">
        <f t="shared" si="5"/>
        <v>3.550878952766972</v>
      </c>
      <c r="G77">
        <f t="shared" si="8"/>
        <v>1.844056168215844E-3</v>
      </c>
    </row>
    <row r="78" spans="1:7">
      <c r="A78">
        <v>0.625</v>
      </c>
      <c r="B78">
        <v>3.5604395866393999</v>
      </c>
      <c r="D78">
        <f t="shared" si="6"/>
        <v>35.500000000000021</v>
      </c>
      <c r="E78">
        <f t="shared" si="7"/>
        <v>3.5018315315246502</v>
      </c>
      <c r="F78">
        <f t="shared" si="5"/>
        <v>3.5448090725625017</v>
      </c>
      <c r="G78">
        <f t="shared" si="8"/>
        <v>1.8470690336602057E-3</v>
      </c>
    </row>
    <row r="79" spans="1:7">
      <c r="A79">
        <v>0.63333333333333297</v>
      </c>
      <c r="B79">
        <v>3.5567765235900799</v>
      </c>
      <c r="D79">
        <f t="shared" si="6"/>
        <v>36</v>
      </c>
      <c r="E79">
        <f t="shared" si="7"/>
        <v>3.49816846847534</v>
      </c>
      <c r="F79">
        <f t="shared" si="5"/>
        <v>3.5387967292608193</v>
      </c>
      <c r="G79">
        <f t="shared" si="8"/>
        <v>1.6506555744529167E-3</v>
      </c>
    </row>
    <row r="80" spans="1:7">
      <c r="A80">
        <v>0.64166666666666605</v>
      </c>
      <c r="B80">
        <v>3.5506715774536102</v>
      </c>
      <c r="D80">
        <f t="shared" si="6"/>
        <v>36.499999999999986</v>
      </c>
      <c r="E80">
        <f t="shared" si="7"/>
        <v>3.4945054054260201</v>
      </c>
      <c r="F80">
        <f t="shared" si="5"/>
        <v>3.5328413774648042</v>
      </c>
      <c r="G80">
        <f t="shared" si="8"/>
        <v>1.4696467521584393E-3</v>
      </c>
    </row>
    <row r="81" spans="1:7">
      <c r="A81">
        <v>0.65</v>
      </c>
      <c r="B81">
        <v>3.5457875728607098</v>
      </c>
      <c r="D81">
        <f t="shared" si="6"/>
        <v>37.000000000000021</v>
      </c>
      <c r="E81">
        <f t="shared" si="7"/>
        <v>3.4896214008331201</v>
      </c>
      <c r="F81">
        <f t="shared" si="5"/>
        <v>3.5269424769472004</v>
      </c>
      <c r="G81">
        <f t="shared" si="8"/>
        <v>1.3928627223129758E-3</v>
      </c>
    </row>
    <row r="82" spans="1:7">
      <c r="A82">
        <v>0.65833333333333299</v>
      </c>
      <c r="B82">
        <v>3.54090356826782</v>
      </c>
      <c r="D82">
        <f t="shared" si="6"/>
        <v>37.5</v>
      </c>
      <c r="E82">
        <f t="shared" si="7"/>
        <v>3.4847373962402299</v>
      </c>
      <c r="F82">
        <f t="shared" si="5"/>
        <v>3.5210994926016137</v>
      </c>
      <c r="G82">
        <f t="shared" si="8"/>
        <v>1.3222020517945586E-3</v>
      </c>
    </row>
    <row r="83" spans="1:7">
      <c r="A83">
        <v>0.66666666666666596</v>
      </c>
      <c r="B83">
        <v>3.5372405052185001</v>
      </c>
      <c r="D83">
        <f t="shared" si="6"/>
        <v>37.999999999999986</v>
      </c>
      <c r="E83">
        <f t="shared" si="7"/>
        <v>3.48107457160949</v>
      </c>
      <c r="F83">
        <f t="shared" si="5"/>
        <v>3.5153118943939661</v>
      </c>
      <c r="G83">
        <f t="shared" si="8"/>
        <v>1.172194271448407E-3</v>
      </c>
    </row>
    <row r="84" spans="1:7">
      <c r="A84">
        <v>0.67500000000000004</v>
      </c>
      <c r="B84">
        <v>3.5311355590820299</v>
      </c>
      <c r="D84">
        <f t="shared" si="6"/>
        <v>38.500000000000021</v>
      </c>
      <c r="E84">
        <f t="shared" si="7"/>
        <v>3.4761905670165998</v>
      </c>
      <c r="F84">
        <f t="shared" si="5"/>
        <v>3.5095791573144171</v>
      </c>
      <c r="G84">
        <f t="shared" si="8"/>
        <v>1.1147979620754972E-3</v>
      </c>
    </row>
    <row r="85" spans="1:7">
      <c r="A85">
        <v>0.68333333333333302</v>
      </c>
      <c r="B85">
        <v>3.52625155448913</v>
      </c>
      <c r="D85">
        <f t="shared" si="6"/>
        <v>39</v>
      </c>
      <c r="E85">
        <f t="shared" si="7"/>
        <v>3.4725275039672798</v>
      </c>
      <c r="F85">
        <f t="shared" si="5"/>
        <v>3.5039007613297399</v>
      </c>
      <c r="G85">
        <f t="shared" si="8"/>
        <v>9.8428127753115717E-4</v>
      </c>
    </row>
    <row r="86" spans="1:7">
      <c r="A86">
        <v>0.69166666666666599</v>
      </c>
      <c r="B86">
        <v>3.5213675498962398</v>
      </c>
      <c r="D86">
        <f t="shared" si="6"/>
        <v>39.499999999999979</v>
      </c>
      <c r="E86">
        <f t="shared" si="7"/>
        <v>3.4664225578308101</v>
      </c>
      <c r="F86">
        <f t="shared" si="5"/>
        <v>3.4982761913361458</v>
      </c>
      <c r="G86">
        <f t="shared" si="8"/>
        <v>1.0146539674922423E-3</v>
      </c>
    </row>
    <row r="87" spans="1:7">
      <c r="A87">
        <v>0.7</v>
      </c>
      <c r="B87">
        <v>3.5177044868469198</v>
      </c>
      <c r="D87">
        <f t="shared" si="6"/>
        <v>40.000000000000021</v>
      </c>
      <c r="E87">
        <f t="shared" si="7"/>
        <v>3.4627594947814901</v>
      </c>
      <c r="F87">
        <f t="shared" si="5"/>
        <v>3.4927049371125554</v>
      </c>
      <c r="G87">
        <f t="shared" si="8"/>
        <v>8.9672951640315274E-4</v>
      </c>
    </row>
    <row r="88" spans="1:7">
      <c r="A88">
        <v>0.70833333333333304</v>
      </c>
      <c r="B88">
        <v>3.5115995407104399</v>
      </c>
      <c r="D88">
        <f t="shared" si="6"/>
        <v>40.5</v>
      </c>
      <c r="E88">
        <f t="shared" si="7"/>
        <v>3.4590964317321702</v>
      </c>
      <c r="F88">
        <f t="shared" si="5"/>
        <v>3.4871864932743226</v>
      </c>
      <c r="G88">
        <f t="shared" si="8"/>
        <v>7.8905155744191113E-4</v>
      </c>
    </row>
    <row r="89" spans="1:7">
      <c r="A89">
        <v>0.71666666666666601</v>
      </c>
      <c r="B89">
        <v>3.5079364776611301</v>
      </c>
      <c r="D89">
        <f t="shared" si="6"/>
        <v>40.999999999999979</v>
      </c>
      <c r="E89">
        <f t="shared" si="7"/>
        <v>3.45543336868286</v>
      </c>
      <c r="F89">
        <f t="shared" si="5"/>
        <v>3.4817203592273804</v>
      </c>
      <c r="G89">
        <f t="shared" si="8"/>
        <v>6.9100587188770696E-4</v>
      </c>
    </row>
    <row r="90" spans="1:7">
      <c r="A90">
        <v>0.72499999999999998</v>
      </c>
      <c r="B90">
        <v>3.5018315315246502</v>
      </c>
      <c r="D90">
        <f t="shared" si="6"/>
        <v>41.500000000000021</v>
      </c>
      <c r="E90">
        <f t="shared" si="7"/>
        <v>3.45054936408996</v>
      </c>
      <c r="F90">
        <f t="shared" si="5"/>
        <v>3.4763060391228362</v>
      </c>
      <c r="G90">
        <f t="shared" si="8"/>
        <v>6.6340630874918579E-4</v>
      </c>
    </row>
    <row r="91" spans="1:7">
      <c r="A91">
        <v>0.73333333333333295</v>
      </c>
      <c r="B91">
        <v>3.49816846847534</v>
      </c>
      <c r="D91">
        <f t="shared" si="6"/>
        <v>42.000000000000007</v>
      </c>
      <c r="E91">
        <f t="shared" si="7"/>
        <v>3.4468865394592201</v>
      </c>
      <c r="F91">
        <f t="shared" si="5"/>
        <v>3.4709430418119918</v>
      </c>
      <c r="G91">
        <f t="shared" si="8"/>
        <v>5.7871530544890938E-4</v>
      </c>
    </row>
    <row r="92" spans="1:7">
      <c r="A92">
        <v>0.74166666666666603</v>
      </c>
      <c r="B92">
        <v>3.4945054054260201</v>
      </c>
      <c r="D92">
        <f t="shared" si="6"/>
        <v>42.499999999999986</v>
      </c>
      <c r="E92">
        <f t="shared" si="7"/>
        <v>3.4432234764099099</v>
      </c>
      <c r="F92">
        <f t="shared" si="5"/>
        <v>3.4656308808017871</v>
      </c>
      <c r="G92">
        <f t="shared" si="8"/>
        <v>5.0209177158111592E-4</v>
      </c>
    </row>
    <row r="93" spans="1:7">
      <c r="A93">
        <v>0.75</v>
      </c>
      <c r="B93">
        <v>3.4896214008331201</v>
      </c>
      <c r="D93">
        <f t="shared" si="6"/>
        <v>43.000000000000021</v>
      </c>
      <c r="E93">
        <f t="shared" si="7"/>
        <v>3.4383394718170099</v>
      </c>
      <c r="F93">
        <f t="shared" si="5"/>
        <v>3.4603690742106705</v>
      </c>
      <c r="G93">
        <f t="shared" si="8"/>
        <v>4.8530338162277621E-4</v>
      </c>
    </row>
    <row r="94" spans="1:7">
      <c r="A94">
        <v>0.75833333333333297</v>
      </c>
      <c r="B94">
        <v>3.4847373962402299</v>
      </c>
      <c r="D94">
        <f t="shared" si="6"/>
        <v>43.5</v>
      </c>
      <c r="E94">
        <f t="shared" si="7"/>
        <v>3.4346764087677002</v>
      </c>
      <c r="F94">
        <f t="shared" si="5"/>
        <v>3.4551571447248874</v>
      </c>
      <c r="G94">
        <f t="shared" si="8"/>
        <v>4.1946054534802257E-4</v>
      </c>
    </row>
    <row r="95" spans="1:7">
      <c r="A95">
        <v>0.76666666666666605</v>
      </c>
      <c r="B95">
        <v>3.48107457160949</v>
      </c>
      <c r="D95">
        <f t="shared" si="6"/>
        <v>43.999999999999986</v>
      </c>
      <c r="E95">
        <f t="shared" si="7"/>
        <v>3.4310133457183798</v>
      </c>
      <c r="F95">
        <f t="shared" si="5"/>
        <v>3.4499946195551789</v>
      </c>
      <c r="G95">
        <f t="shared" si="8"/>
        <v>3.6028875646755597E-4</v>
      </c>
    </row>
    <row r="96" spans="1:7">
      <c r="A96">
        <v>0.77500000000000002</v>
      </c>
      <c r="B96">
        <v>3.4761905670165998</v>
      </c>
      <c r="D96">
        <f t="shared" si="6"/>
        <v>44.500000000000021</v>
      </c>
      <c r="E96">
        <f t="shared" si="7"/>
        <v>3.4261293411254798</v>
      </c>
      <c r="F96">
        <f t="shared" si="5"/>
        <v>3.4448810303938955</v>
      </c>
      <c r="G96">
        <f t="shared" si="8"/>
        <v>3.5162585041921427E-4</v>
      </c>
    </row>
    <row r="97" spans="1:7">
      <c r="A97">
        <v>0.78333333333333299</v>
      </c>
      <c r="B97">
        <v>3.4725275039672798</v>
      </c>
      <c r="D97">
        <f t="shared" si="6"/>
        <v>45</v>
      </c>
      <c r="E97">
        <f t="shared" si="7"/>
        <v>3.4224665164947501</v>
      </c>
      <c r="F97">
        <f t="shared" ref="F97:F160" si="9">$J$9*EXP(-$J$10*D97)+$J$11</f>
        <v>3.4398159133725152</v>
      </c>
      <c r="G97">
        <f t="shared" ref="G97:G160" si="10">(E97-F97)^2</f>
        <v>3.0100157202220734E-4</v>
      </c>
    </row>
    <row r="98" spans="1:7">
      <c r="A98">
        <v>0.79166666666666596</v>
      </c>
      <c r="B98">
        <v>3.4664225578308101</v>
      </c>
      <c r="D98">
        <f t="shared" si="6"/>
        <v>45.499999999999986</v>
      </c>
      <c r="E98">
        <f t="shared" si="7"/>
        <v>3.4188034534454301</v>
      </c>
      <c r="F98">
        <f t="shared" si="9"/>
        <v>3.4347988090195645</v>
      </c>
      <c r="G98">
        <f t="shared" si="10"/>
        <v>2.5585139994299048E-4</v>
      </c>
    </row>
    <row r="99" spans="1:7">
      <c r="A99">
        <v>0.8</v>
      </c>
      <c r="B99">
        <v>3.4627594947814901</v>
      </c>
      <c r="D99">
        <f t="shared" si="6"/>
        <v>46.000000000000021</v>
      </c>
      <c r="E99">
        <f t="shared" si="7"/>
        <v>3.4151403903961102</v>
      </c>
      <c r="F99">
        <f t="shared" si="9"/>
        <v>3.4298292622189379</v>
      </c>
      <c r="G99">
        <f t="shared" si="10"/>
        <v>2.157629554274628E-4</v>
      </c>
    </row>
    <row r="100" spans="1:7">
      <c r="A100">
        <v>0.80833333333333302</v>
      </c>
      <c r="B100">
        <v>3.4590964317321702</v>
      </c>
      <c r="D100">
        <f t="shared" si="6"/>
        <v>46.5</v>
      </c>
      <c r="E100">
        <f t="shared" si="7"/>
        <v>3.4114773273468</v>
      </c>
      <c r="F100">
        <f t="shared" si="9"/>
        <v>3.4249068221686154</v>
      </c>
      <c r="G100">
        <f t="shared" si="10"/>
        <v>1.8035133116916759E-4</v>
      </c>
    </row>
    <row r="101" spans="1:7">
      <c r="A101">
        <v>0.81666666666666599</v>
      </c>
      <c r="B101">
        <v>3.45543336868286</v>
      </c>
      <c r="D101">
        <f t="shared" si="6"/>
        <v>46.999999999999979</v>
      </c>
      <c r="E101">
        <f t="shared" si="7"/>
        <v>3.40781450271606</v>
      </c>
      <c r="F101">
        <f t="shared" si="9"/>
        <v>3.4200310423397653</v>
      </c>
      <c r="G101">
        <f t="shared" si="10"/>
        <v>1.4924384037756115E-4</v>
      </c>
    </row>
    <row r="102" spans="1:7">
      <c r="A102">
        <v>0.82499999999999996</v>
      </c>
      <c r="B102">
        <v>3.45054936408996</v>
      </c>
      <c r="D102">
        <f t="shared" si="6"/>
        <v>47.500000000000021</v>
      </c>
      <c r="E102">
        <f t="shared" si="7"/>
        <v>3.4041514396667401</v>
      </c>
      <c r="F102">
        <f t="shared" si="9"/>
        <v>3.4152014804362398</v>
      </c>
      <c r="G102">
        <f t="shared" si="10"/>
        <v>1.2210340100760731E-4</v>
      </c>
    </row>
    <row r="103" spans="1:7">
      <c r="A103">
        <v>0.83333333333333304</v>
      </c>
      <c r="B103">
        <v>3.4468865394592201</v>
      </c>
      <c r="D103">
        <f t="shared" si="6"/>
        <v>48</v>
      </c>
      <c r="E103">
        <f t="shared" si="7"/>
        <v>3.4004883766174299</v>
      </c>
      <c r="F103">
        <f t="shared" si="9"/>
        <v>3.4104176983544554</v>
      </c>
      <c r="G103">
        <f t="shared" si="10"/>
        <v>9.8591430157367942E-5</v>
      </c>
    </row>
    <row r="104" spans="1:7">
      <c r="A104">
        <v>0.84166666666666601</v>
      </c>
      <c r="B104">
        <v>3.4432234764099099</v>
      </c>
      <c r="D104">
        <f t="shared" si="6"/>
        <v>48.499999999999979</v>
      </c>
      <c r="E104">
        <f t="shared" si="7"/>
        <v>3.3968253135681099</v>
      </c>
      <c r="F104">
        <f t="shared" si="9"/>
        <v>3.4056792621436474</v>
      </c>
      <c r="G104">
        <f t="shared" si="10"/>
        <v>7.839240537826167E-5</v>
      </c>
    </row>
    <row r="105" spans="1:7">
      <c r="A105">
        <v>0.85</v>
      </c>
      <c r="B105">
        <v>3.4383394718170099</v>
      </c>
      <c r="D105">
        <f t="shared" si="6"/>
        <v>49.000000000000021</v>
      </c>
      <c r="E105">
        <f t="shared" si="7"/>
        <v>3.3931624889373699</v>
      </c>
      <c r="F105">
        <f t="shared" si="9"/>
        <v>3.4009857419665068</v>
      </c>
      <c r="G105">
        <f t="shared" si="10"/>
        <v>6.1203287957899513E-5</v>
      </c>
    </row>
    <row r="106" spans="1:7">
      <c r="A106">
        <v>0.85833333333333295</v>
      </c>
      <c r="B106">
        <v>3.4346764087677002</v>
      </c>
      <c r="D106">
        <f t="shared" si="6"/>
        <v>49.500000000000007</v>
      </c>
      <c r="E106">
        <f t="shared" si="7"/>
        <v>3.3894994258880602</v>
      </c>
      <c r="F106">
        <f t="shared" si="9"/>
        <v>3.3963367120601902</v>
      </c>
      <c r="G106">
        <f t="shared" si="10"/>
        <v>4.6748482199599762E-5</v>
      </c>
    </row>
    <row r="107" spans="1:7">
      <c r="A107">
        <v>0.86666666666666603</v>
      </c>
      <c r="B107">
        <v>3.4310133457183798</v>
      </c>
      <c r="D107">
        <f t="shared" si="6"/>
        <v>49.999999999999986</v>
      </c>
      <c r="E107">
        <f t="shared" si="7"/>
        <v>3.3858363628387398</v>
      </c>
      <c r="F107">
        <f t="shared" si="9"/>
        <v>3.3917317506976934</v>
      </c>
      <c r="G107">
        <f t="shared" si="10"/>
        <v>3.4755598007497567E-5</v>
      </c>
    </row>
    <row r="108" spans="1:7">
      <c r="A108">
        <v>0.875</v>
      </c>
      <c r="B108">
        <v>3.4261293411254798</v>
      </c>
      <c r="D108">
        <f t="shared" si="6"/>
        <v>50.500000000000021</v>
      </c>
      <c r="E108">
        <f t="shared" si="7"/>
        <v>3.3821732997894198</v>
      </c>
      <c r="F108">
        <f t="shared" si="9"/>
        <v>3.3871704401495992</v>
      </c>
      <c r="G108">
        <f t="shared" si="10"/>
        <v>2.4971411779333876E-5</v>
      </c>
    </row>
    <row r="109" spans="1:7">
      <c r="A109">
        <v>0.88333333333333297</v>
      </c>
      <c r="B109">
        <v>3.4224665164947501</v>
      </c>
      <c r="D109">
        <f t="shared" si="6"/>
        <v>51</v>
      </c>
      <c r="E109">
        <f t="shared" si="7"/>
        <v>3.3785104751586901</v>
      </c>
      <c r="F109">
        <f t="shared" si="9"/>
        <v>3.3826523666461825</v>
      </c>
      <c r="G109">
        <f t="shared" si="10"/>
        <v>1.7155265094162372E-5</v>
      </c>
    </row>
    <row r="110" spans="1:7">
      <c r="A110">
        <v>0.89166666666666605</v>
      </c>
      <c r="B110">
        <v>3.4188034534454301</v>
      </c>
      <c r="D110">
        <f t="shared" si="6"/>
        <v>51.499999999999986</v>
      </c>
      <c r="E110">
        <f t="shared" si="7"/>
        <v>3.3748474121093701</v>
      </c>
      <c r="F110">
        <f t="shared" si="9"/>
        <v>3.3781771203398763</v>
      </c>
      <c r="G110">
        <f t="shared" si="10"/>
        <v>1.1086956900300439E-5</v>
      </c>
    </row>
    <row r="111" spans="1:7">
      <c r="A111">
        <v>0.9</v>
      </c>
      <c r="B111">
        <v>3.4151403903961102</v>
      </c>
      <c r="D111">
        <f t="shared" si="6"/>
        <v>52.000000000000021</v>
      </c>
      <c r="E111">
        <f t="shared" si="7"/>
        <v>3.3711843490600502</v>
      </c>
      <c r="F111">
        <f t="shared" si="9"/>
        <v>3.3737442952680912</v>
      </c>
      <c r="G111">
        <f t="shared" si="10"/>
        <v>6.5533245880635379E-6</v>
      </c>
    </row>
    <row r="112" spans="1:7">
      <c r="A112">
        <v>0.90833333333333299</v>
      </c>
      <c r="B112">
        <v>3.4114773273468</v>
      </c>
      <c r="D112">
        <f t="shared" si="6"/>
        <v>52.499999999999822</v>
      </c>
      <c r="E112">
        <f t="shared" si="7"/>
        <v>3.36752128601074</v>
      </c>
      <c r="F112">
        <f t="shared" si="9"/>
        <v>3.3693534893163961</v>
      </c>
      <c r="G112">
        <f t="shared" si="10"/>
        <v>3.3569689532573004E-6</v>
      </c>
    </row>
    <row r="113" spans="1:7">
      <c r="A113">
        <v>0.91666666666666596</v>
      </c>
      <c r="B113">
        <v>3.40781450271606</v>
      </c>
      <c r="D113">
        <f t="shared" si="6"/>
        <v>52.999999999999616</v>
      </c>
      <c r="E113">
        <f t="shared" si="7"/>
        <v>3.36385846138</v>
      </c>
      <c r="F113">
        <f t="shared" si="9"/>
        <v>3.3650043041820297</v>
      </c>
      <c r="G113">
        <f t="shared" si="10"/>
        <v>1.3129557269632123E-6</v>
      </c>
    </row>
    <row r="114" spans="1:7">
      <c r="A114">
        <v>0.92500000000000004</v>
      </c>
      <c r="B114">
        <v>3.4041514396667401</v>
      </c>
      <c r="D114">
        <f t="shared" si="6"/>
        <v>53.500000000000014</v>
      </c>
      <c r="E114">
        <f t="shared" si="7"/>
        <v>3.36141633987426</v>
      </c>
      <c r="F114">
        <f t="shared" si="9"/>
        <v>3.3606963453377743</v>
      </c>
      <c r="G114">
        <f t="shared" si="10"/>
        <v>5.1839213256932465E-7</v>
      </c>
    </row>
    <row r="115" spans="1:7">
      <c r="A115">
        <v>0.93333333333333302</v>
      </c>
      <c r="B115">
        <v>3.4004883766174299</v>
      </c>
      <c r="D115">
        <f t="shared" si="6"/>
        <v>53.999999999999829</v>
      </c>
      <c r="E115">
        <f t="shared" si="7"/>
        <v>3.3577532768249498</v>
      </c>
      <c r="F115">
        <f t="shared" si="9"/>
        <v>3.3564292219961831</v>
      </c>
      <c r="G115">
        <f t="shared" si="10"/>
        <v>1.7531211895805234E-6</v>
      </c>
    </row>
    <row r="116" spans="1:7">
      <c r="A116">
        <v>0.94166666666666599</v>
      </c>
      <c r="B116">
        <v>3.3968253135681099</v>
      </c>
      <c r="D116">
        <f t="shared" si="6"/>
        <v>54.499999999999623</v>
      </c>
      <c r="E116">
        <f t="shared" si="7"/>
        <v>3.3540904521942099</v>
      </c>
      <c r="F116">
        <f t="shared" si="9"/>
        <v>3.3522025470741021</v>
      </c>
      <c r="G116">
        <f t="shared" si="10"/>
        <v>3.5641857425289622E-6</v>
      </c>
    </row>
    <row r="117" spans="1:7">
      <c r="A117">
        <v>0.95</v>
      </c>
      <c r="B117">
        <v>3.3931624889373699</v>
      </c>
      <c r="D117">
        <f t="shared" si="6"/>
        <v>55.000000000000021</v>
      </c>
      <c r="E117">
        <f t="shared" si="7"/>
        <v>3.3516483306884699</v>
      </c>
      <c r="F117">
        <f t="shared" si="9"/>
        <v>3.3480159371575704</v>
      </c>
      <c r="G117">
        <f t="shared" si="10"/>
        <v>1.3194282763320555E-5</v>
      </c>
    </row>
    <row r="118" spans="1:7">
      <c r="A118">
        <v>0.95833333333333304</v>
      </c>
      <c r="B118">
        <v>3.3894994258880602</v>
      </c>
      <c r="D118">
        <f t="shared" si="6"/>
        <v>55.499999999999822</v>
      </c>
      <c r="E118">
        <f t="shared" si="7"/>
        <v>3.3479852676391602</v>
      </c>
      <c r="F118">
        <f t="shared" si="9"/>
        <v>3.3438690124670547</v>
      </c>
      <c r="G118">
        <f t="shared" si="10"/>
        <v>1.6943556641884903E-5</v>
      </c>
    </row>
    <row r="119" spans="1:7">
      <c r="A119">
        <v>0.96666666666666601</v>
      </c>
      <c r="B119">
        <v>3.3858363628387398</v>
      </c>
      <c r="D119">
        <f t="shared" si="6"/>
        <v>55.999999999999623</v>
      </c>
      <c r="E119">
        <f t="shared" si="7"/>
        <v>3.3455433845520002</v>
      </c>
      <c r="F119">
        <f t="shared" si="9"/>
        <v>3.3397613968229694</v>
      </c>
      <c r="G119">
        <f t="shared" si="10"/>
        <v>3.3431382098663025E-5</v>
      </c>
    </row>
    <row r="120" spans="1:7">
      <c r="A120">
        <v>0.97499999999999998</v>
      </c>
      <c r="B120">
        <v>3.3821732997894198</v>
      </c>
      <c r="D120">
        <f t="shared" si="6"/>
        <v>56.500000000000021</v>
      </c>
      <c r="E120">
        <f t="shared" si="7"/>
        <v>3.3418803215026802</v>
      </c>
      <c r="F120">
        <f t="shared" si="9"/>
        <v>3.335692717611566</v>
      </c>
      <c r="G120">
        <f t="shared" si="10"/>
        <v>3.8286441913331197E-5</v>
      </c>
    </row>
    <row r="121" spans="1:7">
      <c r="A121">
        <v>0.98333333333333295</v>
      </c>
      <c r="B121">
        <v>3.3785104751586901</v>
      </c>
      <c r="D121">
        <f t="shared" si="6"/>
        <v>56.999999999999815</v>
      </c>
      <c r="E121">
        <f t="shared" si="7"/>
        <v>3.3382172584533598</v>
      </c>
      <c r="F121">
        <f t="shared" si="9"/>
        <v>3.3316626057511485</v>
      </c>
      <c r="G121">
        <f t="shared" si="10"/>
        <v>4.2963472046606409E-5</v>
      </c>
    </row>
    <row r="122" spans="1:7">
      <c r="A122">
        <v>0.99166666666666603</v>
      </c>
      <c r="B122">
        <v>3.3748474121093701</v>
      </c>
      <c r="D122">
        <f t="shared" si="6"/>
        <v>57.499999999999616</v>
      </c>
      <c r="E122">
        <f t="shared" si="7"/>
        <v>3.33577537536621</v>
      </c>
      <c r="F122">
        <f t="shared" si="9"/>
        <v>3.3276706956585622</v>
      </c>
      <c r="G122">
        <f t="shared" si="10"/>
        <v>6.5685833163558563E-5</v>
      </c>
    </row>
    <row r="123" spans="1:7">
      <c r="A123">
        <v>1</v>
      </c>
      <c r="B123">
        <v>3.3711843490600502</v>
      </c>
      <c r="D123">
        <f t="shared" si="6"/>
        <v>58.000000000000028</v>
      </c>
      <c r="E123">
        <f t="shared" si="7"/>
        <v>3.3321123123168901</v>
      </c>
      <c r="F123">
        <f t="shared" si="9"/>
        <v>3.3237166252160462</v>
      </c>
      <c r="G123">
        <f t="shared" si="10"/>
        <v>7.0487561895277138E-5</v>
      </c>
    </row>
    <row r="124" spans="1:7">
      <c r="A124">
        <v>1.00833333333333</v>
      </c>
      <c r="B124">
        <v>3.36752128601074</v>
      </c>
      <c r="D124">
        <f t="shared" si="6"/>
        <v>58.499999999999822</v>
      </c>
      <c r="E124">
        <f t="shared" si="7"/>
        <v>3.3284492492675701</v>
      </c>
      <c r="F124">
        <f t="shared" si="9"/>
        <v>3.319800035738397</v>
      </c>
      <c r="G124">
        <f t="shared" si="10"/>
        <v>7.4808894673231664E-5</v>
      </c>
    </row>
    <row r="125" spans="1:7">
      <c r="A125">
        <v>1.0166666666666599</v>
      </c>
      <c r="B125">
        <v>3.36385846138</v>
      </c>
      <c r="D125">
        <f t="shared" si="6"/>
        <v>58.999999999999623</v>
      </c>
      <c r="E125">
        <f t="shared" si="7"/>
        <v>3.3260073661804102</v>
      </c>
      <c r="F125">
        <f t="shared" si="9"/>
        <v>3.3159205719404059</v>
      </c>
      <c r="G125">
        <f t="shared" si="10"/>
        <v>1.0174341804018289E-4</v>
      </c>
    </row>
    <row r="126" spans="1:7">
      <c r="A126">
        <v>1.0249999999999999</v>
      </c>
      <c r="B126">
        <v>3.36141633987426</v>
      </c>
      <c r="D126">
        <f t="shared" si="6"/>
        <v>59.500000000000021</v>
      </c>
      <c r="E126">
        <f t="shared" si="7"/>
        <v>3.3223443031311</v>
      </c>
      <c r="F126">
        <f t="shared" si="9"/>
        <v>3.3120778819046413</v>
      </c>
      <c r="G126">
        <f t="shared" si="10"/>
        <v>1.0539940479908198E-4</v>
      </c>
    </row>
    <row r="127" spans="1:7">
      <c r="A127">
        <v>1.0333333333333301</v>
      </c>
      <c r="B127">
        <v>3.3577532768249498</v>
      </c>
      <c r="D127">
        <f t="shared" si="6"/>
        <v>59.999999999999822</v>
      </c>
      <c r="E127">
        <f t="shared" si="7"/>
        <v>3.31868124008178</v>
      </c>
      <c r="F127">
        <f t="shared" si="9"/>
        <v>3.3082716170495408</v>
      </c>
      <c r="G127">
        <f t="shared" si="10"/>
        <v>1.0836025167332579E-4</v>
      </c>
    </row>
    <row r="128" spans="1:7">
      <c r="A128">
        <v>1.0416666666666601</v>
      </c>
      <c r="B128">
        <v>3.3540904521942099</v>
      </c>
      <c r="D128">
        <f t="shared" si="6"/>
        <v>60.499999999999609</v>
      </c>
      <c r="E128">
        <f t="shared" si="7"/>
        <v>3.31623935699462</v>
      </c>
      <c r="F128">
        <f t="shared" si="9"/>
        <v>3.3045014320977617</v>
      </c>
      <c r="G128">
        <f t="shared" si="10"/>
        <v>1.3777888088428641E-4</v>
      </c>
    </row>
    <row r="129" spans="1:7">
      <c r="A129">
        <v>1.05</v>
      </c>
      <c r="B129">
        <v>3.3516483306884699</v>
      </c>
      <c r="D129">
        <f t="shared" si="6"/>
        <v>61.000000000000007</v>
      </c>
      <c r="E129">
        <f t="shared" si="7"/>
        <v>3.3137972354888898</v>
      </c>
      <c r="F129">
        <f t="shared" si="9"/>
        <v>3.300766985044874</v>
      </c>
      <c r="G129">
        <f t="shared" si="10"/>
        <v>1.6978742663377512E-4</v>
      </c>
    </row>
    <row r="130" spans="1:7">
      <c r="A130">
        <v>1.05833333333333</v>
      </c>
      <c r="B130">
        <v>3.3479852676391602</v>
      </c>
      <c r="D130">
        <f t="shared" si="6"/>
        <v>61.499999999999822</v>
      </c>
      <c r="E130">
        <f t="shared" si="7"/>
        <v>3.3113553524017298</v>
      </c>
      <c r="F130">
        <f t="shared" si="9"/>
        <v>3.2970679371283507</v>
      </c>
      <c r="G130">
        <f t="shared" si="10"/>
        <v>2.0413023519398862E-4</v>
      </c>
    </row>
    <row r="131" spans="1:7">
      <c r="A131">
        <v>1.06666666666666</v>
      </c>
      <c r="B131">
        <v>3.3455433845520002</v>
      </c>
      <c r="D131">
        <f t="shared" si="6"/>
        <v>61.999999999999616</v>
      </c>
      <c r="E131">
        <f t="shared" si="7"/>
        <v>3.3076922893524099</v>
      </c>
      <c r="F131">
        <f t="shared" si="9"/>
        <v>3.2934039527968091</v>
      </c>
      <c r="G131">
        <f t="shared" si="10"/>
        <v>2.0415656152611813E-4</v>
      </c>
    </row>
    <row r="132" spans="1:7">
      <c r="A132">
        <v>1.075</v>
      </c>
      <c r="B132">
        <v>3.3418803215026802</v>
      </c>
      <c r="D132">
        <f t="shared" si="6"/>
        <v>62.500000000000014</v>
      </c>
      <c r="E132">
        <f t="shared" si="7"/>
        <v>3.3052504062652499</v>
      </c>
      <c r="F132">
        <f t="shared" si="9"/>
        <v>3.2897746996795867</v>
      </c>
      <c r="G132">
        <f t="shared" si="10"/>
        <v>2.3949749432553989E-4</v>
      </c>
    </row>
    <row r="133" spans="1:7">
      <c r="A133">
        <v>1.0833333333333299</v>
      </c>
      <c r="B133">
        <v>3.3382172584533598</v>
      </c>
      <c r="D133">
        <f t="shared" si="6"/>
        <v>62.999999999999815</v>
      </c>
      <c r="E133">
        <f t="shared" si="7"/>
        <v>3.3015873432159402</v>
      </c>
      <c r="F133">
        <f t="shared" si="9"/>
        <v>3.2861798485566021</v>
      </c>
      <c r="G133">
        <f t="shared" si="10"/>
        <v>2.3739089167753224E-4</v>
      </c>
    </row>
    <row r="134" spans="1:7">
      <c r="A134">
        <v>1.0916666666666599</v>
      </c>
      <c r="B134">
        <v>3.33577537536621</v>
      </c>
      <c r="D134">
        <f t="shared" si="6"/>
        <v>63.499999999999616</v>
      </c>
      <c r="E134">
        <f t="shared" si="7"/>
        <v>3.2991452217102002</v>
      </c>
      <c r="F134">
        <f t="shared" si="9"/>
        <v>3.2826190733284673</v>
      </c>
      <c r="G134">
        <f t="shared" si="10"/>
        <v>2.7311358033505433E-4</v>
      </c>
    </row>
    <row r="135" spans="1:7">
      <c r="A135">
        <v>1.1000000000000001</v>
      </c>
      <c r="B135">
        <v>3.3321123123168901</v>
      </c>
      <c r="D135">
        <f t="shared" si="6"/>
        <v>64.000000000000014</v>
      </c>
      <c r="E135">
        <f t="shared" si="7"/>
        <v>3.2967033386230402</v>
      </c>
      <c r="F135">
        <f t="shared" si="9"/>
        <v>3.2790920509869168</v>
      </c>
      <c r="G135">
        <f t="shared" si="10"/>
        <v>3.1015745220227316E-4</v>
      </c>
    </row>
    <row r="136" spans="1:7">
      <c r="A136">
        <v>1.1083333333333301</v>
      </c>
      <c r="B136">
        <v>3.3284492492675701</v>
      </c>
      <c r="D136">
        <f t="shared" ref="D136:D199" si="11">(A148-$A$19)*60</f>
        <v>64.499999999999815</v>
      </c>
      <c r="E136">
        <f t="shared" ref="E136:E199" si="12">B148</f>
        <v>3.2942612171172998</v>
      </c>
      <c r="F136">
        <f t="shared" si="9"/>
        <v>3.2755984615855205</v>
      </c>
      <c r="G136">
        <f t="shared" si="10"/>
        <v>3.4829844403895955E-4</v>
      </c>
    </row>
    <row r="137" spans="1:7">
      <c r="A137">
        <v>1.11666666666666</v>
      </c>
      <c r="B137">
        <v>3.3260073661804102</v>
      </c>
      <c r="D137">
        <f t="shared" si="11"/>
        <v>64.999999999999602</v>
      </c>
      <c r="E137">
        <f t="shared" si="12"/>
        <v>3.29059839248657</v>
      </c>
      <c r="F137">
        <f t="shared" si="9"/>
        <v>3.272137988210635</v>
      </c>
      <c r="G137">
        <f t="shared" si="10"/>
        <v>3.407865260309627E-4</v>
      </c>
    </row>
    <row r="138" spans="1:7">
      <c r="A138">
        <v>1.125</v>
      </c>
      <c r="B138">
        <v>3.3223443031311</v>
      </c>
      <c r="D138">
        <f t="shared" si="11"/>
        <v>65.500000000000014</v>
      </c>
      <c r="E138">
        <f t="shared" si="12"/>
        <v>3.2881562709808301</v>
      </c>
      <c r="F138">
        <f t="shared" si="9"/>
        <v>3.2687103169526663</v>
      </c>
      <c r="G138">
        <f t="shared" si="10"/>
        <v>3.7814512806545747E-4</v>
      </c>
    </row>
    <row r="139" spans="1:7">
      <c r="A139">
        <v>1.13333333333333</v>
      </c>
      <c r="B139">
        <v>3.31868124008178</v>
      </c>
      <c r="D139">
        <f t="shared" si="11"/>
        <v>65.999999999999815</v>
      </c>
      <c r="E139">
        <f t="shared" si="12"/>
        <v>3.2844932079315101</v>
      </c>
      <c r="F139">
        <f t="shared" si="9"/>
        <v>3.2653151368776108</v>
      </c>
      <c r="G139">
        <f t="shared" si="10"/>
        <v>3.6779840934841206E-4</v>
      </c>
    </row>
    <row r="140" spans="1:7">
      <c r="A140">
        <v>1.1416666666666599</v>
      </c>
      <c r="B140">
        <v>3.31623935699462</v>
      </c>
      <c r="D140">
        <f t="shared" si="11"/>
        <v>66.499999999999616</v>
      </c>
      <c r="E140">
        <f t="shared" si="12"/>
        <v>3.2820513248443599</v>
      </c>
      <c r="F140">
        <f t="shared" si="9"/>
        <v>3.2619521399988201</v>
      </c>
      <c r="G140">
        <f t="shared" si="10"/>
        <v>4.0397723145517889E-4</v>
      </c>
    </row>
    <row r="141" spans="1:7">
      <c r="A141">
        <v>1.1499999999999999</v>
      </c>
      <c r="B141">
        <v>3.3137972354888898</v>
      </c>
      <c r="D141">
        <f t="shared" si="11"/>
        <v>67.000000000000014</v>
      </c>
      <c r="E141">
        <f t="shared" si="12"/>
        <v>3.2796092033386199</v>
      </c>
      <c r="F141">
        <f t="shared" si="9"/>
        <v>3.2586210212490769</v>
      </c>
      <c r="G141">
        <f t="shared" si="10"/>
        <v>4.4050378742381384E-4</v>
      </c>
    </row>
    <row r="142" spans="1:7">
      <c r="A142">
        <v>1.1583333333333301</v>
      </c>
      <c r="B142">
        <v>3.3113553524017298</v>
      </c>
      <c r="D142">
        <f t="shared" si="11"/>
        <v>67.499999999999815</v>
      </c>
      <c r="E142">
        <f t="shared" si="12"/>
        <v>3.27716732025146</v>
      </c>
      <c r="F142">
        <f t="shared" si="9"/>
        <v>3.255321478452935</v>
      </c>
      <c r="G142">
        <f t="shared" si="10"/>
        <v>4.7724080388618205E-4</v>
      </c>
    </row>
    <row r="143" spans="1:7">
      <c r="A143">
        <v>1.1666666666666601</v>
      </c>
      <c r="B143">
        <v>3.3076922893524099</v>
      </c>
      <c r="D143">
        <f t="shared" si="11"/>
        <v>67.999999999999616</v>
      </c>
      <c r="E143">
        <f t="shared" si="12"/>
        <v>3.27350425720214</v>
      </c>
      <c r="F143">
        <f t="shared" si="9"/>
        <v>3.2520532122992813</v>
      </c>
      <c r="G143">
        <f t="shared" si="10"/>
        <v>4.6014732742445815E-4</v>
      </c>
    </row>
    <row r="144" spans="1:7">
      <c r="A144">
        <v>1.175</v>
      </c>
      <c r="B144">
        <v>3.3052504062652499</v>
      </c>
      <c r="D144">
        <f t="shared" si="11"/>
        <v>68.500000000000014</v>
      </c>
      <c r="E144">
        <f t="shared" si="12"/>
        <v>3.2710623741149898</v>
      </c>
      <c r="F144">
        <f t="shared" si="9"/>
        <v>3.2488159263141991</v>
      </c>
      <c r="G144">
        <f t="shared" si="10"/>
        <v>4.9490443975330355E-4</v>
      </c>
    </row>
    <row r="145" spans="1:7">
      <c r="A145">
        <v>1.18333333333333</v>
      </c>
      <c r="B145">
        <v>3.3015873432159402</v>
      </c>
      <c r="D145">
        <f t="shared" si="11"/>
        <v>68.999999999999815</v>
      </c>
      <c r="E145">
        <f t="shared" si="12"/>
        <v>3.2686202526092498</v>
      </c>
      <c r="F145">
        <f t="shared" si="9"/>
        <v>3.2456093268340833</v>
      </c>
      <c r="G145">
        <f t="shared" si="10"/>
        <v>5.2950270503022208E-4</v>
      </c>
    </row>
    <row r="146" spans="1:7">
      <c r="A146">
        <v>1.19166666666666</v>
      </c>
      <c r="B146">
        <v>3.2991452217102002</v>
      </c>
      <c r="D146">
        <f t="shared" si="11"/>
        <v>69.499999999999616</v>
      </c>
      <c r="E146">
        <f t="shared" si="12"/>
        <v>3.2661783695220898</v>
      </c>
      <c r="F146">
        <f t="shared" si="9"/>
        <v>3.24243312297898</v>
      </c>
      <c r="G146">
        <f t="shared" si="10"/>
        <v>5.6383673339306943E-4</v>
      </c>
    </row>
    <row r="147" spans="1:7">
      <c r="A147">
        <v>1.2</v>
      </c>
      <c r="B147">
        <v>3.2967033386230402</v>
      </c>
      <c r="D147">
        <f t="shared" si="11"/>
        <v>70.000000000000014</v>
      </c>
      <c r="E147">
        <f t="shared" si="12"/>
        <v>3.2637362480163499</v>
      </c>
      <c r="F147">
        <f t="shared" si="9"/>
        <v>3.2392870266262102</v>
      </c>
      <c r="G147">
        <f t="shared" si="10"/>
        <v>5.9776442658406558E-4</v>
      </c>
    </row>
    <row r="148" spans="1:7">
      <c r="A148">
        <v>1.2083333333333299</v>
      </c>
      <c r="B148">
        <v>3.2942612171172998</v>
      </c>
      <c r="D148">
        <f t="shared" si="11"/>
        <v>70.499999999999815</v>
      </c>
      <c r="E148">
        <f t="shared" si="12"/>
        <v>3.2600731849670401</v>
      </c>
      <c r="F148">
        <f t="shared" si="9"/>
        <v>3.2361707523842451</v>
      </c>
      <c r="G148">
        <f t="shared" si="10"/>
        <v>5.7132628337506043E-4</v>
      </c>
    </row>
    <row r="149" spans="1:7">
      <c r="A149">
        <v>1.2166666666666599</v>
      </c>
      <c r="B149">
        <v>3.29059839248657</v>
      </c>
      <c r="D149">
        <f t="shared" si="11"/>
        <v>70.999999999999616</v>
      </c>
      <c r="E149">
        <f t="shared" si="12"/>
        <v>3.2576313018798801</v>
      </c>
      <c r="F149">
        <f t="shared" si="9"/>
        <v>3.2330840175667959</v>
      </c>
      <c r="G149">
        <f t="shared" si="10"/>
        <v>6.0256916714739376E-4</v>
      </c>
    </row>
    <row r="150" spans="1:7">
      <c r="A150">
        <v>1.2250000000000001</v>
      </c>
      <c r="B150">
        <v>3.2881562709808301</v>
      </c>
      <c r="D150">
        <f t="shared" si="11"/>
        <v>71.500000000000014</v>
      </c>
      <c r="E150">
        <f t="shared" si="12"/>
        <v>3.2551891803741402</v>
      </c>
      <c r="F150">
        <f t="shared" si="9"/>
        <v>3.2300265421671792</v>
      </c>
      <c r="G150">
        <f t="shared" si="10"/>
        <v>6.3315836153441166E-4</v>
      </c>
    </row>
    <row r="151" spans="1:7">
      <c r="A151">
        <v>1.2333333333333301</v>
      </c>
      <c r="B151">
        <v>3.2844932079315101</v>
      </c>
      <c r="D151">
        <f t="shared" si="11"/>
        <v>71.999999999999815</v>
      </c>
      <c r="E151">
        <f t="shared" si="12"/>
        <v>3.2527472972869802</v>
      </c>
      <c r="F151">
        <f t="shared" si="9"/>
        <v>3.2269980488329315</v>
      </c>
      <c r="G151">
        <f t="shared" si="10"/>
        <v>6.6302379594832884E-4</v>
      </c>
    </row>
    <row r="152" spans="1:7">
      <c r="A152">
        <v>1.24166666666666</v>
      </c>
      <c r="B152">
        <v>3.2820513248443599</v>
      </c>
      <c r="D152">
        <f t="shared" si="11"/>
        <v>72.499999999999602</v>
      </c>
      <c r="E152">
        <f t="shared" si="12"/>
        <v>3.25030517578125</v>
      </c>
      <c r="F152">
        <f t="shared" si="9"/>
        <v>3.2239982628406234</v>
      </c>
      <c r="G152">
        <f t="shared" si="10"/>
        <v>6.9205366846570682E-4</v>
      </c>
    </row>
    <row r="153" spans="1:7">
      <c r="A153">
        <v>1.25</v>
      </c>
      <c r="B153">
        <v>3.2796092033386199</v>
      </c>
      <c r="D153">
        <f t="shared" si="11"/>
        <v>73.000000000000014</v>
      </c>
      <c r="E153">
        <f t="shared" si="12"/>
        <v>3.24786329269409</v>
      </c>
      <c r="F153">
        <f t="shared" si="9"/>
        <v>3.2210269120709532</v>
      </c>
      <c r="G153">
        <f t="shared" si="10"/>
        <v>7.2019132494987594E-4</v>
      </c>
    </row>
    <row r="154" spans="1:7">
      <c r="A154">
        <v>1.25833333333333</v>
      </c>
      <c r="B154">
        <v>3.27716732025146</v>
      </c>
      <c r="D154">
        <f t="shared" si="11"/>
        <v>73.499999999999815</v>
      </c>
      <c r="E154">
        <f t="shared" si="12"/>
        <v>3.2454211711883501</v>
      </c>
      <c r="F154">
        <f t="shared" si="9"/>
        <v>3.2180837269840712</v>
      </c>
      <c r="G154">
        <f t="shared" si="10"/>
        <v>7.4733585562205987E-4</v>
      </c>
    </row>
    <row r="155" spans="1:7">
      <c r="A155">
        <v>1.2666666666666599</v>
      </c>
      <c r="B155">
        <v>3.27350425720214</v>
      </c>
      <c r="D155">
        <f t="shared" si="11"/>
        <v>73.999999999999616</v>
      </c>
      <c r="E155">
        <f t="shared" si="12"/>
        <v>3.2429792881011901</v>
      </c>
      <c r="F155">
        <f t="shared" si="9"/>
        <v>3.2151684405951082</v>
      </c>
      <c r="G155">
        <f t="shared" si="10"/>
        <v>7.7344323900654021E-4</v>
      </c>
    </row>
    <row r="156" spans="1:7">
      <c r="A156">
        <v>1.2749999999999999</v>
      </c>
      <c r="B156">
        <v>3.2710623741149898</v>
      </c>
      <c r="D156">
        <f t="shared" si="11"/>
        <v>74.500000000000014</v>
      </c>
      <c r="E156">
        <f t="shared" si="12"/>
        <v>3.2405371665954501</v>
      </c>
      <c r="F156">
        <f t="shared" si="9"/>
        <v>3.2122807884499665</v>
      </c>
      <c r="G156">
        <f t="shared" si="10"/>
        <v>7.9842290590056617E-4</v>
      </c>
    </row>
    <row r="157" spans="1:7">
      <c r="A157">
        <v>1.2833333333333301</v>
      </c>
      <c r="B157">
        <v>3.2686202526092498</v>
      </c>
      <c r="D157">
        <f t="shared" si="11"/>
        <v>74.999999999999815</v>
      </c>
      <c r="E157">
        <f t="shared" si="12"/>
        <v>3.2380952835082999</v>
      </c>
      <c r="F157">
        <f t="shared" si="9"/>
        <v>3.2094205086013421</v>
      </c>
      <c r="G157">
        <f t="shared" si="10"/>
        <v>8.2224271596469676E-4</v>
      </c>
    </row>
    <row r="158" spans="1:7">
      <c r="A158">
        <v>1.2916666666666601</v>
      </c>
      <c r="B158">
        <v>3.2661783695220898</v>
      </c>
      <c r="D158">
        <f t="shared" si="11"/>
        <v>75.499999999999616</v>
      </c>
      <c r="E158">
        <f t="shared" si="12"/>
        <v>3.2356531620025599</v>
      </c>
      <c r="F158">
        <f t="shared" si="9"/>
        <v>3.2065873415849397</v>
      </c>
      <c r="G158">
        <f t="shared" si="10"/>
        <v>8.4482191654934613E-4</v>
      </c>
    </row>
    <row r="159" spans="1:7">
      <c r="A159">
        <v>1.3</v>
      </c>
      <c r="B159">
        <v>3.2637362480163499</v>
      </c>
      <c r="D159">
        <f t="shared" si="11"/>
        <v>76.000000000000014</v>
      </c>
      <c r="E159">
        <f t="shared" si="12"/>
        <v>3.2332112789153999</v>
      </c>
      <c r="F159">
        <f t="shared" si="9"/>
        <v>3.2037810303959495</v>
      </c>
      <c r="G159">
        <f t="shared" si="10"/>
        <v>8.6613952791661356E-4</v>
      </c>
    </row>
    <row r="160" spans="1:7">
      <c r="A160">
        <v>1.30833333333333</v>
      </c>
      <c r="B160">
        <v>3.2600731849670401</v>
      </c>
      <c r="D160">
        <f t="shared" si="11"/>
        <v>76.499999999999815</v>
      </c>
      <c r="E160">
        <f t="shared" si="12"/>
        <v>3.23076915740966</v>
      </c>
      <c r="F160">
        <f t="shared" si="9"/>
        <v>3.2010013204657404</v>
      </c>
      <c r="G160">
        <f t="shared" si="10"/>
        <v>8.861241163197846E-4</v>
      </c>
    </row>
    <row r="161" spans="1:7">
      <c r="A161">
        <v>1.31666666666666</v>
      </c>
      <c r="B161">
        <v>3.2576313018798801</v>
      </c>
      <c r="D161">
        <f t="shared" si="11"/>
        <v>76.999999999999616</v>
      </c>
      <c r="E161">
        <f t="shared" si="12"/>
        <v>3.2283272743225</v>
      </c>
      <c r="F161">
        <f t="shared" ref="F161:F222" si="13">$J$9*EXP(-$J$10*D161)+$J$11</f>
        <v>3.1982479596387501</v>
      </c>
      <c r="G161">
        <f t="shared" ref="G161:G222" si="14">(E161-F161)^2</f>
        <v>9.0476517184405318E-4</v>
      </c>
    </row>
    <row r="162" spans="1:7">
      <c r="A162">
        <v>1.325</v>
      </c>
      <c r="B162">
        <v>3.2551891803741402</v>
      </c>
      <c r="D162">
        <f t="shared" si="11"/>
        <v>77.500000000000014</v>
      </c>
      <c r="E162">
        <f t="shared" si="12"/>
        <v>3.2258851528167698</v>
      </c>
      <c r="F162">
        <f t="shared" si="13"/>
        <v>3.1955206981496183</v>
      </c>
      <c r="G162">
        <f t="shared" si="14"/>
        <v>9.2200010723350102E-4</v>
      </c>
    </row>
    <row r="163" spans="1:7">
      <c r="A163">
        <v>1.3333333333333299</v>
      </c>
      <c r="B163">
        <v>3.2527472972869802</v>
      </c>
      <c r="D163">
        <f t="shared" si="11"/>
        <v>77.999999999999815</v>
      </c>
      <c r="E163">
        <f t="shared" si="12"/>
        <v>3.2234432697296098</v>
      </c>
      <c r="F163">
        <f t="shared" si="13"/>
        <v>3.1928192886005435</v>
      </c>
      <c r="G163">
        <f t="shared" si="14"/>
        <v>9.378282201934076E-4</v>
      </c>
    </row>
    <row r="164" spans="1:7">
      <c r="A164">
        <v>1.3416666666666599</v>
      </c>
      <c r="B164">
        <v>3.25030517578125</v>
      </c>
      <c r="D164">
        <f t="shared" si="11"/>
        <v>78.499999999999616</v>
      </c>
      <c r="E164">
        <f t="shared" si="12"/>
        <v>3.2210011482238698</v>
      </c>
      <c r="F164">
        <f t="shared" si="13"/>
        <v>3.1901434859388162</v>
      </c>
      <c r="G164">
        <f t="shared" si="14"/>
        <v>9.521953216984194E-4</v>
      </c>
    </row>
    <row r="165" spans="1:7">
      <c r="A165">
        <v>1.35</v>
      </c>
      <c r="B165">
        <v>3.24786329269409</v>
      </c>
      <c r="D165">
        <f t="shared" si="11"/>
        <v>79.000000000000014</v>
      </c>
      <c r="E165">
        <f t="shared" si="12"/>
        <v>3.2185592651367099</v>
      </c>
      <c r="F165">
        <f t="shared" si="13"/>
        <v>3.187493047434605</v>
      </c>
      <c r="G165">
        <f t="shared" si="14"/>
        <v>9.6510988231457125E-4</v>
      </c>
    </row>
    <row r="166" spans="1:7">
      <c r="A166">
        <v>1.3583333333333301</v>
      </c>
      <c r="B166">
        <v>3.2454211711883501</v>
      </c>
      <c r="D166">
        <f t="shared" si="11"/>
        <v>79.499999999999815</v>
      </c>
      <c r="E166">
        <f t="shared" si="12"/>
        <v>3.2161171436309801</v>
      </c>
      <c r="F166">
        <f t="shared" si="13"/>
        <v>3.1848677326589421</v>
      </c>
      <c r="G166">
        <f t="shared" si="14"/>
        <v>9.7652568609933133E-4</v>
      </c>
    </row>
    <row r="167" spans="1:7">
      <c r="A167">
        <v>1.36666666666666</v>
      </c>
      <c r="B167">
        <v>3.2429792881011901</v>
      </c>
      <c r="D167">
        <f t="shared" si="11"/>
        <v>79.999999999999602</v>
      </c>
      <c r="E167">
        <f t="shared" si="12"/>
        <v>3.2136752605438201</v>
      </c>
      <c r="F167">
        <f t="shared" si="13"/>
        <v>3.1822673034618973</v>
      </c>
      <c r="G167">
        <f t="shared" si="14"/>
        <v>9.8645976805990373E-4</v>
      </c>
    </row>
    <row r="168" spans="1:7">
      <c r="A168">
        <v>1.375</v>
      </c>
      <c r="B168">
        <v>3.2405371665954501</v>
      </c>
      <c r="D168">
        <f t="shared" si="11"/>
        <v>80.500000000000014</v>
      </c>
      <c r="E168">
        <f t="shared" si="12"/>
        <v>3.2124543190002401</v>
      </c>
      <c r="F168">
        <f t="shared" si="13"/>
        <v>3.1796915239509844</v>
      </c>
      <c r="G168">
        <f t="shared" si="14"/>
        <v>1.0734007394395352E-3</v>
      </c>
    </row>
    <row r="169" spans="1:7">
      <c r="A169">
        <v>1.38333333333333</v>
      </c>
      <c r="B169">
        <v>3.2380952835082999</v>
      </c>
      <c r="D169">
        <f t="shared" si="11"/>
        <v>80.999999999999815</v>
      </c>
      <c r="E169">
        <f t="shared" si="12"/>
        <v>3.2087912559509202</v>
      </c>
      <c r="F169">
        <f t="shared" si="13"/>
        <v>3.17714016046977</v>
      </c>
      <c r="G169">
        <f t="shared" si="14"/>
        <v>1.0017918451568862E-3</v>
      </c>
    </row>
    <row r="170" spans="1:7">
      <c r="A170">
        <v>1.3916666666666599</v>
      </c>
      <c r="B170">
        <v>3.2356531620025599</v>
      </c>
      <c r="D170">
        <f t="shared" si="11"/>
        <v>81.499999999999616</v>
      </c>
      <c r="E170">
        <f t="shared" si="12"/>
        <v>3.2075703144073402</v>
      </c>
      <c r="F170">
        <f t="shared" si="13"/>
        <v>3.1746129815766606</v>
      </c>
      <c r="G170">
        <f t="shared" si="14"/>
        <v>1.0861857873121906E-3</v>
      </c>
    </row>
    <row r="171" spans="1:7">
      <c r="A171">
        <v>1.4</v>
      </c>
      <c r="B171">
        <v>3.2332112789153999</v>
      </c>
      <c r="D171">
        <f t="shared" si="11"/>
        <v>82.000000000000014</v>
      </c>
      <c r="E171">
        <f t="shared" si="12"/>
        <v>3.20512819290161</v>
      </c>
      <c r="F171">
        <f t="shared" si="13"/>
        <v>3.1721097580239177</v>
      </c>
      <c r="G171">
        <f t="shared" si="14"/>
        <v>1.0902170417724068E-3</v>
      </c>
    </row>
    <row r="172" spans="1:7">
      <c r="A172">
        <v>1.4083333333333301</v>
      </c>
      <c r="B172">
        <v>3.23076915740966</v>
      </c>
      <c r="D172">
        <f t="shared" si="11"/>
        <v>82.499999999999815</v>
      </c>
      <c r="E172">
        <f t="shared" si="12"/>
        <v>3.20268630981445</v>
      </c>
      <c r="F172">
        <f t="shared" si="13"/>
        <v>3.1696302627368693</v>
      </c>
      <c r="G172">
        <f t="shared" si="14"/>
        <v>1.0927022483952313E-3</v>
      </c>
    </row>
    <row r="173" spans="1:7">
      <c r="A173">
        <v>1.4166666666666601</v>
      </c>
      <c r="B173">
        <v>3.2283272743225</v>
      </c>
      <c r="D173">
        <f t="shared" si="11"/>
        <v>82.999999999999616</v>
      </c>
      <c r="E173">
        <f t="shared" si="12"/>
        <v>3.20024418830871</v>
      </c>
      <c r="F173">
        <f t="shared" si="13"/>
        <v>3.1671742707932951</v>
      </c>
      <c r="G173">
        <f t="shared" si="14"/>
        <v>1.0936194444763512E-3</v>
      </c>
    </row>
    <row r="174" spans="1:7">
      <c r="A174">
        <v>1.425</v>
      </c>
      <c r="B174">
        <v>3.2258851528167698</v>
      </c>
      <c r="D174">
        <f t="shared" si="11"/>
        <v>83.500000000000014</v>
      </c>
      <c r="E174">
        <f t="shared" si="12"/>
        <v>3.1990232467651301</v>
      </c>
      <c r="F174">
        <f t="shared" si="13"/>
        <v>3.1647415594030308</v>
      </c>
      <c r="G174">
        <f t="shared" si="14"/>
        <v>1.1752340883927151E-3</v>
      </c>
    </row>
    <row r="175" spans="1:7">
      <c r="A175">
        <v>1.43333333333333</v>
      </c>
      <c r="B175">
        <v>3.2234432697296098</v>
      </c>
      <c r="D175">
        <f t="shared" si="11"/>
        <v>83.999999999999815</v>
      </c>
      <c r="E175">
        <f t="shared" si="12"/>
        <v>3.1953601837158199</v>
      </c>
      <c r="F175">
        <f t="shared" si="13"/>
        <v>3.1623319078877681</v>
      </c>
      <c r="G175">
        <f t="shared" si="14"/>
        <v>1.0908670041738702E-3</v>
      </c>
    </row>
    <row r="176" spans="1:7">
      <c r="A176">
        <v>1.44166666666666</v>
      </c>
      <c r="B176">
        <v>3.2210011482238698</v>
      </c>
      <c r="D176">
        <f t="shared" si="11"/>
        <v>84.499999999999616</v>
      </c>
      <c r="E176">
        <f t="shared" si="12"/>
        <v>3.1929183006286599</v>
      </c>
      <c r="F176">
        <f t="shared" si="13"/>
        <v>3.1599450976610175</v>
      </c>
      <c r="G176">
        <f t="shared" si="14"/>
        <v>1.0872321139453408E-3</v>
      </c>
    </row>
    <row r="177" spans="1:7">
      <c r="A177">
        <v>1.45</v>
      </c>
      <c r="B177">
        <v>3.2185592651367099</v>
      </c>
      <c r="D177">
        <f t="shared" si="11"/>
        <v>85.000000000000014</v>
      </c>
      <c r="E177">
        <f t="shared" si="12"/>
        <v>3.1916971206664999</v>
      </c>
      <c r="F177">
        <f t="shared" si="13"/>
        <v>3.1575809122082892</v>
      </c>
      <c r="G177">
        <f t="shared" si="14"/>
        <v>1.1639156795640892E-3</v>
      </c>
    </row>
    <row r="178" spans="1:7">
      <c r="A178">
        <v>1.4583333333333299</v>
      </c>
      <c r="B178">
        <v>3.2161171436309801</v>
      </c>
      <c r="D178">
        <f t="shared" si="11"/>
        <v>85.499999999999815</v>
      </c>
      <c r="E178">
        <f t="shared" si="12"/>
        <v>3.1892552375793399</v>
      </c>
      <c r="F178">
        <f t="shared" si="13"/>
        <v>3.1552391370674617</v>
      </c>
      <c r="G178">
        <f t="shared" si="14"/>
        <v>1.1570950940342003E-3</v>
      </c>
    </row>
    <row r="179" spans="1:7">
      <c r="A179">
        <v>1.4666666666666599</v>
      </c>
      <c r="B179">
        <v>3.2136752605438201</v>
      </c>
      <c r="D179">
        <f t="shared" si="11"/>
        <v>85.999999999999616</v>
      </c>
      <c r="E179">
        <f t="shared" si="12"/>
        <v>3.1868131160736</v>
      </c>
      <c r="F179">
        <f t="shared" si="13"/>
        <v>3.1529195598093085</v>
      </c>
      <c r="G179">
        <f t="shared" si="14"/>
        <v>1.1487731562406915E-3</v>
      </c>
    </row>
    <row r="180" spans="1:7">
      <c r="A180">
        <v>1.4750000000000001</v>
      </c>
      <c r="B180">
        <v>3.2124543190002401</v>
      </c>
      <c r="D180">
        <f t="shared" si="11"/>
        <v>86.500000000000014</v>
      </c>
      <c r="E180">
        <f t="shared" si="12"/>
        <v>3.18559217453002</v>
      </c>
      <c r="F180">
        <f t="shared" si="13"/>
        <v>3.1506219700182383</v>
      </c>
      <c r="G180">
        <f t="shared" si="14"/>
        <v>1.2229152035958355E-3</v>
      </c>
    </row>
    <row r="181" spans="1:7">
      <c r="A181">
        <v>1.4833333333333301</v>
      </c>
      <c r="B181">
        <v>3.2087912559509202</v>
      </c>
      <c r="D181">
        <f t="shared" si="11"/>
        <v>86.999999999999815</v>
      </c>
      <c r="E181">
        <f t="shared" si="12"/>
        <v>3.1831502914428702</v>
      </c>
      <c r="F181">
        <f t="shared" si="13"/>
        <v>3.1483461592732147</v>
      </c>
      <c r="G181">
        <f t="shared" si="14"/>
        <v>1.2113276160828489E-3</v>
      </c>
    </row>
    <row r="182" spans="1:7">
      <c r="A182">
        <v>1.49166666666666</v>
      </c>
      <c r="B182">
        <v>3.2075703144073402</v>
      </c>
      <c r="D182">
        <f t="shared" si="11"/>
        <v>87.499999999999602</v>
      </c>
      <c r="E182">
        <f t="shared" si="12"/>
        <v>3.1807081699371298</v>
      </c>
      <c r="F182">
        <f t="shared" si="13"/>
        <v>3.1460919211288334</v>
      </c>
      <c r="G182">
        <f t="shared" si="14"/>
        <v>1.1982846815578813E-3</v>
      </c>
    </row>
    <row r="183" spans="1:7">
      <c r="A183">
        <v>1.5</v>
      </c>
      <c r="B183">
        <v>3.20512819290161</v>
      </c>
      <c r="D183">
        <f t="shared" si="11"/>
        <v>88.000000000000014</v>
      </c>
      <c r="E183">
        <f t="shared" si="12"/>
        <v>3.1794872283935498</v>
      </c>
      <c r="F183">
        <f t="shared" si="13"/>
        <v>3.1438590510966038</v>
      </c>
      <c r="G183">
        <f t="shared" si="14"/>
        <v>1.2693670175026189E-3</v>
      </c>
    </row>
    <row r="184" spans="1:7">
      <c r="A184">
        <v>1.50833333333333</v>
      </c>
      <c r="B184">
        <v>3.20268630981445</v>
      </c>
      <c r="D184">
        <f t="shared" si="11"/>
        <v>88.499999999999815</v>
      </c>
      <c r="E184">
        <f t="shared" si="12"/>
        <v>3.1770451068878098</v>
      </c>
      <c r="F184">
        <f t="shared" si="13"/>
        <v>3.1416473466264065</v>
      </c>
      <c r="G184">
        <f t="shared" si="14"/>
        <v>1.2530014315237819E-3</v>
      </c>
    </row>
    <row r="185" spans="1:7">
      <c r="A185">
        <v>1.5166666666666599</v>
      </c>
      <c r="B185">
        <v>3.20024418830871</v>
      </c>
      <c r="D185">
        <f t="shared" si="11"/>
        <v>88.999999999999616</v>
      </c>
      <c r="E185">
        <f t="shared" si="12"/>
        <v>3.1746032238006499</v>
      </c>
      <c r="F185">
        <f t="shared" si="13"/>
        <v>3.1394566070881038</v>
      </c>
      <c r="G185">
        <f t="shared" si="14"/>
        <v>1.2352846663386207E-3</v>
      </c>
    </row>
    <row r="186" spans="1:7">
      <c r="A186">
        <v>1.5249999999999999</v>
      </c>
      <c r="B186">
        <v>3.1990232467651301</v>
      </c>
      <c r="D186">
        <f t="shared" si="11"/>
        <v>89.500000000000014</v>
      </c>
      <c r="E186">
        <f t="shared" si="12"/>
        <v>3.1733822822570801</v>
      </c>
      <c r="F186">
        <f t="shared" si="13"/>
        <v>3.137286633753348</v>
      </c>
      <c r="G186">
        <f t="shared" si="14"/>
        <v>1.3028958409049727E-3</v>
      </c>
    </row>
    <row r="187" spans="1:7">
      <c r="A187">
        <v>1.5333333333333301</v>
      </c>
      <c r="B187">
        <v>3.1953601837158199</v>
      </c>
      <c r="D187">
        <f t="shared" si="11"/>
        <v>89.999999999999815</v>
      </c>
      <c r="E187">
        <f t="shared" si="12"/>
        <v>3.1709401607513401</v>
      </c>
      <c r="F187">
        <f t="shared" si="13"/>
        <v>3.1351372297775622</v>
      </c>
      <c r="G187">
        <f t="shared" si="14"/>
        <v>1.281849866313109E-3</v>
      </c>
    </row>
    <row r="188" spans="1:7">
      <c r="A188">
        <v>1.5416666666666601</v>
      </c>
      <c r="B188">
        <v>3.1929183006286599</v>
      </c>
      <c r="D188">
        <f t="shared" si="11"/>
        <v>90.499999999999616</v>
      </c>
      <c r="E188">
        <f t="shared" si="12"/>
        <v>3.1684982776641801</v>
      </c>
      <c r="F188">
        <f t="shared" si="13"/>
        <v>3.1330082001820667</v>
      </c>
      <c r="G188">
        <f t="shared" si="14"/>
        <v>1.2595455996864135E-3</v>
      </c>
    </row>
    <row r="189" spans="1:7">
      <c r="A189">
        <v>1.55</v>
      </c>
      <c r="B189">
        <v>3.1916971206664999</v>
      </c>
      <c r="D189">
        <f t="shared" si="11"/>
        <v>91.000000000000014</v>
      </c>
      <c r="E189">
        <f t="shared" si="12"/>
        <v>3.1660561561584402</v>
      </c>
      <c r="F189">
        <f t="shared" si="13"/>
        <v>3.1308993518364026</v>
      </c>
      <c r="G189">
        <f t="shared" si="14"/>
        <v>1.236000890138042E-3</v>
      </c>
    </row>
    <row r="190" spans="1:7">
      <c r="A190">
        <v>1.55833333333333</v>
      </c>
      <c r="B190">
        <v>3.1892552375793399</v>
      </c>
      <c r="D190">
        <f t="shared" si="11"/>
        <v>91.499999999999815</v>
      </c>
      <c r="E190">
        <f t="shared" si="12"/>
        <v>3.1648352146148602</v>
      </c>
      <c r="F190">
        <f t="shared" si="13"/>
        <v>3.1288104934408172</v>
      </c>
      <c r="G190">
        <f t="shared" si="14"/>
        <v>1.2977805356675408E-3</v>
      </c>
    </row>
    <row r="191" spans="1:7">
      <c r="A191">
        <v>1.56666666666666</v>
      </c>
      <c r="B191">
        <v>3.1868131160736</v>
      </c>
      <c r="D191">
        <f t="shared" si="11"/>
        <v>91.999999999999616</v>
      </c>
      <c r="E191">
        <f t="shared" si="12"/>
        <v>3.16239309310913</v>
      </c>
      <c r="F191">
        <f t="shared" si="13"/>
        <v>3.1267414355088974</v>
      </c>
      <c r="G191">
        <f t="shared" si="14"/>
        <v>1.2710406896442221E-3</v>
      </c>
    </row>
    <row r="192" spans="1:7">
      <c r="A192">
        <v>1.575</v>
      </c>
      <c r="B192">
        <v>3.18559217453002</v>
      </c>
      <c r="D192">
        <f t="shared" si="11"/>
        <v>92.500000000000014</v>
      </c>
      <c r="E192">
        <f t="shared" si="12"/>
        <v>3.16117215156555</v>
      </c>
      <c r="F192">
        <f t="shared" si="13"/>
        <v>3.1246919903503874</v>
      </c>
      <c r="G192">
        <f t="shared" si="14"/>
        <v>1.3308021622842551E-3</v>
      </c>
    </row>
    <row r="193" spans="1:7">
      <c r="A193">
        <v>1.5833333333333299</v>
      </c>
      <c r="B193">
        <v>3.1831502914428702</v>
      </c>
      <c r="D193">
        <f t="shared" si="11"/>
        <v>92.999999999999815</v>
      </c>
      <c r="E193">
        <f t="shared" si="12"/>
        <v>3.15873026847839</v>
      </c>
      <c r="F193">
        <f t="shared" si="13"/>
        <v>3.1226619720541704</v>
      </c>
      <c r="G193">
        <f t="shared" si="14"/>
        <v>1.3009220069453726E-3</v>
      </c>
    </row>
    <row r="194" spans="1:7">
      <c r="A194">
        <v>1.5916666666666599</v>
      </c>
      <c r="B194">
        <v>3.1807081699371298</v>
      </c>
      <c r="D194">
        <f t="shared" si="11"/>
        <v>93.499999999999616</v>
      </c>
      <c r="E194">
        <f t="shared" si="12"/>
        <v>3.15628814697265</v>
      </c>
      <c r="F194">
        <f t="shared" si="13"/>
        <v>3.1206511964713894</v>
      </c>
      <c r="G194">
        <f t="shared" si="14"/>
        <v>1.2699922410292974E-3</v>
      </c>
    </row>
    <row r="195" spans="1:7">
      <c r="A195">
        <v>1.6</v>
      </c>
      <c r="B195">
        <v>3.1794872283935498</v>
      </c>
      <c r="D195">
        <f t="shared" si="11"/>
        <v>94.000000000000014</v>
      </c>
      <c r="E195">
        <f t="shared" si="12"/>
        <v>3.15506720542907</v>
      </c>
      <c r="F195">
        <f t="shared" si="13"/>
        <v>3.1186594811987498</v>
      </c>
      <c r="G195">
        <f t="shared" si="14"/>
        <v>1.3255223836310473E-3</v>
      </c>
    </row>
    <row r="196" spans="1:7">
      <c r="A196">
        <v>1.6083333333333301</v>
      </c>
      <c r="B196">
        <v>3.1770451068878098</v>
      </c>
      <c r="D196">
        <f t="shared" si="11"/>
        <v>94.499999999999815</v>
      </c>
      <c r="E196">
        <f t="shared" si="12"/>
        <v>3.1526250839233301</v>
      </c>
      <c r="F196">
        <f t="shared" si="13"/>
        <v>3.1166866455619804</v>
      </c>
      <c r="G196">
        <f t="shared" si="14"/>
        <v>1.2915713518525309E-3</v>
      </c>
    </row>
    <row r="197" spans="1:7">
      <c r="A197">
        <v>1.61666666666666</v>
      </c>
      <c r="B197">
        <v>3.1746032238006499</v>
      </c>
      <c r="D197">
        <f t="shared" si="11"/>
        <v>94.999999999999602</v>
      </c>
      <c r="E197">
        <f t="shared" si="12"/>
        <v>3.1514041423797599</v>
      </c>
      <c r="F197">
        <f t="shared" si="13"/>
        <v>3.1147325105994295</v>
      </c>
      <c r="G197">
        <f t="shared" si="14"/>
        <v>1.3448085774321382E-3</v>
      </c>
    </row>
    <row r="198" spans="1:7">
      <c r="A198">
        <v>1.625</v>
      </c>
      <c r="B198">
        <v>3.1733822822570801</v>
      </c>
      <c r="D198">
        <f t="shared" si="11"/>
        <v>95.500000000000014</v>
      </c>
      <c r="E198">
        <f t="shared" si="12"/>
        <v>3.1501832008361799</v>
      </c>
      <c r="F198">
        <f t="shared" si="13"/>
        <v>3.1127968990458372</v>
      </c>
      <c r="G198">
        <f t="shared" si="14"/>
        <v>1.397735561558577E-3</v>
      </c>
    </row>
    <row r="199" spans="1:7">
      <c r="A199">
        <v>1.63333333333333</v>
      </c>
      <c r="B199">
        <v>3.1709401607513401</v>
      </c>
      <c r="D199">
        <f t="shared" si="11"/>
        <v>95.999999999999815</v>
      </c>
      <c r="E199">
        <f t="shared" si="12"/>
        <v>3.1477410793304399</v>
      </c>
      <c r="F199">
        <f t="shared" si="13"/>
        <v>3.1108796353162638</v>
      </c>
      <c r="G199">
        <f t="shared" si="14"/>
        <v>1.3587660548102409E-3</v>
      </c>
    </row>
    <row r="200" spans="1:7">
      <c r="A200">
        <v>1.6416666666666599</v>
      </c>
      <c r="B200">
        <v>3.1684982776641801</v>
      </c>
      <c r="D200">
        <f t="shared" ref="D200:D263" si="15">(A212-$A$19)*60</f>
        <v>96.499999999999616</v>
      </c>
      <c r="E200">
        <f t="shared" ref="E200:E263" si="16">B212</f>
        <v>3.1465201377868599</v>
      </c>
      <c r="F200">
        <f t="shared" si="13"/>
        <v>3.1089805454901462</v>
      </c>
      <c r="G200">
        <f t="shared" si="14"/>
        <v>1.4092209898034838E-3</v>
      </c>
    </row>
    <row r="201" spans="1:7">
      <c r="A201">
        <v>1.65</v>
      </c>
      <c r="B201">
        <v>3.1660561561584402</v>
      </c>
      <c r="D201">
        <f t="shared" si="15"/>
        <v>97.000000000000014</v>
      </c>
      <c r="E201">
        <f t="shared" si="16"/>
        <v>3.1440782546996999</v>
      </c>
      <c r="F201">
        <f t="shared" si="13"/>
        <v>3.1070994572955297</v>
      </c>
      <c r="G201">
        <f t="shared" si="14"/>
        <v>1.367431457458665E-3</v>
      </c>
    </row>
    <row r="202" spans="1:7">
      <c r="A202">
        <v>1.6583333333333301</v>
      </c>
      <c r="B202">
        <v>3.1648352146148602</v>
      </c>
      <c r="D202">
        <f t="shared" si="15"/>
        <v>97.499999999999815</v>
      </c>
      <c r="E202">
        <f t="shared" si="16"/>
        <v>3.14163613319396</v>
      </c>
      <c r="F202">
        <f t="shared" si="13"/>
        <v>3.1052362000934464</v>
      </c>
      <c r="G202">
        <f t="shared" si="14"/>
        <v>1.324955129721865E-3</v>
      </c>
    </row>
    <row r="203" spans="1:7">
      <c r="A203">
        <v>1.6666666666666601</v>
      </c>
      <c r="B203">
        <v>3.16239309310913</v>
      </c>
      <c r="D203">
        <f t="shared" si="15"/>
        <v>97.999999999999616</v>
      </c>
      <c r="E203">
        <f t="shared" si="16"/>
        <v>3.1404151916503902</v>
      </c>
      <c r="F203">
        <f t="shared" si="13"/>
        <v>3.1033906048624216</v>
      </c>
      <c r="G203">
        <f t="shared" si="14"/>
        <v>1.3708200268198194E-3</v>
      </c>
    </row>
    <row r="204" spans="1:7">
      <c r="A204">
        <v>1.675</v>
      </c>
      <c r="B204">
        <v>3.16117215156555</v>
      </c>
      <c r="D204">
        <f t="shared" si="15"/>
        <v>98.500000000000014</v>
      </c>
      <c r="E204">
        <f t="shared" si="16"/>
        <v>3.1379730701446502</v>
      </c>
      <c r="F204">
        <f t="shared" si="13"/>
        <v>3.1015625041831512</v>
      </c>
      <c r="G204">
        <f t="shared" si="14"/>
        <v>1.3257293136366734E-3</v>
      </c>
    </row>
    <row r="205" spans="1:7">
      <c r="A205">
        <v>1.68333333333333</v>
      </c>
      <c r="B205">
        <v>3.15873026847839</v>
      </c>
      <c r="D205">
        <f t="shared" si="15"/>
        <v>98.999999999999815</v>
      </c>
      <c r="E205">
        <f t="shared" si="16"/>
        <v>3.1367521286010698</v>
      </c>
      <c r="F205">
        <f t="shared" si="13"/>
        <v>3.0997517322233183</v>
      </c>
      <c r="G205">
        <f t="shared" si="14"/>
        <v>1.3690293321107212E-3</v>
      </c>
    </row>
    <row r="206" spans="1:7">
      <c r="A206">
        <v>1.69166666666666</v>
      </c>
      <c r="B206">
        <v>3.15628814697265</v>
      </c>
      <c r="D206">
        <f t="shared" si="15"/>
        <v>99.499999999999616</v>
      </c>
      <c r="E206">
        <f t="shared" si="16"/>
        <v>3.1355311870574898</v>
      </c>
      <c r="F206">
        <f t="shared" si="13"/>
        <v>3.0979581247225374</v>
      </c>
      <c r="G206">
        <f t="shared" si="14"/>
        <v>1.411735013226218E-3</v>
      </c>
    </row>
    <row r="207" spans="1:7">
      <c r="A207">
        <v>1.7</v>
      </c>
      <c r="B207">
        <v>3.15506720542907</v>
      </c>
      <c r="D207">
        <f t="shared" si="15"/>
        <v>100.00000000000001</v>
      </c>
      <c r="E207">
        <f t="shared" si="16"/>
        <v>3.1330890655517498</v>
      </c>
      <c r="F207">
        <f t="shared" si="13"/>
        <v>3.0961815189774624</v>
      </c>
      <c r="G207">
        <f t="shared" si="14"/>
        <v>1.3621669941331943E-3</v>
      </c>
    </row>
    <row r="208" spans="1:7">
      <c r="A208">
        <v>1.7083333333333299</v>
      </c>
      <c r="B208">
        <v>3.1526250839233301</v>
      </c>
      <c r="D208">
        <f t="shared" si="15"/>
        <v>100.49999999999982</v>
      </c>
      <c r="E208">
        <f t="shared" si="16"/>
        <v>3.1318681240081698</v>
      </c>
      <c r="F208">
        <f t="shared" si="13"/>
        <v>3.0944217538270307</v>
      </c>
      <c r="G208">
        <f t="shared" si="14"/>
        <v>1.4022306397429086E-3</v>
      </c>
    </row>
    <row r="209" spans="1:7">
      <c r="A209">
        <v>1.7166666666666599</v>
      </c>
      <c r="B209">
        <v>3.1514041423797599</v>
      </c>
      <c r="D209">
        <f t="shared" si="15"/>
        <v>100.99999999999962</v>
      </c>
      <c r="E209">
        <f t="shared" si="16"/>
        <v>3.1294262409210201</v>
      </c>
      <c r="F209">
        <f t="shared" si="13"/>
        <v>3.092678669637833</v>
      </c>
      <c r="G209">
        <f t="shared" si="14"/>
        <v>1.3503839952129146E-3</v>
      </c>
    </row>
    <row r="210" spans="1:7">
      <c r="A210">
        <v>1.7250000000000001</v>
      </c>
      <c r="B210">
        <v>3.1501832008361799</v>
      </c>
      <c r="D210">
        <f t="shared" si="15"/>
        <v>101.50000000000001</v>
      </c>
      <c r="E210">
        <f t="shared" si="16"/>
        <v>3.1282050609588601</v>
      </c>
      <c r="F210">
        <f t="shared" si="13"/>
        <v>3.0909521082896396</v>
      </c>
      <c r="G210">
        <f t="shared" si="14"/>
        <v>1.3877824825751801E-3</v>
      </c>
    </row>
    <row r="211" spans="1:7">
      <c r="A211">
        <v>1.7333333333333301</v>
      </c>
      <c r="B211">
        <v>3.1477410793304399</v>
      </c>
      <c r="D211">
        <f t="shared" si="15"/>
        <v>101.99999999999982</v>
      </c>
      <c r="E211">
        <f t="shared" si="16"/>
        <v>3.1257631778717001</v>
      </c>
      <c r="F211">
        <f t="shared" si="13"/>
        <v>3.0892419131610609</v>
      </c>
      <c r="G211">
        <f t="shared" si="14"/>
        <v>1.3338027760645811E-3</v>
      </c>
    </row>
    <row r="212" spans="1:7">
      <c r="A212">
        <v>1.74166666666666</v>
      </c>
      <c r="B212">
        <v>3.1465201377868599</v>
      </c>
      <c r="D212">
        <f t="shared" si="15"/>
        <v>102.4999999999996</v>
      </c>
      <c r="E212">
        <f t="shared" si="16"/>
        <v>3.1245422363281201</v>
      </c>
      <c r="F212">
        <f t="shared" si="13"/>
        <v>3.0875479291153276</v>
      </c>
      <c r="G212">
        <f t="shared" si="14"/>
        <v>1.368578766154472E-3</v>
      </c>
    </row>
    <row r="213" spans="1:7">
      <c r="A213">
        <v>1.75</v>
      </c>
      <c r="B213">
        <v>3.1440782546996999</v>
      </c>
      <c r="D213">
        <f t="shared" si="15"/>
        <v>103.00000000000001</v>
      </c>
      <c r="E213">
        <f t="shared" si="16"/>
        <v>3.1221001148223801</v>
      </c>
      <c r="F213">
        <f t="shared" si="13"/>
        <v>3.0858700024862267</v>
      </c>
      <c r="G213">
        <f t="shared" si="14"/>
        <v>1.3126210398903002E-3</v>
      </c>
    </row>
    <row r="214" spans="1:7">
      <c r="A214">
        <v>1.75833333333333</v>
      </c>
      <c r="B214">
        <v>3.14163613319396</v>
      </c>
      <c r="D214">
        <f t="shared" si="15"/>
        <v>103.49999999999982</v>
      </c>
      <c r="E214">
        <f t="shared" si="16"/>
        <v>3.1208791732788002</v>
      </c>
      <c r="F214">
        <f t="shared" si="13"/>
        <v>3.0842079810641652</v>
      </c>
      <c r="G214">
        <f t="shared" si="14"/>
        <v>1.3447763384427064E-3</v>
      </c>
    </row>
    <row r="215" spans="1:7">
      <c r="A215">
        <v>1.7666666666666599</v>
      </c>
      <c r="B215">
        <v>3.1404151916503902</v>
      </c>
      <c r="D215">
        <f t="shared" si="15"/>
        <v>103.99999999999962</v>
      </c>
      <c r="E215">
        <f t="shared" si="16"/>
        <v>3.11843705177307</v>
      </c>
      <c r="F215">
        <f t="shared" si="13"/>
        <v>3.0825617140823507</v>
      </c>
      <c r="G215">
        <f t="shared" si="14"/>
        <v>1.2870398544231425E-3</v>
      </c>
    </row>
    <row r="216" spans="1:7">
      <c r="A216">
        <v>1.7749999999999999</v>
      </c>
      <c r="B216">
        <v>3.1379730701446502</v>
      </c>
      <c r="D216">
        <f t="shared" si="15"/>
        <v>104.50000000000001</v>
      </c>
      <c r="E216">
        <f t="shared" si="16"/>
        <v>3.11721611022949</v>
      </c>
      <c r="F216">
        <f t="shared" si="13"/>
        <v>3.0809310522031237</v>
      </c>
      <c r="G216">
        <f t="shared" si="14"/>
        <v>1.3166054359767679E-3</v>
      </c>
    </row>
    <row r="217" spans="1:7">
      <c r="A217">
        <v>1.7833333333333301</v>
      </c>
      <c r="B217">
        <v>3.1367521286010698</v>
      </c>
      <c r="D217">
        <f t="shared" si="15"/>
        <v>104.99999999999982</v>
      </c>
      <c r="E217">
        <f t="shared" si="16"/>
        <v>3.11599516868591</v>
      </c>
      <c r="F217">
        <f t="shared" si="13"/>
        <v>3.0793158475044131</v>
      </c>
      <c r="G217">
        <f t="shared" si="14"/>
        <v>1.3453726023354043E-3</v>
      </c>
    </row>
    <row r="218" spans="1:7">
      <c r="A218">
        <v>1.7916666666666601</v>
      </c>
      <c r="B218">
        <v>3.1355311870574898</v>
      </c>
      <c r="D218">
        <f t="shared" si="15"/>
        <v>105.49999999999962</v>
      </c>
      <c r="E218">
        <f t="shared" si="16"/>
        <v>3.11355304718017</v>
      </c>
      <c r="F218">
        <f t="shared" si="13"/>
        <v>3.077715953466309</v>
      </c>
      <c r="G218">
        <f t="shared" si="14"/>
        <v>1.2842972858560565E-3</v>
      </c>
    </row>
    <row r="219" spans="1:7">
      <c r="A219">
        <v>1.8</v>
      </c>
      <c r="B219">
        <v>3.1330890655517498</v>
      </c>
      <c r="D219">
        <f t="shared" si="15"/>
        <v>106.00000000000001</v>
      </c>
      <c r="E219">
        <f t="shared" si="16"/>
        <v>3.11233210563659</v>
      </c>
      <c r="F219">
        <f t="shared" si="13"/>
        <v>3.0761312249577752</v>
      </c>
      <c r="G219">
        <f t="shared" si="14"/>
        <v>1.3105037619217848E-3</v>
      </c>
    </row>
    <row r="220" spans="1:7">
      <c r="A220">
        <v>1.80833333333333</v>
      </c>
      <c r="B220">
        <v>3.1318681240081698</v>
      </c>
      <c r="D220">
        <f t="shared" si="15"/>
        <v>106.49999999999982</v>
      </c>
      <c r="E220">
        <f t="shared" si="16"/>
        <v>3.11111116409301</v>
      </c>
      <c r="F220">
        <f t="shared" si="13"/>
        <v>3.07456151822349</v>
      </c>
      <c r="G220">
        <f t="shared" si="14"/>
        <v>1.3358766131873227E-3</v>
      </c>
    </row>
    <row r="221" spans="1:7">
      <c r="A221">
        <v>1.81666666666666</v>
      </c>
      <c r="B221">
        <v>3.1294262409210201</v>
      </c>
      <c r="D221">
        <f t="shared" si="15"/>
        <v>106.99999999999962</v>
      </c>
      <c r="E221">
        <f t="shared" si="16"/>
        <v>3.10989022254943</v>
      </c>
      <c r="F221">
        <f t="shared" si="13"/>
        <v>3.0730066908707965</v>
      </c>
      <c r="G221">
        <f t="shared" si="14"/>
        <v>1.3603949090887657E-3</v>
      </c>
    </row>
    <row r="222" spans="1:7">
      <c r="A222">
        <v>1.825</v>
      </c>
      <c r="B222">
        <v>3.1282050609588601</v>
      </c>
      <c r="D222">
        <f t="shared" si="15"/>
        <v>107.50000000000001</v>
      </c>
      <c r="E222">
        <f t="shared" si="16"/>
        <v>3.1086690425872798</v>
      </c>
      <c r="F222">
        <f t="shared" si="13"/>
        <v>3.071466601856788</v>
      </c>
      <c r="G222">
        <f t="shared" si="14"/>
        <v>1.3840215963057581E-3</v>
      </c>
    </row>
    <row r="223" spans="1:7">
      <c r="A223">
        <v>1.8333333333333299</v>
      </c>
      <c r="B223">
        <v>3.1257631778717001</v>
      </c>
      <c r="D223">
        <f t="shared" si="15"/>
        <v>107.99999999999982</v>
      </c>
      <c r="E223">
        <f t="shared" si="16"/>
        <v>3.1062271595001198</v>
      </c>
      <c r="F223">
        <f t="shared" ref="F223:F286" si="17">$J$9*EXP(-$J$10*D223)+$J$11</f>
        <v>3.0699411114755213</v>
      </c>
      <c r="G223">
        <f t="shared" ref="G223:G286" si="18">(E223-F223)^2</f>
        <v>1.3166772812434732E-3</v>
      </c>
    </row>
    <row r="224" spans="1:7">
      <c r="A224">
        <v>1.8416666666666599</v>
      </c>
      <c r="B224">
        <v>3.1245422363281201</v>
      </c>
      <c r="D224">
        <f t="shared" si="15"/>
        <v>108.49999999999962</v>
      </c>
      <c r="E224">
        <f t="shared" si="16"/>
        <v>3.1050062179565399</v>
      </c>
      <c r="F224">
        <f t="shared" si="17"/>
        <v>3.0684300813453329</v>
      </c>
      <c r="G224">
        <f t="shared" si="18"/>
        <v>1.3378137694016739E-3</v>
      </c>
    </row>
    <row r="225" spans="1:7">
      <c r="A225">
        <v>1.85</v>
      </c>
      <c r="B225">
        <v>3.1221001148223801</v>
      </c>
      <c r="D225">
        <f t="shared" si="15"/>
        <v>109.00000000000001</v>
      </c>
      <c r="E225">
        <f t="shared" si="16"/>
        <v>3.1037850379943799</v>
      </c>
      <c r="F225">
        <f t="shared" si="17"/>
        <v>3.0669333743962892</v>
      </c>
      <c r="G225">
        <f t="shared" si="18"/>
        <v>1.3580451099468407E-3</v>
      </c>
    </row>
    <row r="226" spans="1:7">
      <c r="A226">
        <v>1.8583333333333301</v>
      </c>
      <c r="B226">
        <v>3.1208791732788002</v>
      </c>
      <c r="D226">
        <f t="shared" si="15"/>
        <v>109.49999999999982</v>
      </c>
      <c r="E226">
        <f t="shared" si="16"/>
        <v>3.1013431549072199</v>
      </c>
      <c r="F226">
        <f t="shared" si="17"/>
        <v>3.0654508548577613</v>
      </c>
      <c r="G226">
        <f t="shared" si="18"/>
        <v>1.2882572028403692E-3</v>
      </c>
    </row>
    <row r="227" spans="1:7">
      <c r="A227">
        <v>1.86666666666666</v>
      </c>
      <c r="B227">
        <v>3.11843705177307</v>
      </c>
      <c r="D227">
        <f t="shared" si="15"/>
        <v>109.9999999999996</v>
      </c>
      <c r="E227">
        <f t="shared" si="16"/>
        <v>3.1001222133636399</v>
      </c>
      <c r="F227">
        <f t="shared" si="17"/>
        <v>3.0639823882460941</v>
      </c>
      <c r="G227">
        <f t="shared" si="18"/>
        <v>1.3060869595267917E-3</v>
      </c>
    </row>
    <row r="228" spans="1:7">
      <c r="A228">
        <v>1.875</v>
      </c>
      <c r="B228">
        <v>3.11721611022949</v>
      </c>
      <c r="D228">
        <f t="shared" si="15"/>
        <v>110.50000000000001</v>
      </c>
      <c r="E228">
        <f t="shared" si="16"/>
        <v>3.0989010334014799</v>
      </c>
      <c r="F228">
        <f t="shared" si="17"/>
        <v>3.0625278413524151</v>
      </c>
      <c r="G228">
        <f t="shared" si="18"/>
        <v>1.3230090998381553E-3</v>
      </c>
    </row>
    <row r="229" spans="1:7">
      <c r="A229">
        <v>1.88333333333333</v>
      </c>
      <c r="B229">
        <v>3.11599516868591</v>
      </c>
      <c r="D229">
        <f t="shared" si="15"/>
        <v>110.99999999999982</v>
      </c>
      <c r="E229">
        <f t="shared" si="16"/>
        <v>3.0964591503143302</v>
      </c>
      <c r="F229">
        <f t="shared" si="17"/>
        <v>3.0610870822305563</v>
      </c>
      <c r="G229">
        <f t="shared" si="18"/>
        <v>1.2511832005231371E-3</v>
      </c>
    </row>
    <row r="230" spans="1:7">
      <c r="A230">
        <v>1.8916666666666599</v>
      </c>
      <c r="B230">
        <v>3.11355304718017</v>
      </c>
      <c r="D230">
        <f t="shared" si="15"/>
        <v>111.49999999999962</v>
      </c>
      <c r="E230">
        <f t="shared" si="16"/>
        <v>3.0952382087707502</v>
      </c>
      <c r="F230">
        <f t="shared" si="17"/>
        <v>3.0596599801850712</v>
      </c>
      <c r="G230">
        <f t="shared" si="18"/>
        <v>1.265810349294822E-3</v>
      </c>
    </row>
    <row r="231" spans="1:7">
      <c r="A231">
        <v>1.9</v>
      </c>
      <c r="B231">
        <v>3.11233210563659</v>
      </c>
      <c r="D231">
        <f t="shared" si="15"/>
        <v>112.00000000000001</v>
      </c>
      <c r="E231">
        <f t="shared" si="16"/>
        <v>3.0927960872650102</v>
      </c>
      <c r="F231">
        <f t="shared" si="17"/>
        <v>3.0582464057593879</v>
      </c>
      <c r="G231">
        <f t="shared" si="18"/>
        <v>1.1936804921399409E-3</v>
      </c>
    </row>
    <row r="232" spans="1:7">
      <c r="A232">
        <v>1.9083333333333301</v>
      </c>
      <c r="B232">
        <v>3.11111116409301</v>
      </c>
      <c r="D232">
        <f t="shared" si="15"/>
        <v>112.49999999999983</v>
      </c>
      <c r="E232">
        <f t="shared" si="16"/>
        <v>3.0927960872650102</v>
      </c>
      <c r="F232">
        <f t="shared" si="17"/>
        <v>3.0568462307240685</v>
      </c>
      <c r="G232">
        <f t="shared" si="18"/>
        <v>1.2923921853142915E-3</v>
      </c>
    </row>
    <row r="233" spans="1:7">
      <c r="A233">
        <v>1.9166666666666601</v>
      </c>
      <c r="B233">
        <v>3.10989022254943</v>
      </c>
      <c r="D233">
        <f t="shared" si="15"/>
        <v>112.99999999999962</v>
      </c>
      <c r="E233">
        <f t="shared" si="16"/>
        <v>3.0903542041778498</v>
      </c>
      <c r="F233">
        <f t="shared" si="17"/>
        <v>3.0554593280651687</v>
      </c>
      <c r="G233">
        <f t="shared" si="18"/>
        <v>1.2176523789193586E-3</v>
      </c>
    </row>
    <row r="234" spans="1:7">
      <c r="A234">
        <v>1.925</v>
      </c>
      <c r="B234">
        <v>3.1086690425872798</v>
      </c>
      <c r="D234">
        <f t="shared" si="15"/>
        <v>113.50000000000001</v>
      </c>
      <c r="E234">
        <f t="shared" si="16"/>
        <v>3.0891330242156898</v>
      </c>
      <c r="F234">
        <f t="shared" si="17"/>
        <v>3.0540855719727182</v>
      </c>
      <c r="G234">
        <f t="shared" si="18"/>
        <v>1.2283239087233727E-3</v>
      </c>
    </row>
    <row r="235" spans="1:7">
      <c r="A235">
        <v>1.93333333333333</v>
      </c>
      <c r="B235">
        <v>3.1062271595001198</v>
      </c>
      <c r="D235">
        <f t="shared" si="15"/>
        <v>113.99999999999982</v>
      </c>
      <c r="E235">
        <f t="shared" si="16"/>
        <v>3.0879120826721098</v>
      </c>
      <c r="F235">
        <f t="shared" si="17"/>
        <v>3.0527248378293166</v>
      </c>
      <c r="G235">
        <f t="shared" si="18"/>
        <v>1.2381421996266787E-3</v>
      </c>
    </row>
    <row r="236" spans="1:7">
      <c r="A236">
        <v>1.94166666666666</v>
      </c>
      <c r="B236">
        <v>3.1050062179565399</v>
      </c>
      <c r="D236">
        <f t="shared" si="15"/>
        <v>114.4999999999996</v>
      </c>
      <c r="E236">
        <f t="shared" si="16"/>
        <v>3.08669114112854</v>
      </c>
      <c r="F236">
        <f t="shared" si="17"/>
        <v>3.0513770021988167</v>
      </c>
      <c r="G236">
        <f t="shared" si="18"/>
        <v>1.2470884083478021E-3</v>
      </c>
    </row>
    <row r="237" spans="1:7">
      <c r="A237">
        <v>1.95</v>
      </c>
      <c r="B237">
        <v>3.1037850379943799</v>
      </c>
      <c r="D237">
        <f t="shared" si="15"/>
        <v>115</v>
      </c>
      <c r="E237">
        <f t="shared" si="16"/>
        <v>3.0842490196228001</v>
      </c>
      <c r="F237">
        <f t="shared" si="17"/>
        <v>3.0500419428151324</v>
      </c>
      <c r="G237">
        <f t="shared" si="18"/>
        <v>1.1701241037256746E-3</v>
      </c>
    </row>
    <row r="238" spans="1:7">
      <c r="A238">
        <v>1.9583333333333299</v>
      </c>
      <c r="B238">
        <v>3.1013431549072199</v>
      </c>
      <c r="D238">
        <f t="shared" si="15"/>
        <v>115.49999999999982</v>
      </c>
      <c r="E238">
        <f t="shared" si="16"/>
        <v>3.0830280780792201</v>
      </c>
      <c r="F238">
        <f t="shared" si="17"/>
        <v>3.0487195385711536</v>
      </c>
      <c r="G238">
        <f t="shared" si="18"/>
        <v>1.1770758831765565E-3</v>
      </c>
    </row>
    <row r="239" spans="1:7">
      <c r="A239">
        <v>1.9666666666666599</v>
      </c>
      <c r="B239">
        <v>3.1001222133636399</v>
      </c>
      <c r="D239">
        <f t="shared" si="15"/>
        <v>115.99999999999963</v>
      </c>
      <c r="E239">
        <f t="shared" si="16"/>
        <v>3.0818071365356401</v>
      </c>
      <c r="F239">
        <f t="shared" si="17"/>
        <v>3.0474096695077497</v>
      </c>
      <c r="G239">
        <f t="shared" si="18"/>
        <v>1.1831857379348053E-3</v>
      </c>
    </row>
    <row r="240" spans="1:7">
      <c r="A240">
        <v>1.9750000000000001</v>
      </c>
      <c r="B240">
        <v>3.0989010334014799</v>
      </c>
      <c r="D240">
        <f t="shared" si="15"/>
        <v>116.50000000000003</v>
      </c>
      <c r="E240">
        <f t="shared" si="16"/>
        <v>3.0805861949920601</v>
      </c>
      <c r="F240">
        <f t="shared" si="17"/>
        <v>3.0461122168028929</v>
      </c>
      <c r="G240">
        <f t="shared" si="18"/>
        <v>1.1884551721871757E-3</v>
      </c>
    </row>
    <row r="241" spans="1:7">
      <c r="A241">
        <v>1.9833333333333301</v>
      </c>
      <c r="B241">
        <v>3.0964591503143302</v>
      </c>
      <c r="D241">
        <f t="shared" si="15"/>
        <v>116.99999999999982</v>
      </c>
      <c r="E241">
        <f t="shared" si="16"/>
        <v>3.0793650150299001</v>
      </c>
      <c r="F241">
        <f t="shared" si="17"/>
        <v>3.0448270627608838</v>
      </c>
      <c r="G241">
        <f t="shared" si="18"/>
        <v>1.1928701469368515E-3</v>
      </c>
    </row>
    <row r="242" spans="1:7">
      <c r="A242">
        <v>1.99166666666666</v>
      </c>
      <c r="B242">
        <v>3.0952382087707502</v>
      </c>
      <c r="D242">
        <f t="shared" si="15"/>
        <v>117.49999999999962</v>
      </c>
      <c r="E242">
        <f t="shared" si="16"/>
        <v>3.0769231319427401</v>
      </c>
      <c r="F242">
        <f t="shared" si="17"/>
        <v>3.0435540908016652</v>
      </c>
      <c r="G242">
        <f t="shared" si="18"/>
        <v>1.1134929066747542E-3</v>
      </c>
    </row>
    <row r="243" spans="1:7">
      <c r="A243">
        <v>2</v>
      </c>
      <c r="B243">
        <v>3.0927960872650102</v>
      </c>
      <c r="D243">
        <f t="shared" si="15"/>
        <v>118.00000000000001</v>
      </c>
      <c r="E243">
        <f t="shared" si="16"/>
        <v>3.0757021903991602</v>
      </c>
      <c r="F243">
        <f t="shared" si="17"/>
        <v>3.0422931854502533</v>
      </c>
      <c r="G243">
        <f t="shared" si="18"/>
        <v>1.1161616116760831E-3</v>
      </c>
    </row>
    <row r="244" spans="1:7">
      <c r="A244">
        <v>2.0083333333333302</v>
      </c>
      <c r="B244">
        <v>3.0927960872650102</v>
      </c>
      <c r="D244">
        <f t="shared" si="15"/>
        <v>118.4999999999998</v>
      </c>
      <c r="E244">
        <f t="shared" si="16"/>
        <v>3.0744810104370099</v>
      </c>
      <c r="F244">
        <f t="shared" si="17"/>
        <v>3.0410442323262648</v>
      </c>
      <c r="G244">
        <f t="shared" si="18"/>
        <v>1.1180181304272087E-3</v>
      </c>
    </row>
    <row r="245" spans="1:7">
      <c r="A245">
        <v>2.0166666666666599</v>
      </c>
      <c r="B245">
        <v>3.0903542041778498</v>
      </c>
      <c r="D245">
        <f t="shared" si="15"/>
        <v>118.99999999999962</v>
      </c>
      <c r="E245">
        <f t="shared" si="16"/>
        <v>3.07326006889343</v>
      </c>
      <c r="F245">
        <f t="shared" si="17"/>
        <v>3.0398071181335333</v>
      </c>
      <c r="G245">
        <f t="shared" si="18"/>
        <v>1.1190999145440682E-3</v>
      </c>
    </row>
    <row r="246" spans="1:7">
      <c r="A246">
        <v>2.0249999999999999</v>
      </c>
      <c r="B246">
        <v>3.0891330242156898</v>
      </c>
      <c r="D246">
        <f t="shared" si="15"/>
        <v>119.50000000000001</v>
      </c>
      <c r="E246">
        <f t="shared" si="16"/>
        <v>3.07203912734985</v>
      </c>
      <c r="F246">
        <f t="shared" si="17"/>
        <v>3.0385817306498368</v>
      </c>
      <c r="G246">
        <f t="shared" si="18"/>
        <v>1.1193973939420496E-3</v>
      </c>
    </row>
    <row r="247" spans="1:7">
      <c r="A247">
        <v>2.0333333333333301</v>
      </c>
      <c r="B247">
        <v>3.0879120826721098</v>
      </c>
      <c r="D247">
        <f t="shared" si="15"/>
        <v>119.99999999999983</v>
      </c>
      <c r="E247">
        <f t="shared" si="16"/>
        <v>3.06959700584411</v>
      </c>
      <c r="F247">
        <f t="shared" si="17"/>
        <v>3.0373679587167213</v>
      </c>
      <c r="G247">
        <f t="shared" si="18"/>
        <v>1.0387114787394432E-3</v>
      </c>
    </row>
    <row r="248" spans="1:7">
      <c r="A248">
        <v>2.0416666666666599</v>
      </c>
      <c r="B248">
        <v>3.08669114112854</v>
      </c>
      <c r="D248">
        <f t="shared" si="15"/>
        <v>120.49999999999963</v>
      </c>
      <c r="E248">
        <f t="shared" si="16"/>
        <v>3.06837606430053</v>
      </c>
      <c r="F248">
        <f t="shared" si="17"/>
        <v>3.0361656922294085</v>
      </c>
      <c r="G248">
        <f t="shared" si="18"/>
        <v>1.0375080689600865E-3</v>
      </c>
    </row>
    <row r="249" spans="1:7">
      <c r="A249">
        <v>2.0499999999999998</v>
      </c>
      <c r="B249">
        <v>3.0842490196228001</v>
      </c>
      <c r="D249">
        <f t="shared" si="15"/>
        <v>121.00000000000003</v>
      </c>
      <c r="E249">
        <f t="shared" si="16"/>
        <v>3.06715512275695</v>
      </c>
      <c r="F249">
        <f t="shared" si="17"/>
        <v>3.0349748221268125</v>
      </c>
      <c r="G249">
        <f t="shared" si="18"/>
        <v>1.0355717486460311E-3</v>
      </c>
    </row>
    <row r="250" spans="1:7">
      <c r="A250">
        <v>2.05833333333333</v>
      </c>
      <c r="B250">
        <v>3.0830280780792201</v>
      </c>
      <c r="D250">
        <f t="shared" si="15"/>
        <v>121.49999999999983</v>
      </c>
      <c r="E250">
        <f t="shared" si="16"/>
        <v>3.06593418121337</v>
      </c>
      <c r="F250">
        <f t="shared" si="17"/>
        <v>3.0337952403816515</v>
      </c>
      <c r="G250">
        <f t="shared" si="18"/>
        <v>1.0329115177847047E-3</v>
      </c>
    </row>
    <row r="251" spans="1:7">
      <c r="A251">
        <v>2.0666666666666602</v>
      </c>
      <c r="B251">
        <v>3.0818071365356401</v>
      </c>
      <c r="D251">
        <f t="shared" si="15"/>
        <v>121.99999999999962</v>
      </c>
      <c r="E251">
        <f t="shared" si="16"/>
        <v>3.0647130012512198</v>
      </c>
      <c r="F251">
        <f t="shared" si="17"/>
        <v>3.032626839990638</v>
      </c>
      <c r="G251">
        <f t="shared" si="18"/>
        <v>1.0295217444400626E-3</v>
      </c>
    </row>
    <row r="252" spans="1:7">
      <c r="A252">
        <v>2.0750000000000002</v>
      </c>
      <c r="B252">
        <v>3.0805861949920601</v>
      </c>
      <c r="D252">
        <f t="shared" si="15"/>
        <v>122.50000000000001</v>
      </c>
      <c r="E252">
        <f t="shared" si="16"/>
        <v>3.0634920597076398</v>
      </c>
      <c r="F252">
        <f t="shared" si="17"/>
        <v>3.0314695149647788</v>
      </c>
      <c r="G252">
        <f t="shared" si="18"/>
        <v>1.0254433718085371E-3</v>
      </c>
    </row>
    <row r="253" spans="1:7">
      <c r="A253">
        <v>2.0833333333333299</v>
      </c>
      <c r="B253">
        <v>3.0793650150299001</v>
      </c>
      <c r="D253">
        <f t="shared" si="15"/>
        <v>122.99999999999983</v>
      </c>
      <c r="E253">
        <f t="shared" si="16"/>
        <v>3.0622711181640598</v>
      </c>
      <c r="F253">
        <f t="shared" si="17"/>
        <v>3.030323160319762</v>
      </c>
      <c r="G253">
        <f t="shared" si="18"/>
        <v>1.020672010421031E-3</v>
      </c>
    </row>
    <row r="254" spans="1:7">
      <c r="A254">
        <v>2.0916666666666601</v>
      </c>
      <c r="B254">
        <v>3.0769231319427401</v>
      </c>
      <c r="D254">
        <f t="shared" si="15"/>
        <v>123.49999999999964</v>
      </c>
      <c r="E254">
        <f t="shared" si="16"/>
        <v>3.0598289966583199</v>
      </c>
      <c r="F254">
        <f t="shared" si="17"/>
        <v>3.0291876720664286</v>
      </c>
      <c r="G254">
        <f t="shared" si="18"/>
        <v>9.3889077274564151E-4</v>
      </c>
    </row>
    <row r="255" spans="1:7">
      <c r="A255">
        <v>2.1</v>
      </c>
      <c r="B255">
        <v>3.0757021903991602</v>
      </c>
      <c r="D255">
        <f t="shared" si="15"/>
        <v>124.00000000000004</v>
      </c>
      <c r="E255">
        <f t="shared" si="16"/>
        <v>3.0598289966583199</v>
      </c>
      <c r="F255">
        <f t="shared" si="17"/>
        <v>3.0280629472013398</v>
      </c>
      <c r="G255">
        <f t="shared" si="18"/>
        <v>1.0090818981033011E-3</v>
      </c>
    </row>
    <row r="256" spans="1:7">
      <c r="A256">
        <v>2.1083333333333298</v>
      </c>
      <c r="B256">
        <v>3.0744810104370099</v>
      </c>
      <c r="D256">
        <f t="shared" si="15"/>
        <v>124.49999999999983</v>
      </c>
      <c r="E256">
        <f t="shared" si="16"/>
        <v>3.0586080551147399</v>
      </c>
      <c r="F256">
        <f t="shared" si="17"/>
        <v>3.0269488836974396</v>
      </c>
      <c r="G256">
        <f t="shared" si="18"/>
        <v>1.0023031348300002E-3</v>
      </c>
    </row>
    <row r="257" spans="1:7">
      <c r="A257">
        <v>2.11666666666666</v>
      </c>
      <c r="B257">
        <v>3.07326006889343</v>
      </c>
      <c r="D257">
        <f t="shared" si="15"/>
        <v>124.99999999999963</v>
      </c>
      <c r="E257">
        <f t="shared" si="16"/>
        <v>3.0561661720275799</v>
      </c>
      <c r="F257">
        <f t="shared" si="17"/>
        <v>3.0258453804947916</v>
      </c>
      <c r="G257">
        <f t="shared" si="18"/>
        <v>9.1935039917480832E-4</v>
      </c>
    </row>
    <row r="258" spans="1:7">
      <c r="A258">
        <v>2.125</v>
      </c>
      <c r="B258">
        <v>3.07203912734985</v>
      </c>
      <c r="D258">
        <f t="shared" si="15"/>
        <v>125.50000000000003</v>
      </c>
      <c r="E258">
        <f t="shared" si="16"/>
        <v>3.0549449920654199</v>
      </c>
      <c r="F258">
        <f t="shared" si="17"/>
        <v>3.0247523374914143</v>
      </c>
      <c r="G258">
        <f t="shared" si="18"/>
        <v>9.1159639022522505E-4</v>
      </c>
    </row>
    <row r="259" spans="1:7">
      <c r="A259">
        <v>2.1333333333333302</v>
      </c>
      <c r="B259">
        <v>3.06959700584411</v>
      </c>
      <c r="D259">
        <f t="shared" si="15"/>
        <v>125.99999999999982</v>
      </c>
      <c r="E259">
        <f t="shared" si="16"/>
        <v>3.0537240505218501</v>
      </c>
      <c r="F259">
        <f t="shared" si="17"/>
        <v>3.0236696555342055</v>
      </c>
      <c r="G259">
        <f t="shared" si="18"/>
        <v>9.0326665807335786E-4</v>
      </c>
    </row>
    <row r="260" spans="1:7">
      <c r="A260">
        <v>2.1416666666666599</v>
      </c>
      <c r="B260">
        <v>3.06837606430053</v>
      </c>
      <c r="D260">
        <f t="shared" si="15"/>
        <v>126.49999999999963</v>
      </c>
      <c r="E260">
        <f t="shared" si="16"/>
        <v>3.0525031089782702</v>
      </c>
      <c r="F260">
        <f t="shared" si="17"/>
        <v>3.0225972364099394</v>
      </c>
      <c r="G260">
        <f t="shared" si="18"/>
        <v>8.9436121407323894E-4</v>
      </c>
    </row>
    <row r="261" spans="1:7">
      <c r="A261">
        <v>2.15</v>
      </c>
      <c r="B261">
        <v>3.06715512275695</v>
      </c>
      <c r="D261">
        <f t="shared" si="15"/>
        <v>127.00000000000003</v>
      </c>
      <c r="E261">
        <f t="shared" si="16"/>
        <v>3.0512821674346902</v>
      </c>
      <c r="F261">
        <f t="shared" si="17"/>
        <v>3.021534982836362</v>
      </c>
      <c r="G261">
        <f t="shared" si="18"/>
        <v>8.8489499152701132E-4</v>
      </c>
    </row>
    <row r="262" spans="1:7">
      <c r="A262">
        <v>2.1583333333333301</v>
      </c>
      <c r="B262">
        <v>3.06593418121337</v>
      </c>
      <c r="D262">
        <f t="shared" si="15"/>
        <v>127.49999999999984</v>
      </c>
      <c r="E262">
        <f t="shared" si="16"/>
        <v>3.0500609874725302</v>
      </c>
      <c r="F262">
        <f t="shared" si="17"/>
        <v>3.0204827984533695</v>
      </c>
      <c r="G262">
        <f t="shared" si="18"/>
        <v>8.7486926565319564E-4</v>
      </c>
    </row>
    <row r="263" spans="1:7">
      <c r="A263">
        <v>2.1666666666666599</v>
      </c>
      <c r="B263">
        <v>3.0647130012512198</v>
      </c>
      <c r="D263">
        <f t="shared" si="15"/>
        <v>127.99999999999963</v>
      </c>
      <c r="E263">
        <f t="shared" si="16"/>
        <v>3.0488400459289502</v>
      </c>
      <c r="F263">
        <f t="shared" si="17"/>
        <v>3.0194405878142594</v>
      </c>
      <c r="G263">
        <f t="shared" si="18"/>
        <v>8.643281374374588E-4</v>
      </c>
    </row>
    <row r="264" spans="1:7">
      <c r="A264">
        <v>2.1749999999999998</v>
      </c>
      <c r="B264">
        <v>3.0634920597076398</v>
      </c>
      <c r="D264">
        <f t="shared" ref="D264:D327" si="19">(A276-$A$19)*60</f>
        <v>128.50000000000003</v>
      </c>
      <c r="E264">
        <f t="shared" ref="E264:E327" si="20">B276</f>
        <v>3.0476191043853702</v>
      </c>
      <c r="F264">
        <f t="shared" si="17"/>
        <v>3.0184082563770778</v>
      </c>
      <c r="G264">
        <f t="shared" si="18"/>
        <v>8.5327364136356207E-4</v>
      </c>
    </row>
    <row r="265" spans="1:7">
      <c r="A265">
        <v>2.18333333333333</v>
      </c>
      <c r="B265">
        <v>3.0622711181640598</v>
      </c>
      <c r="D265">
        <f t="shared" si="19"/>
        <v>128.99999999999983</v>
      </c>
      <c r="E265">
        <f t="shared" si="20"/>
        <v>3.0463981628417902</v>
      </c>
      <c r="F265">
        <f t="shared" si="17"/>
        <v>3.0173857104960438</v>
      </c>
      <c r="G265">
        <f t="shared" si="18"/>
        <v>8.4172239111420888E-4</v>
      </c>
    </row>
    <row r="266" spans="1:7">
      <c r="A266">
        <v>2.1916666666666602</v>
      </c>
      <c r="B266">
        <v>3.0598289966583199</v>
      </c>
      <c r="D266">
        <f t="shared" si="19"/>
        <v>129.49999999999963</v>
      </c>
      <c r="E266">
        <f t="shared" si="20"/>
        <v>3.0451769828796298</v>
      </c>
      <c r="F266">
        <f t="shared" si="17"/>
        <v>3.0163728574130504</v>
      </c>
      <c r="G266">
        <f t="shared" si="18"/>
        <v>8.2967764389444798E-4</v>
      </c>
    </row>
    <row r="267" spans="1:7">
      <c r="A267">
        <v>2.2000000000000002</v>
      </c>
      <c r="B267">
        <v>3.0598289966583199</v>
      </c>
      <c r="D267">
        <f t="shared" si="19"/>
        <v>130.00000000000003</v>
      </c>
      <c r="E267">
        <f t="shared" si="20"/>
        <v>3.0439560413360498</v>
      </c>
      <c r="F267">
        <f t="shared" si="17"/>
        <v>3.0153696052492518</v>
      </c>
      <c r="G267">
        <f t="shared" si="18"/>
        <v>8.1718432814458734E-4</v>
      </c>
    </row>
    <row r="268" spans="1:7">
      <c r="A268">
        <v>2.2083333333333299</v>
      </c>
      <c r="B268">
        <v>3.0586080551147399</v>
      </c>
      <c r="D268">
        <f t="shared" si="19"/>
        <v>130.49999999999983</v>
      </c>
      <c r="E268">
        <f t="shared" si="20"/>
        <v>3.0415141582489</v>
      </c>
      <c r="F268">
        <f t="shared" si="17"/>
        <v>3.0143758629967339</v>
      </c>
      <c r="G268">
        <f t="shared" si="18"/>
        <v>7.3648706919374413E-4</v>
      </c>
    </row>
    <row r="269" spans="1:7">
      <c r="A269">
        <v>2.2166666666666601</v>
      </c>
      <c r="B269">
        <v>3.0561661720275799</v>
      </c>
      <c r="D269">
        <f t="shared" si="19"/>
        <v>130.99999999999963</v>
      </c>
      <c r="E269">
        <f t="shared" si="20"/>
        <v>3.0415141582489</v>
      </c>
      <c r="F269">
        <f t="shared" si="17"/>
        <v>3.0133915405102498</v>
      </c>
      <c r="G269">
        <f t="shared" si="18"/>
        <v>7.9088162847424357E-4</v>
      </c>
    </row>
    <row r="270" spans="1:7">
      <c r="A270">
        <v>2.2250000000000001</v>
      </c>
      <c r="B270">
        <v>3.0549449920654199</v>
      </c>
      <c r="D270">
        <f t="shared" si="19"/>
        <v>131.50000000000003</v>
      </c>
      <c r="E270">
        <f t="shared" si="20"/>
        <v>3.0402929782867401</v>
      </c>
      <c r="F270">
        <f t="shared" si="17"/>
        <v>3.0124165484990466</v>
      </c>
      <c r="G270">
        <f t="shared" si="18"/>
        <v>7.7709533770820244E-4</v>
      </c>
    </row>
    <row r="271" spans="1:7">
      <c r="A271">
        <v>2.2333333333333298</v>
      </c>
      <c r="B271">
        <v>3.0537240505218501</v>
      </c>
      <c r="D271">
        <f t="shared" si="19"/>
        <v>131.99999999999983</v>
      </c>
      <c r="E271">
        <f t="shared" si="20"/>
        <v>3.0390720367431601</v>
      </c>
      <c r="F271">
        <f t="shared" si="17"/>
        <v>3.0114507985187711</v>
      </c>
      <c r="G271">
        <f t="shared" si="18"/>
        <v>7.6293280104844797E-4</v>
      </c>
    </row>
    <row r="272" spans="1:7">
      <c r="A272">
        <v>2.24166666666666</v>
      </c>
      <c r="B272">
        <v>3.0525031089782702</v>
      </c>
      <c r="D272">
        <f t="shared" si="19"/>
        <v>132.49999999999963</v>
      </c>
      <c r="E272">
        <f t="shared" si="20"/>
        <v>3.0378510951995801</v>
      </c>
      <c r="F272">
        <f t="shared" si="17"/>
        <v>3.0104942029634358</v>
      </c>
      <c r="G272">
        <f t="shared" si="18"/>
        <v>7.4839955282000881E-4</v>
      </c>
    </row>
    <row r="273" spans="1:7">
      <c r="A273">
        <v>2.25</v>
      </c>
      <c r="B273">
        <v>3.0512821674346902</v>
      </c>
      <c r="D273">
        <f t="shared" si="19"/>
        <v>133.00000000000003</v>
      </c>
      <c r="E273">
        <f t="shared" si="20"/>
        <v>3.0366301536560001</v>
      </c>
      <c r="F273">
        <f t="shared" si="17"/>
        <v>3.00954667505748</v>
      </c>
      <c r="G273">
        <f t="shared" si="18"/>
        <v>7.3351481299649716E-4</v>
      </c>
    </row>
    <row r="274" spans="1:7">
      <c r="A274">
        <v>2.2583333333333302</v>
      </c>
      <c r="B274">
        <v>3.0500609874725302</v>
      </c>
      <c r="D274">
        <f t="shared" si="19"/>
        <v>133.49999999999983</v>
      </c>
      <c r="E274">
        <f t="shared" si="20"/>
        <v>3.0354089736938401</v>
      </c>
      <c r="F274">
        <f t="shared" si="17"/>
        <v>3.0086081288478979</v>
      </c>
      <c r="G274">
        <f t="shared" si="18"/>
        <v>7.1828528445626934E-4</v>
      </c>
    </row>
    <row r="275" spans="1:7">
      <c r="A275">
        <v>2.2666666666666599</v>
      </c>
      <c r="B275">
        <v>3.0488400459289502</v>
      </c>
      <c r="D275">
        <f t="shared" si="19"/>
        <v>133.99999999999963</v>
      </c>
      <c r="E275">
        <f t="shared" si="20"/>
        <v>3.0341880321502601</v>
      </c>
      <c r="F275">
        <f t="shared" si="17"/>
        <v>3.0076784791964357</v>
      </c>
      <c r="G275">
        <f t="shared" si="18"/>
        <v>7.0275639781161993E-4</v>
      </c>
    </row>
    <row r="276" spans="1:7">
      <c r="A276">
        <v>2.2749999999999999</v>
      </c>
      <c r="B276">
        <v>3.0476191043853702</v>
      </c>
      <c r="D276">
        <f t="shared" si="19"/>
        <v>134.50000000000003</v>
      </c>
      <c r="E276">
        <f t="shared" si="20"/>
        <v>3.0329670906066801</v>
      </c>
      <c r="F276">
        <f t="shared" si="17"/>
        <v>3.0067576417718729</v>
      </c>
      <c r="G276">
        <f t="shared" si="18"/>
        <v>6.8693520822437899E-4</v>
      </c>
    </row>
    <row r="277" spans="1:7">
      <c r="A277">
        <v>2.2833333333333301</v>
      </c>
      <c r="B277">
        <v>3.0463981628417902</v>
      </c>
      <c r="D277">
        <f t="shared" si="19"/>
        <v>134.99999999999983</v>
      </c>
      <c r="E277">
        <f t="shared" si="20"/>
        <v>3.0317461490631099</v>
      </c>
      <c r="F277">
        <f t="shared" si="17"/>
        <v>3.0058455330423755</v>
      </c>
      <c r="G277">
        <f t="shared" si="18"/>
        <v>6.7084191025352645E-4</v>
      </c>
    </row>
    <row r="278" spans="1:7">
      <c r="A278">
        <v>2.2916666666666599</v>
      </c>
      <c r="B278">
        <v>3.0451769828796298</v>
      </c>
      <c r="D278">
        <f t="shared" si="19"/>
        <v>135.49999999999963</v>
      </c>
      <c r="E278">
        <f t="shared" si="20"/>
        <v>3.0305249691009499</v>
      </c>
      <c r="F278">
        <f t="shared" si="17"/>
        <v>3.0049420702679108</v>
      </c>
      <c r="G278">
        <f t="shared" si="18"/>
        <v>6.5448471270151346E-4</v>
      </c>
    </row>
    <row r="279" spans="1:7">
      <c r="A279">
        <v>2.2999999999999998</v>
      </c>
      <c r="B279">
        <v>3.0439560413360498</v>
      </c>
      <c r="D279">
        <f t="shared" si="19"/>
        <v>136.00000000000003</v>
      </c>
      <c r="E279">
        <f t="shared" si="20"/>
        <v>3.0293040275573699</v>
      </c>
      <c r="F279">
        <f t="shared" si="17"/>
        <v>3.0040471714927452</v>
      </c>
      <c r="G279">
        <f t="shared" si="18"/>
        <v>6.3790877826916891E-4</v>
      </c>
    </row>
    <row r="280" spans="1:7">
      <c r="A280">
        <v>2.30833333333333</v>
      </c>
      <c r="B280">
        <v>3.0415141582489</v>
      </c>
      <c r="D280">
        <f t="shared" si="19"/>
        <v>136.49999999999983</v>
      </c>
      <c r="E280">
        <f t="shared" si="20"/>
        <v>3.0280830860137899</v>
      </c>
      <c r="F280">
        <f t="shared" si="17"/>
        <v>3.0031607555380151</v>
      </c>
      <c r="G280">
        <f t="shared" si="18"/>
        <v>6.2112255634373616E-4</v>
      </c>
    </row>
    <row r="281" spans="1:7">
      <c r="A281">
        <v>2.3166666666666602</v>
      </c>
      <c r="B281">
        <v>3.0415141582489</v>
      </c>
      <c r="D281">
        <f t="shared" si="19"/>
        <v>136.99999999999963</v>
      </c>
      <c r="E281">
        <f t="shared" si="20"/>
        <v>3.02686214447021</v>
      </c>
      <c r="F281">
        <f t="shared" si="17"/>
        <v>3.0022827419943536</v>
      </c>
      <c r="G281">
        <f t="shared" si="18"/>
        <v>6.0414702607013214E-4</v>
      </c>
    </row>
    <row r="282" spans="1:7">
      <c r="A282">
        <v>2.3250000000000002</v>
      </c>
      <c r="B282">
        <v>3.0402929782867401</v>
      </c>
      <c r="D282">
        <f t="shared" si="19"/>
        <v>137.50000000000003</v>
      </c>
      <c r="E282">
        <f t="shared" si="20"/>
        <v>3.02564096450805</v>
      </c>
      <c r="F282">
        <f t="shared" si="17"/>
        <v>3.0014130512146018</v>
      </c>
      <c r="G282">
        <f t="shared" si="18"/>
        <v>5.8699178255484398E-4</v>
      </c>
    </row>
    <row r="283" spans="1:7">
      <c r="A283">
        <v>2.3333333333333299</v>
      </c>
      <c r="B283">
        <v>3.0390720367431601</v>
      </c>
      <c r="D283">
        <f t="shared" si="19"/>
        <v>137.99999999999983</v>
      </c>
      <c r="E283">
        <f t="shared" si="20"/>
        <v>3.02442002296447</v>
      </c>
      <c r="F283">
        <f t="shared" si="17"/>
        <v>3.0005516043065854</v>
      </c>
      <c r="G283">
        <f t="shared" si="18"/>
        <v>5.6970140922805285E-4</v>
      </c>
    </row>
    <row r="284" spans="1:7">
      <c r="A284">
        <v>2.3416666666666601</v>
      </c>
      <c r="B284">
        <v>3.0378510951995801</v>
      </c>
      <c r="D284">
        <f t="shared" si="19"/>
        <v>138.49999999999963</v>
      </c>
      <c r="E284">
        <f t="shared" si="20"/>
        <v>3.02319908142089</v>
      </c>
      <c r="F284">
        <f t="shared" si="17"/>
        <v>2.9996983231259531</v>
      </c>
      <c r="G284">
        <f t="shared" si="18"/>
        <v>5.522856404370464E-4</v>
      </c>
    </row>
    <row r="285" spans="1:7">
      <c r="A285">
        <v>2.35</v>
      </c>
      <c r="B285">
        <v>3.0366301536560001</v>
      </c>
      <c r="D285">
        <f t="shared" si="19"/>
        <v>139.00000000000003</v>
      </c>
      <c r="E285">
        <f t="shared" si="20"/>
        <v>3.02197813987731</v>
      </c>
      <c r="F285">
        <f t="shared" si="17"/>
        <v>2.9988531302690897</v>
      </c>
      <c r="G285">
        <f t="shared" si="18"/>
        <v>5.3476606938028038E-4</v>
      </c>
    </row>
    <row r="286" spans="1:7">
      <c r="A286">
        <v>2.3583333333333298</v>
      </c>
      <c r="B286">
        <v>3.0354089736938401</v>
      </c>
      <c r="D286">
        <f t="shared" si="19"/>
        <v>139.49999999999983</v>
      </c>
      <c r="E286">
        <f t="shared" si="20"/>
        <v>3.0207569599151598</v>
      </c>
      <c r="F286">
        <f t="shared" si="17"/>
        <v>2.9980159490660991</v>
      </c>
      <c r="G286">
        <f t="shared" si="18"/>
        <v>5.1715357443709469E-4</v>
      </c>
    </row>
    <row r="287" spans="1:7">
      <c r="A287">
        <v>2.36666666666666</v>
      </c>
      <c r="B287">
        <v>3.0341880321502601</v>
      </c>
      <c r="D287">
        <f t="shared" si="19"/>
        <v>139.99999999999963</v>
      </c>
      <c r="E287">
        <f t="shared" si="20"/>
        <v>3.0207569599151598</v>
      </c>
      <c r="F287">
        <f t="shared" ref="F287:F350" si="21">$J$9*EXP(-$J$10*D287)+$J$11</f>
        <v>2.9971867035738429</v>
      </c>
      <c r="G287">
        <f t="shared" ref="G287:G350" si="22">(E287-F287)^2</f>
        <v>5.5555698399539094E-4</v>
      </c>
    </row>
    <row r="288" spans="1:7">
      <c r="A288">
        <v>2.375</v>
      </c>
      <c r="B288">
        <v>3.0329670906066801</v>
      </c>
      <c r="D288">
        <f t="shared" si="19"/>
        <v>140.50000000000003</v>
      </c>
      <c r="E288">
        <f t="shared" si="20"/>
        <v>3.0195360183715798</v>
      </c>
      <c r="F288">
        <f t="shared" si="21"/>
        <v>2.9963653185690524</v>
      </c>
      <c r="G288">
        <f t="shared" si="22"/>
        <v>5.368813293388431E-4</v>
      </c>
    </row>
    <row r="289" spans="1:7">
      <c r="A289">
        <v>2.3833333333333302</v>
      </c>
      <c r="B289">
        <v>3.0317461490631099</v>
      </c>
      <c r="D289">
        <f t="shared" si="19"/>
        <v>140.99999999999983</v>
      </c>
      <c r="E289">
        <f t="shared" si="20"/>
        <v>3.0183150768279998</v>
      </c>
      <c r="F289">
        <f t="shared" si="21"/>
        <v>2.9955517195415111</v>
      </c>
      <c r="G289">
        <f t="shared" si="22"/>
        <v>5.1817043495233845E-4</v>
      </c>
    </row>
    <row r="290" spans="1:7">
      <c r="A290">
        <v>2.3916666666666599</v>
      </c>
      <c r="B290">
        <v>3.0305249691009499</v>
      </c>
      <c r="D290">
        <f t="shared" si="19"/>
        <v>141.49999999999963</v>
      </c>
      <c r="E290">
        <f t="shared" si="20"/>
        <v>3.0170941352844198</v>
      </c>
      <c r="F290">
        <f t="shared" si="21"/>
        <v>2.994745832687288</v>
      </c>
      <c r="G290">
        <f t="shared" si="22"/>
        <v>4.9944662897296937E-4</v>
      </c>
    </row>
    <row r="291" spans="1:7">
      <c r="A291">
        <v>2.4</v>
      </c>
      <c r="B291">
        <v>3.0293040275573699</v>
      </c>
      <c r="D291">
        <f t="shared" si="19"/>
        <v>142.00000000000003</v>
      </c>
      <c r="E291">
        <f t="shared" si="20"/>
        <v>3.0158729553222599</v>
      </c>
      <c r="F291">
        <f t="shared" si="21"/>
        <v>2.9939475849020445</v>
      </c>
      <c r="G291">
        <f t="shared" si="22"/>
        <v>4.8072186806365474E-4</v>
      </c>
    </row>
    <row r="292" spans="1:7">
      <c r="A292">
        <v>2.4083333333333301</v>
      </c>
      <c r="B292">
        <v>3.0280830860137899</v>
      </c>
      <c r="D292">
        <f t="shared" si="19"/>
        <v>142.49999999999983</v>
      </c>
      <c r="E292">
        <f t="shared" si="20"/>
        <v>3.0146520137786799</v>
      </c>
      <c r="F292">
        <f t="shared" si="21"/>
        <v>2.993156903774409</v>
      </c>
      <c r="G292">
        <f t="shared" si="22"/>
        <v>4.6203975409570458E-4</v>
      </c>
    </row>
    <row r="293" spans="1:7">
      <c r="A293">
        <v>2.4166666666666599</v>
      </c>
      <c r="B293">
        <v>3.02686214447021</v>
      </c>
      <c r="D293">
        <f t="shared" si="19"/>
        <v>142.99999999999963</v>
      </c>
      <c r="E293">
        <f t="shared" si="20"/>
        <v>3.0134310722350999</v>
      </c>
      <c r="F293">
        <f t="shared" si="21"/>
        <v>2.9923737175793983</v>
      </c>
      <c r="G293">
        <f t="shared" si="22"/>
        <v>4.4341218509599687E-4</v>
      </c>
    </row>
    <row r="294" spans="1:7">
      <c r="A294">
        <v>2.4249999999999998</v>
      </c>
      <c r="B294">
        <v>3.02564096450805</v>
      </c>
      <c r="D294">
        <f t="shared" si="19"/>
        <v>143.50000000000003</v>
      </c>
      <c r="E294">
        <f t="shared" si="20"/>
        <v>3.0134310722350999</v>
      </c>
      <c r="F294">
        <f t="shared" si="21"/>
        <v>2.9915979552719185</v>
      </c>
      <c r="G294">
        <f t="shared" si="22"/>
        <v>4.7668499632795737E-4</v>
      </c>
    </row>
    <row r="295" spans="1:7">
      <c r="A295">
        <v>2.43333333333333</v>
      </c>
      <c r="B295">
        <v>3.02442002296447</v>
      </c>
      <c r="D295">
        <f t="shared" si="19"/>
        <v>143.99999999999983</v>
      </c>
      <c r="E295">
        <f t="shared" si="20"/>
        <v>3.0122101306915199</v>
      </c>
      <c r="F295">
        <f t="shared" si="21"/>
        <v>2.990829546480319</v>
      </c>
      <c r="G295">
        <f t="shared" si="22"/>
        <v>4.5712938121225433E-4</v>
      </c>
    </row>
    <row r="296" spans="1:7">
      <c r="A296">
        <v>2.4416666666666602</v>
      </c>
      <c r="B296">
        <v>3.02319908142089</v>
      </c>
      <c r="D296">
        <f t="shared" si="19"/>
        <v>144.49999999999963</v>
      </c>
      <c r="E296">
        <f t="shared" si="20"/>
        <v>3.0109889507293701</v>
      </c>
      <c r="F296">
        <f t="shared" si="21"/>
        <v>2.9900684215000064</v>
      </c>
      <c r="G296">
        <f t="shared" si="22"/>
        <v>4.376685432366616E-4</v>
      </c>
    </row>
    <row r="297" spans="1:7">
      <c r="A297">
        <v>2.4500000000000002</v>
      </c>
      <c r="B297">
        <v>3.02197813987731</v>
      </c>
      <c r="D297">
        <f t="shared" si="19"/>
        <v>145.00000000000003</v>
      </c>
      <c r="E297">
        <f t="shared" si="20"/>
        <v>3.0097680091857901</v>
      </c>
      <c r="F297">
        <f t="shared" si="21"/>
        <v>2.9893145112871222</v>
      </c>
      <c r="G297">
        <f t="shared" si="22"/>
        <v>4.1834557629081241E-4</v>
      </c>
    </row>
    <row r="298" spans="1:7">
      <c r="A298">
        <v>2.4583333333333299</v>
      </c>
      <c r="B298">
        <v>3.0207569599151598</v>
      </c>
      <c r="D298">
        <f t="shared" si="19"/>
        <v>145.49999999999983</v>
      </c>
      <c r="E298">
        <f t="shared" si="20"/>
        <v>3.0085470676422101</v>
      </c>
      <c r="F298">
        <f t="shared" si="21"/>
        <v>2.9885677474522843</v>
      </c>
      <c r="G298">
        <f t="shared" si="22"/>
        <v>3.9917323525157973E-4</v>
      </c>
    </row>
    <row r="299" spans="1:7">
      <c r="A299">
        <v>2.4666666666666601</v>
      </c>
      <c r="B299">
        <v>3.0207569599151598</v>
      </c>
      <c r="D299">
        <f t="shared" si="19"/>
        <v>145.99999999999963</v>
      </c>
      <c r="E299">
        <f t="shared" si="20"/>
        <v>3.0085470676422101</v>
      </c>
      <c r="F299">
        <f t="shared" si="21"/>
        <v>2.9878280622543754</v>
      </c>
      <c r="G299">
        <f t="shared" si="22"/>
        <v>4.2927718426112653E-4</v>
      </c>
    </row>
    <row r="300" spans="1:7">
      <c r="A300">
        <v>2.4750000000000001</v>
      </c>
      <c r="B300">
        <v>3.0195360183715798</v>
      </c>
      <c r="D300">
        <f t="shared" si="19"/>
        <v>146.50000000000003</v>
      </c>
      <c r="E300">
        <f t="shared" si="20"/>
        <v>3.0073261260986301</v>
      </c>
      <c r="F300">
        <f t="shared" si="21"/>
        <v>2.987095388594402</v>
      </c>
      <c r="G300">
        <f t="shared" si="22"/>
        <v>4.092827399649815E-4</v>
      </c>
    </row>
    <row r="301" spans="1:7">
      <c r="A301">
        <v>2.4833333333333298</v>
      </c>
      <c r="B301">
        <v>3.0183150768279998</v>
      </c>
      <c r="D301">
        <f t="shared" si="19"/>
        <v>146.99999999999983</v>
      </c>
      <c r="E301">
        <f t="shared" si="20"/>
        <v>3.0061049461364702</v>
      </c>
      <c r="F301">
        <f t="shared" si="21"/>
        <v>2.9863696600094114</v>
      </c>
      <c r="G301">
        <f t="shared" si="22"/>
        <v>3.8948151851687837E-4</v>
      </c>
    </row>
    <row r="302" spans="1:7">
      <c r="A302">
        <v>2.49166666666666</v>
      </c>
      <c r="B302">
        <v>3.0170941352844198</v>
      </c>
      <c r="D302">
        <f t="shared" si="19"/>
        <v>147.49999999999963</v>
      </c>
      <c r="E302">
        <f t="shared" si="20"/>
        <v>3.0048840045928902</v>
      </c>
      <c r="F302">
        <f t="shared" si="21"/>
        <v>2.9856508106664545</v>
      </c>
      <c r="G302">
        <f t="shared" si="22"/>
        <v>3.699157486118805E-4</v>
      </c>
    </row>
    <row r="303" spans="1:7">
      <c r="A303">
        <v>2.5</v>
      </c>
      <c r="B303">
        <v>3.0158729553222599</v>
      </c>
      <c r="D303">
        <f t="shared" si="19"/>
        <v>148.00000000000003</v>
      </c>
      <c r="E303">
        <f t="shared" si="20"/>
        <v>3.0036630630493102</v>
      </c>
      <c r="F303">
        <f t="shared" si="21"/>
        <v>2.9849387753566199</v>
      </c>
      <c r="G303">
        <f t="shared" si="22"/>
        <v>3.5059894959863343E-4</v>
      </c>
    </row>
    <row r="304" spans="1:7">
      <c r="A304">
        <v>2.5083333333333302</v>
      </c>
      <c r="B304">
        <v>3.0146520137786799</v>
      </c>
      <c r="D304">
        <f t="shared" si="19"/>
        <v>148.49999999999983</v>
      </c>
      <c r="E304">
        <f t="shared" si="20"/>
        <v>3.0024421215057302</v>
      </c>
      <c r="F304">
        <f t="shared" si="21"/>
        <v>2.9842334894891178</v>
      </c>
      <c r="G304">
        <f t="shared" si="22"/>
        <v>3.3155427991640144E-4</v>
      </c>
    </row>
    <row r="305" spans="1:7">
      <c r="A305">
        <v>2.5166666666666599</v>
      </c>
      <c r="B305">
        <v>3.0134310722350999</v>
      </c>
      <c r="D305">
        <f t="shared" si="19"/>
        <v>148.99999999999963</v>
      </c>
      <c r="E305">
        <f t="shared" si="20"/>
        <v>3.0012209415435702</v>
      </c>
      <c r="F305">
        <f t="shared" si="21"/>
        <v>2.9835348890854188</v>
      </c>
      <c r="G305">
        <f t="shared" si="22"/>
        <v>3.1279645155248562E-4</v>
      </c>
    </row>
    <row r="306" spans="1:7">
      <c r="A306">
        <v>2.5249999999999999</v>
      </c>
      <c r="B306">
        <v>3.0134310722350999</v>
      </c>
      <c r="D306">
        <f t="shared" si="19"/>
        <v>149.50000000000003</v>
      </c>
      <c r="E306">
        <f t="shared" si="20"/>
        <v>3.0012209415435702</v>
      </c>
      <c r="F306">
        <f t="shared" si="21"/>
        <v>2.9828429107734511</v>
      </c>
      <c r="G306">
        <f t="shared" si="22"/>
        <v>3.3775201498744534E-4</v>
      </c>
    </row>
    <row r="307" spans="1:7">
      <c r="A307">
        <v>2.5333333333333301</v>
      </c>
      <c r="B307">
        <v>3.0122101306915199</v>
      </c>
      <c r="D307">
        <f t="shared" si="19"/>
        <v>149.99999999999983</v>
      </c>
      <c r="E307">
        <f t="shared" si="20"/>
        <v>2.99877905845642</v>
      </c>
      <c r="F307">
        <f t="shared" si="21"/>
        <v>2.9821574917818534</v>
      </c>
      <c r="G307">
        <f t="shared" si="22"/>
        <v>2.76276478717063E-4</v>
      </c>
    </row>
    <row r="308" spans="1:7">
      <c r="A308">
        <v>2.5416666666666599</v>
      </c>
      <c r="B308">
        <v>3.0109889507293701</v>
      </c>
      <c r="D308">
        <f t="shared" si="19"/>
        <v>150.49999999999963</v>
      </c>
      <c r="E308">
        <f t="shared" si="20"/>
        <v>2.99755787849426</v>
      </c>
      <c r="F308">
        <f t="shared" si="21"/>
        <v>2.9814785699342785</v>
      </c>
      <c r="G308">
        <f t="shared" si="22"/>
        <v>2.5854416376709497E-4</v>
      </c>
    </row>
    <row r="309" spans="1:7">
      <c r="A309">
        <v>2.5499999999999998</v>
      </c>
      <c r="B309">
        <v>3.0097680091857901</v>
      </c>
      <c r="D309">
        <f t="shared" si="19"/>
        <v>151.00000000000003</v>
      </c>
      <c r="E309">
        <f t="shared" si="20"/>
        <v>2.99755787849426</v>
      </c>
      <c r="F309">
        <f t="shared" si="21"/>
        <v>2.9808060836437531</v>
      </c>
      <c r="G309">
        <f t="shared" si="22"/>
        <v>2.8062263071347045E-4</v>
      </c>
    </row>
    <row r="310" spans="1:7">
      <c r="A310">
        <v>2.55833333333333</v>
      </c>
      <c r="B310">
        <v>3.0085470676422101</v>
      </c>
      <c r="D310">
        <f t="shared" si="19"/>
        <v>151.49999999999983</v>
      </c>
      <c r="E310">
        <f t="shared" si="20"/>
        <v>2.99633693695068</v>
      </c>
      <c r="F310">
        <f t="shared" si="21"/>
        <v>2.9801399719070942</v>
      </c>
      <c r="G310">
        <f t="shared" si="22"/>
        <v>2.6234167662314068E-4</v>
      </c>
    </row>
    <row r="311" spans="1:7">
      <c r="A311">
        <v>2.5666666666666602</v>
      </c>
      <c r="B311">
        <v>3.0085470676422101</v>
      </c>
      <c r="D311">
        <f t="shared" si="19"/>
        <v>151.99999999999963</v>
      </c>
      <c r="E311">
        <f t="shared" si="20"/>
        <v>2.9951159954071001</v>
      </c>
      <c r="F311">
        <f t="shared" si="21"/>
        <v>2.9794801742993715</v>
      </c>
      <c r="G311">
        <f t="shared" si="22"/>
        <v>2.4447890171288943E-4</v>
      </c>
    </row>
    <row r="312" spans="1:7">
      <c r="A312">
        <v>2.5750000000000002</v>
      </c>
      <c r="B312">
        <v>3.0073261260986301</v>
      </c>
      <c r="D312">
        <f t="shared" si="19"/>
        <v>152.50000000000003</v>
      </c>
      <c r="E312">
        <f t="shared" si="20"/>
        <v>2.9938950538635201</v>
      </c>
      <c r="F312">
        <f t="shared" si="21"/>
        <v>2.978826630968427</v>
      </c>
      <c r="G312">
        <f t="shared" si="22"/>
        <v>2.2705736854536368E-4</v>
      </c>
    </row>
    <row r="313" spans="1:7">
      <c r="A313">
        <v>2.5833333333333299</v>
      </c>
      <c r="B313">
        <v>3.0061049461364702</v>
      </c>
      <c r="D313">
        <f t="shared" si="19"/>
        <v>152.99999999999983</v>
      </c>
      <c r="E313">
        <f t="shared" si="20"/>
        <v>2.9938950538635201</v>
      </c>
      <c r="F313">
        <f t="shared" si="21"/>
        <v>2.9781792826294491</v>
      </c>
      <c r="G313">
        <f t="shared" si="22"/>
        <v>2.469854654816527E-4</v>
      </c>
    </row>
    <row r="314" spans="1:7">
      <c r="A314">
        <v>2.5916666666666601</v>
      </c>
      <c r="B314">
        <v>3.0048840045928902</v>
      </c>
      <c r="D314">
        <f t="shared" si="19"/>
        <v>153.49999999999963</v>
      </c>
      <c r="E314">
        <f t="shared" si="20"/>
        <v>2.9926738739013601</v>
      </c>
      <c r="F314">
        <f t="shared" si="21"/>
        <v>2.9775380705595893</v>
      </c>
      <c r="G314">
        <f t="shared" si="22"/>
        <v>2.2909254280075955E-4</v>
      </c>
    </row>
    <row r="315" spans="1:7">
      <c r="A315">
        <v>2.6</v>
      </c>
      <c r="B315">
        <v>3.0036630630493102</v>
      </c>
      <c r="D315">
        <f t="shared" si="19"/>
        <v>154.00000000000003</v>
      </c>
      <c r="E315">
        <f t="shared" si="20"/>
        <v>2.9926738739013601</v>
      </c>
      <c r="F315">
        <f t="shared" si="21"/>
        <v>2.976902936592638</v>
      </c>
      <c r="G315">
        <f t="shared" si="22"/>
        <v>2.4872246359564055E-4</v>
      </c>
    </row>
    <row r="316" spans="1:7">
      <c r="A316">
        <v>2.6083333333333298</v>
      </c>
      <c r="B316">
        <v>3.0024421215057302</v>
      </c>
      <c r="D316">
        <f t="shared" si="19"/>
        <v>154.49999999999983</v>
      </c>
      <c r="E316">
        <f t="shared" si="20"/>
        <v>2.9914529323577801</v>
      </c>
      <c r="F316">
        <f t="shared" si="21"/>
        <v>2.9762738231137504</v>
      </c>
      <c r="G316">
        <f t="shared" si="22"/>
        <v>2.3040535744218649E-4</v>
      </c>
    </row>
    <row r="317" spans="1:7">
      <c r="A317">
        <v>2.61666666666666</v>
      </c>
      <c r="B317">
        <v>3.0012209415435702</v>
      </c>
      <c r="D317">
        <f t="shared" si="19"/>
        <v>154.99999999999963</v>
      </c>
      <c r="E317">
        <f t="shared" si="20"/>
        <v>2.9902319908142001</v>
      </c>
      <c r="F317">
        <f t="shared" si="21"/>
        <v>2.9756506730542149</v>
      </c>
      <c r="G317">
        <f t="shared" si="22"/>
        <v>2.1261482761765889E-4</v>
      </c>
    </row>
    <row r="318" spans="1:7">
      <c r="A318">
        <v>2.625</v>
      </c>
      <c r="B318">
        <v>3.0012209415435702</v>
      </c>
      <c r="D318">
        <f t="shared" si="19"/>
        <v>155.50000000000003</v>
      </c>
      <c r="E318">
        <f t="shared" si="20"/>
        <v>2.9890110492706201</v>
      </c>
      <c r="F318">
        <f t="shared" si="21"/>
        <v>2.9750334298862793</v>
      </c>
      <c r="G318">
        <f t="shared" si="22"/>
        <v>1.9537384365350062E-4</v>
      </c>
    </row>
    <row r="319" spans="1:7">
      <c r="A319">
        <v>2.6333333333333302</v>
      </c>
      <c r="B319">
        <v>2.99877905845642</v>
      </c>
      <c r="D319">
        <f t="shared" si="19"/>
        <v>155.99999999999983</v>
      </c>
      <c r="E319">
        <f t="shared" si="20"/>
        <v>2.9877898693084699</v>
      </c>
      <c r="F319">
        <f t="shared" si="21"/>
        <v>2.9744220376180248</v>
      </c>
      <c r="G319">
        <f t="shared" si="22"/>
        <v>1.7869892410406796E-4</v>
      </c>
    </row>
    <row r="320" spans="1:7">
      <c r="A320">
        <v>2.6416666666666599</v>
      </c>
      <c r="B320">
        <v>2.99755787849426</v>
      </c>
      <c r="D320">
        <f t="shared" si="19"/>
        <v>156.49999999999963</v>
      </c>
      <c r="E320">
        <f t="shared" si="20"/>
        <v>2.9877898693084699</v>
      </c>
      <c r="F320">
        <f t="shared" si="21"/>
        <v>2.973816440788283</v>
      </c>
      <c r="G320">
        <f t="shared" si="22"/>
        <v>1.9525670460877277E-4</v>
      </c>
    </row>
    <row r="321" spans="1:7">
      <c r="A321">
        <v>2.65</v>
      </c>
      <c r="B321">
        <v>2.99755787849426</v>
      </c>
      <c r="D321">
        <f t="shared" si="19"/>
        <v>157.00000000000003</v>
      </c>
      <c r="E321">
        <f t="shared" si="20"/>
        <v>2.9865689277648899</v>
      </c>
      <c r="F321">
        <f t="shared" si="21"/>
        <v>2.9732165844616061</v>
      </c>
      <c r="G321">
        <f t="shared" si="22"/>
        <v>1.7828507168874858E-4</v>
      </c>
    </row>
    <row r="322" spans="1:7">
      <c r="A322">
        <v>2.6583333333333301</v>
      </c>
      <c r="B322">
        <v>2.99633693695068</v>
      </c>
      <c r="D322">
        <f t="shared" si="19"/>
        <v>157.49999999999983</v>
      </c>
      <c r="E322">
        <f t="shared" si="20"/>
        <v>2.9853479862213099</v>
      </c>
      <c r="F322">
        <f t="shared" si="21"/>
        <v>2.9726224142232858</v>
      </c>
      <c r="G322">
        <f t="shared" si="22"/>
        <v>1.6194018267689646E-4</v>
      </c>
    </row>
    <row r="323" spans="1:7">
      <c r="A323">
        <v>2.6666666666666599</v>
      </c>
      <c r="B323">
        <v>2.9951159954071001</v>
      </c>
      <c r="D323">
        <f t="shared" si="19"/>
        <v>157.99999999999963</v>
      </c>
      <c r="E323">
        <f t="shared" si="20"/>
        <v>2.9841270446777299</v>
      </c>
      <c r="F323">
        <f t="shared" si="21"/>
        <v>2.9720338761744145</v>
      </c>
      <c r="G323">
        <f t="shared" si="22"/>
        <v>1.4624472444958042E-4</v>
      </c>
    </row>
    <row r="324" spans="1:7">
      <c r="A324">
        <v>2.6749999999999998</v>
      </c>
      <c r="B324">
        <v>2.9938950538635201</v>
      </c>
      <c r="D324">
        <f t="shared" si="19"/>
        <v>158.50000000000003</v>
      </c>
      <c r="E324">
        <f t="shared" si="20"/>
        <v>2.98290586471557</v>
      </c>
      <c r="F324">
        <f t="shared" si="21"/>
        <v>2.9714509169269951</v>
      </c>
      <c r="G324">
        <f t="shared" si="22"/>
        <v>1.3121582883897492E-4</v>
      </c>
    </row>
    <row r="325" spans="1:7">
      <c r="A325">
        <v>2.68333333333333</v>
      </c>
      <c r="B325">
        <v>2.9938950538635201</v>
      </c>
      <c r="D325">
        <f t="shared" si="19"/>
        <v>158.99999999999983</v>
      </c>
      <c r="E325">
        <f t="shared" si="20"/>
        <v>2.98290586471557</v>
      </c>
      <c r="F325">
        <f t="shared" si="21"/>
        <v>2.9708734835991035</v>
      </c>
      <c r="G325">
        <f t="shared" si="22"/>
        <v>1.447781953318979E-4</v>
      </c>
    </row>
    <row r="326" spans="1:7">
      <c r="A326">
        <v>2.6916666666666602</v>
      </c>
      <c r="B326">
        <v>2.9926738739013601</v>
      </c>
      <c r="D326">
        <f t="shared" si="19"/>
        <v>159.49999999999963</v>
      </c>
      <c r="E326">
        <f t="shared" si="20"/>
        <v>2.98168492317199</v>
      </c>
      <c r="F326">
        <f t="shared" si="21"/>
        <v>2.9703015238100847</v>
      </c>
      <c r="G326">
        <f t="shared" si="22"/>
        <v>1.2958178103262473E-4</v>
      </c>
    </row>
    <row r="327" spans="1:7">
      <c r="A327">
        <v>2.7</v>
      </c>
      <c r="B327">
        <v>2.9926738739013601</v>
      </c>
      <c r="D327">
        <f t="shared" si="19"/>
        <v>160.00000000000003</v>
      </c>
      <c r="E327">
        <f t="shared" si="20"/>
        <v>2.98168492317199</v>
      </c>
      <c r="F327">
        <f t="shared" si="21"/>
        <v>2.9697349856758044</v>
      </c>
      <c r="G327">
        <f t="shared" si="22"/>
        <v>1.4280100616274159E-4</v>
      </c>
    </row>
    <row r="328" spans="1:7">
      <c r="A328">
        <v>2.7083333333333299</v>
      </c>
      <c r="B328">
        <v>2.9914529323577801</v>
      </c>
      <c r="D328">
        <f t="shared" ref="D328:D391" si="23">(A340-$A$19)*60</f>
        <v>160.49999999999983</v>
      </c>
      <c r="E328">
        <f t="shared" ref="E328:E391" si="24">B340</f>
        <v>2.98046398162841</v>
      </c>
      <c r="F328">
        <f t="shared" si="21"/>
        <v>2.9691738178039455</v>
      </c>
      <c r="G328">
        <f t="shared" si="22"/>
        <v>1.2746779918324598E-4</v>
      </c>
    </row>
    <row r="329" spans="1:7">
      <c r="A329">
        <v>2.7166666666666601</v>
      </c>
      <c r="B329">
        <v>2.9902319908142001</v>
      </c>
      <c r="D329">
        <f t="shared" si="23"/>
        <v>160.99999999999963</v>
      </c>
      <c r="E329">
        <f t="shared" si="24"/>
        <v>2.97924304008483</v>
      </c>
      <c r="F329">
        <f t="shared" si="21"/>
        <v>2.9686179692893395</v>
      </c>
      <c r="G329">
        <f t="shared" si="22"/>
        <v>1.1289212940918439E-4</v>
      </c>
    </row>
    <row r="330" spans="1:7">
      <c r="A330">
        <v>2.7250000000000001</v>
      </c>
      <c r="B330">
        <v>2.9890110492706201</v>
      </c>
      <c r="D330">
        <f t="shared" si="23"/>
        <v>161.50000000000003</v>
      </c>
      <c r="E330">
        <f t="shared" si="24"/>
        <v>2.9780218601226802</v>
      </c>
      <c r="F330">
        <f t="shared" si="21"/>
        <v>2.9680673897093528</v>
      </c>
      <c r="G330">
        <f t="shared" si="22"/>
        <v>9.9091481209810989E-5</v>
      </c>
    </row>
    <row r="331" spans="1:7">
      <c r="A331">
        <v>2.7333333333333298</v>
      </c>
      <c r="B331">
        <v>2.9877898693084699</v>
      </c>
      <c r="D331">
        <f t="shared" si="23"/>
        <v>161.99999999999983</v>
      </c>
      <c r="E331">
        <f t="shared" si="24"/>
        <v>2.9768009185790998</v>
      </c>
      <c r="F331">
        <f t="shared" si="21"/>
        <v>2.9675220291193143</v>
      </c>
      <c r="G331">
        <f t="shared" si="22"/>
        <v>8.609778960691845E-5</v>
      </c>
    </row>
    <row r="332" spans="1:7">
      <c r="A332">
        <v>2.74166666666666</v>
      </c>
      <c r="B332">
        <v>2.9877898693084699</v>
      </c>
      <c r="D332">
        <f t="shared" si="23"/>
        <v>162.49999999999963</v>
      </c>
      <c r="E332">
        <f t="shared" si="24"/>
        <v>2.9768009185790998</v>
      </c>
      <c r="F332">
        <f t="shared" si="21"/>
        <v>2.9669818380479809</v>
      </c>
      <c r="G332">
        <f t="shared" si="22"/>
        <v>9.6414342476598352E-5</v>
      </c>
    </row>
    <row r="333" spans="1:7">
      <c r="A333">
        <v>2.75</v>
      </c>
      <c r="B333">
        <v>2.9865689277648899</v>
      </c>
      <c r="D333">
        <f t="shared" si="23"/>
        <v>163.00000000000003</v>
      </c>
      <c r="E333">
        <f t="shared" si="24"/>
        <v>2.9755799770355198</v>
      </c>
      <c r="F333">
        <f t="shared" si="21"/>
        <v>2.9664467674930504</v>
      </c>
      <c r="G333">
        <f t="shared" si="22"/>
        <v>8.341551654665472E-5</v>
      </c>
    </row>
    <row r="334" spans="1:7">
      <c r="A334">
        <v>2.7583333333333302</v>
      </c>
      <c r="B334">
        <v>2.9853479862213099</v>
      </c>
      <c r="D334">
        <f t="shared" si="23"/>
        <v>163.49999999999983</v>
      </c>
      <c r="E334">
        <f t="shared" si="24"/>
        <v>2.9743590354919398</v>
      </c>
      <c r="F334">
        <f t="shared" si="21"/>
        <v>2.9659167689167214</v>
      </c>
      <c r="G334">
        <f t="shared" si="22"/>
        <v>7.1271864927049893E-5</v>
      </c>
    </row>
    <row r="335" spans="1:7">
      <c r="A335">
        <v>2.7666666666666599</v>
      </c>
      <c r="B335">
        <v>2.9841270446777299</v>
      </c>
      <c r="D335">
        <f t="shared" si="23"/>
        <v>163.99999999999963</v>
      </c>
      <c r="E335">
        <f t="shared" si="24"/>
        <v>2.9731378555297798</v>
      </c>
      <c r="F335">
        <f t="shared" si="21"/>
        <v>2.9653917942412824</v>
      </c>
      <c r="G335">
        <f t="shared" si="22"/>
        <v>6.0001465485158296E-5</v>
      </c>
    </row>
    <row r="336" spans="1:7">
      <c r="A336">
        <v>2.7749999999999999</v>
      </c>
      <c r="B336">
        <v>2.98290586471557</v>
      </c>
      <c r="D336">
        <f t="shared" si="23"/>
        <v>164.50000000000003</v>
      </c>
      <c r="E336">
        <f t="shared" si="24"/>
        <v>2.9731378555297798</v>
      </c>
      <c r="F336">
        <f t="shared" si="21"/>
        <v>2.9648717958447559</v>
      </c>
      <c r="G336">
        <f t="shared" si="22"/>
        <v>6.8327742716377723E-5</v>
      </c>
    </row>
    <row r="337" spans="1:7">
      <c r="A337">
        <v>2.7833333333333301</v>
      </c>
      <c r="B337">
        <v>2.98290586471557</v>
      </c>
      <c r="D337">
        <f t="shared" si="23"/>
        <v>164.99999999999983</v>
      </c>
      <c r="E337">
        <f t="shared" si="24"/>
        <v>2.9731378555297798</v>
      </c>
      <c r="F337">
        <f t="shared" si="21"/>
        <v>2.9643567265565784</v>
      </c>
      <c r="G337">
        <f t="shared" si="22"/>
        <v>7.710822604399672E-5</v>
      </c>
    </row>
    <row r="338" spans="1:7">
      <c r="A338">
        <v>2.7916666666666599</v>
      </c>
      <c r="B338">
        <v>2.98168492317199</v>
      </c>
      <c r="D338">
        <f t="shared" si="23"/>
        <v>165.49999999999963</v>
      </c>
      <c r="E338">
        <f t="shared" si="24"/>
        <v>2.9719169139861998</v>
      </c>
      <c r="F338">
        <f t="shared" si="21"/>
        <v>2.9638465396533191</v>
      </c>
      <c r="G338">
        <f t="shared" si="22"/>
        <v>6.5130941872819831E-5</v>
      </c>
    </row>
    <row r="339" spans="1:7">
      <c r="A339">
        <v>2.8</v>
      </c>
      <c r="B339">
        <v>2.98168492317199</v>
      </c>
      <c r="D339">
        <f t="shared" si="23"/>
        <v>166.00000000000003</v>
      </c>
      <c r="E339">
        <f t="shared" si="24"/>
        <v>2.9706959724426198</v>
      </c>
      <c r="F339">
        <f t="shared" si="21"/>
        <v>2.9633411888544408</v>
      </c>
      <c r="G339">
        <f t="shared" si="22"/>
        <v>5.4092841628948523E-5</v>
      </c>
    </row>
    <row r="340" spans="1:7">
      <c r="A340">
        <v>2.80833333333333</v>
      </c>
      <c r="B340">
        <v>2.98046398162841</v>
      </c>
      <c r="D340">
        <f t="shared" si="23"/>
        <v>166.49999999999983</v>
      </c>
      <c r="E340">
        <f t="shared" si="24"/>
        <v>2.9694750308990399</v>
      </c>
      <c r="F340">
        <f t="shared" si="21"/>
        <v>2.9628406283181072</v>
      </c>
      <c r="G340">
        <f t="shared" si="22"/>
        <v>4.4015297605885395E-5</v>
      </c>
    </row>
    <row r="341" spans="1:7">
      <c r="A341">
        <v>2.8166666666666602</v>
      </c>
      <c r="B341">
        <v>2.97924304008483</v>
      </c>
      <c r="D341">
        <f t="shared" si="23"/>
        <v>166.99999999999963</v>
      </c>
      <c r="E341">
        <f t="shared" si="24"/>
        <v>2.9682538509368799</v>
      </c>
      <c r="F341">
        <f t="shared" si="21"/>
        <v>2.9623448126370175</v>
      </c>
      <c r="G341">
        <f t="shared" si="22"/>
        <v>3.4916733629239954E-5</v>
      </c>
    </row>
    <row r="342" spans="1:7">
      <c r="A342">
        <v>2.8250000000000002</v>
      </c>
      <c r="B342">
        <v>2.9780218601226802</v>
      </c>
      <c r="D342">
        <f t="shared" si="23"/>
        <v>167.50000000000003</v>
      </c>
      <c r="E342">
        <f t="shared" si="24"/>
        <v>2.9670329093933101</v>
      </c>
      <c r="F342">
        <f t="shared" si="21"/>
        <v>2.9618536968342908</v>
      </c>
      <c r="G342">
        <f t="shared" si="22"/>
        <v>2.6824242731503448E-5</v>
      </c>
    </row>
    <row r="343" spans="1:7">
      <c r="A343">
        <v>2.8333333333333299</v>
      </c>
      <c r="B343">
        <v>2.9768009185790998</v>
      </c>
      <c r="D343">
        <f t="shared" si="23"/>
        <v>167.99999999999983</v>
      </c>
      <c r="E343">
        <f t="shared" si="24"/>
        <v>2.9670329093933101</v>
      </c>
      <c r="F343">
        <f t="shared" si="21"/>
        <v>2.9613672363593877</v>
      </c>
      <c r="G343">
        <f t="shared" si="22"/>
        <v>3.2099850927315479E-5</v>
      </c>
    </row>
    <row r="344" spans="1:7">
      <c r="A344">
        <v>2.8416666666666601</v>
      </c>
      <c r="B344">
        <v>2.9768009185790998</v>
      </c>
      <c r="D344">
        <f t="shared" si="23"/>
        <v>168.49999999999963</v>
      </c>
      <c r="E344">
        <f t="shared" si="24"/>
        <v>2.9658119678497301</v>
      </c>
      <c r="F344">
        <f t="shared" si="21"/>
        <v>2.9608853870840655</v>
      </c>
      <c r="G344">
        <f t="shared" si="22"/>
        <v>2.4271198040616955E-5</v>
      </c>
    </row>
    <row r="345" spans="1:7">
      <c r="A345">
        <v>2.85</v>
      </c>
      <c r="B345">
        <v>2.9755799770355198</v>
      </c>
      <c r="D345">
        <f t="shared" si="23"/>
        <v>169.00000000000003</v>
      </c>
      <c r="E345">
        <f t="shared" si="24"/>
        <v>2.9658119678497301</v>
      </c>
      <c r="F345">
        <f t="shared" si="21"/>
        <v>2.9604081052983764</v>
      </c>
      <c r="G345">
        <f t="shared" si="22"/>
        <v>2.9201730473923158E-5</v>
      </c>
    </row>
    <row r="346" spans="1:7">
      <c r="A346">
        <v>2.8583333333333298</v>
      </c>
      <c r="B346">
        <v>2.9743590354919398</v>
      </c>
      <c r="D346">
        <f t="shared" si="23"/>
        <v>169.49999999999983</v>
      </c>
      <c r="E346">
        <f t="shared" si="24"/>
        <v>2.9645910263061501</v>
      </c>
      <c r="F346">
        <f t="shared" si="21"/>
        <v>2.959935347706705</v>
      </c>
      <c r="G346">
        <f t="shared" si="22"/>
        <v>2.1675343221331617E-5</v>
      </c>
    </row>
    <row r="347" spans="1:7">
      <c r="A347">
        <v>2.86666666666666</v>
      </c>
      <c r="B347">
        <v>2.9731378555297798</v>
      </c>
      <c r="D347">
        <f t="shared" si="23"/>
        <v>169.99999999999963</v>
      </c>
      <c r="E347">
        <f t="shared" si="24"/>
        <v>2.9645910263061501</v>
      </c>
      <c r="F347">
        <f t="shared" si="21"/>
        <v>2.9594670714238367</v>
      </c>
      <c r="G347">
        <f t="shared" si="22"/>
        <v>2.6254913635983644E-5</v>
      </c>
    </row>
    <row r="348" spans="1:7">
      <c r="A348">
        <v>2.875</v>
      </c>
      <c r="B348">
        <v>2.9731378555297798</v>
      </c>
      <c r="D348">
        <f t="shared" si="23"/>
        <v>170.50000000000003</v>
      </c>
      <c r="E348">
        <f t="shared" si="24"/>
        <v>2.9633698463439901</v>
      </c>
      <c r="F348">
        <f t="shared" si="21"/>
        <v>2.9590032339710692</v>
      </c>
      <c r="G348">
        <f t="shared" si="22"/>
        <v>1.9067303615345964E-5</v>
      </c>
    </row>
    <row r="349" spans="1:7">
      <c r="A349">
        <v>2.8833333333333302</v>
      </c>
      <c r="B349">
        <v>2.9731378555297798</v>
      </c>
      <c r="D349">
        <f t="shared" si="23"/>
        <v>170.99999999999983</v>
      </c>
      <c r="E349">
        <f t="shared" si="24"/>
        <v>2.9621489048004102</v>
      </c>
      <c r="F349">
        <f t="shared" si="21"/>
        <v>2.9585437932723617</v>
      </c>
      <c r="G349">
        <f t="shared" si="22"/>
        <v>1.2996829129667703E-5</v>
      </c>
    </row>
    <row r="350" spans="1:7">
      <c r="A350">
        <v>2.8916666666666599</v>
      </c>
      <c r="B350">
        <v>2.9719169139861998</v>
      </c>
      <c r="D350">
        <f t="shared" si="23"/>
        <v>171.49999999999963</v>
      </c>
      <c r="E350">
        <f t="shared" si="24"/>
        <v>2.9609279632568302</v>
      </c>
      <c r="F350">
        <f t="shared" si="21"/>
        <v>2.9580887076505138</v>
      </c>
      <c r="G350">
        <f t="shared" si="22"/>
        <v>8.0613723979989425E-6</v>
      </c>
    </row>
    <row r="351" spans="1:7">
      <c r="A351">
        <v>2.9</v>
      </c>
      <c r="B351">
        <v>2.9706959724426198</v>
      </c>
      <c r="D351">
        <f t="shared" si="23"/>
        <v>172.00000000000003</v>
      </c>
      <c r="E351">
        <f t="shared" si="24"/>
        <v>2.9609279632568302</v>
      </c>
      <c r="F351">
        <f t="shared" ref="F351:F414" si="25">$J$9*EXP(-$J$10*D351)+$J$11</f>
        <v>2.9576379358233864</v>
      </c>
      <c r="G351">
        <f t="shared" ref="G351:G414" si="26">(E351-F351)^2</f>
        <v>1.0824280512812495E-5</v>
      </c>
    </row>
    <row r="352" spans="1:7">
      <c r="A352">
        <v>2.9083333333333301</v>
      </c>
      <c r="B352">
        <v>2.9694750308990399</v>
      </c>
      <c r="D352">
        <f t="shared" si="23"/>
        <v>172.49999999999983</v>
      </c>
      <c r="E352">
        <f t="shared" si="24"/>
        <v>2.9597070217132502</v>
      </c>
      <c r="F352">
        <f t="shared" si="25"/>
        <v>2.9571914369001595</v>
      </c>
      <c r="G352">
        <f t="shared" si="26"/>
        <v>6.3281669518523988E-6</v>
      </c>
    </row>
    <row r="353" spans="1:7">
      <c r="A353">
        <v>2.9166666666666599</v>
      </c>
      <c r="B353">
        <v>2.9682538509368799</v>
      </c>
      <c r="D353">
        <f t="shared" si="23"/>
        <v>172.99999999999963</v>
      </c>
      <c r="E353">
        <f t="shared" si="24"/>
        <v>2.9597070217132502</v>
      </c>
      <c r="F353">
        <f t="shared" si="25"/>
        <v>2.9567491703776181</v>
      </c>
      <c r="G353">
        <f t="shared" si="26"/>
        <v>8.7488845237005336E-6</v>
      </c>
    </row>
    <row r="354" spans="1:7">
      <c r="A354">
        <v>2.9249999999999998</v>
      </c>
      <c r="B354">
        <v>2.9670329093933101</v>
      </c>
      <c r="D354">
        <f t="shared" si="23"/>
        <v>173.50000000000003</v>
      </c>
      <c r="E354">
        <f t="shared" si="24"/>
        <v>2.9584858417510902</v>
      </c>
      <c r="F354">
        <f t="shared" si="25"/>
        <v>2.9563110961364818</v>
      </c>
      <c r="G354">
        <f t="shared" si="26"/>
        <v>4.7295184882584572E-6</v>
      </c>
    </row>
    <row r="355" spans="1:7">
      <c r="A355">
        <v>2.93333333333333</v>
      </c>
      <c r="B355">
        <v>2.9670329093933101</v>
      </c>
      <c r="D355">
        <f t="shared" si="23"/>
        <v>173.99999999999983</v>
      </c>
      <c r="E355">
        <f t="shared" si="24"/>
        <v>2.9572649002075102</v>
      </c>
      <c r="F355">
        <f t="shared" si="25"/>
        <v>2.9558771744377648</v>
      </c>
      <c r="G355">
        <f t="shared" si="26"/>
        <v>1.925782812015575E-6</v>
      </c>
    </row>
    <row r="356" spans="1:7">
      <c r="A356">
        <v>2.9416666666666602</v>
      </c>
      <c r="B356">
        <v>2.9658119678497301</v>
      </c>
      <c r="D356">
        <f t="shared" si="23"/>
        <v>174.49999999999963</v>
      </c>
      <c r="E356">
        <f t="shared" si="24"/>
        <v>2.9572649002075102</v>
      </c>
      <c r="F356">
        <f t="shared" si="25"/>
        <v>2.9554473659191687</v>
      </c>
      <c r="G356">
        <f t="shared" si="26"/>
        <v>3.3034308892971406E-6</v>
      </c>
    </row>
    <row r="357" spans="1:7">
      <c r="A357">
        <v>2.95</v>
      </c>
      <c r="B357">
        <v>2.9658119678497301</v>
      </c>
      <c r="D357">
        <f t="shared" si="23"/>
        <v>175.00000000000003</v>
      </c>
      <c r="E357">
        <f t="shared" si="24"/>
        <v>2.95604395866394</v>
      </c>
      <c r="F357">
        <f t="shared" si="25"/>
        <v>2.955021631591515</v>
      </c>
      <c r="G357">
        <f t="shared" si="26"/>
        <v>1.0451526430130712E-6</v>
      </c>
    </row>
    <row r="358" spans="1:7">
      <c r="A358">
        <v>2.9583333333333299</v>
      </c>
      <c r="B358">
        <v>2.9645910263061501</v>
      </c>
      <c r="D358">
        <f t="shared" si="23"/>
        <v>175.49999999999983</v>
      </c>
      <c r="E358">
        <f t="shared" si="24"/>
        <v>2.95482301712036</v>
      </c>
      <c r="F358">
        <f t="shared" si="25"/>
        <v>2.9545999328352073</v>
      </c>
      <c r="G358">
        <f t="shared" si="26"/>
        <v>4.9766598282099766E-8</v>
      </c>
    </row>
    <row r="359" spans="1:7">
      <c r="A359">
        <v>2.9666666666666601</v>
      </c>
      <c r="B359">
        <v>2.9645910263061501</v>
      </c>
      <c r="D359">
        <f t="shared" si="23"/>
        <v>175.99999999999963</v>
      </c>
      <c r="E359">
        <f t="shared" si="24"/>
        <v>2.95482301712036</v>
      </c>
      <c r="F359">
        <f t="shared" si="25"/>
        <v>2.9541822313967261</v>
      </c>
      <c r="G359">
        <f t="shared" si="26"/>
        <v>4.1060634361303064E-7</v>
      </c>
    </row>
    <row r="360" spans="1:7">
      <c r="A360">
        <v>2.9750000000000001</v>
      </c>
      <c r="B360">
        <v>2.9633698463439901</v>
      </c>
      <c r="D360">
        <f t="shared" si="23"/>
        <v>176.50000000000003</v>
      </c>
      <c r="E360">
        <f t="shared" si="24"/>
        <v>2.9536018371582</v>
      </c>
      <c r="F360">
        <f t="shared" si="25"/>
        <v>2.9537684893851606</v>
      </c>
      <c r="G360">
        <f t="shared" si="26"/>
        <v>2.7772964750910942E-8</v>
      </c>
    </row>
    <row r="361" spans="1:7">
      <c r="A361">
        <v>2.9833333333333298</v>
      </c>
      <c r="B361">
        <v>2.9621489048004102</v>
      </c>
      <c r="D361">
        <f t="shared" si="23"/>
        <v>176.99999999999983</v>
      </c>
      <c r="E361">
        <f t="shared" si="24"/>
        <v>2.95238089561462</v>
      </c>
      <c r="F361">
        <f t="shared" si="25"/>
        <v>2.9533586692687726</v>
      </c>
      <c r="G361">
        <f t="shared" si="26"/>
        <v>9.5604131875478174E-7</v>
      </c>
    </row>
    <row r="362" spans="1:7">
      <c r="A362">
        <v>2.99166666666666</v>
      </c>
      <c r="B362">
        <v>2.9609279632568302</v>
      </c>
      <c r="D362">
        <f t="shared" si="23"/>
        <v>177.49999999999963</v>
      </c>
      <c r="E362">
        <f t="shared" si="24"/>
        <v>2.95238089561462</v>
      </c>
      <c r="F362">
        <f t="shared" si="25"/>
        <v>2.9529527338715886</v>
      </c>
      <c r="G362">
        <f t="shared" si="26"/>
        <v>3.2699899213289148E-7</v>
      </c>
    </row>
    <row r="363" spans="1:7">
      <c r="A363">
        <v>3</v>
      </c>
      <c r="B363">
        <v>2.9609279632568302</v>
      </c>
      <c r="D363">
        <f t="shared" si="23"/>
        <v>178.00000000000003</v>
      </c>
      <c r="E363">
        <f t="shared" si="24"/>
        <v>2.95115995407104</v>
      </c>
      <c r="F363">
        <f t="shared" si="25"/>
        <v>2.9525506463700295</v>
      </c>
      <c r="G363">
        <f t="shared" si="26"/>
        <v>1.9340250704686203E-6</v>
      </c>
    </row>
    <row r="364" spans="1:7">
      <c r="A364">
        <v>3.0083333333333302</v>
      </c>
      <c r="B364">
        <v>2.9597070217132502</v>
      </c>
      <c r="D364">
        <f t="shared" si="23"/>
        <v>178.49999999999983</v>
      </c>
      <c r="E364">
        <f t="shared" si="24"/>
        <v>2.95115995407104</v>
      </c>
      <c r="F364">
        <f t="shared" si="25"/>
        <v>2.9521523702895718</v>
      </c>
      <c r="G364">
        <f t="shared" si="26"/>
        <v>9.8488995080484674E-7</v>
      </c>
    </row>
    <row r="365" spans="1:7">
      <c r="A365">
        <v>3.0166666666666599</v>
      </c>
      <c r="B365">
        <v>2.9597070217132502</v>
      </c>
      <c r="D365">
        <f t="shared" si="23"/>
        <v>178.99999999999963</v>
      </c>
      <c r="E365">
        <f t="shared" si="24"/>
        <v>2.95115995407104</v>
      </c>
      <c r="F365">
        <f t="shared" si="25"/>
        <v>2.9517578695014346</v>
      </c>
      <c r="G365">
        <f t="shared" si="26"/>
        <v>3.5750286190390922E-7</v>
      </c>
    </row>
    <row r="366" spans="1:7">
      <c r="A366">
        <v>3.0249999999999999</v>
      </c>
      <c r="B366">
        <v>2.9584858417510902</v>
      </c>
      <c r="D366">
        <f t="shared" si="23"/>
        <v>179.50000000000003</v>
      </c>
      <c r="E366">
        <f t="shared" si="24"/>
        <v>2.9487178325653001</v>
      </c>
      <c r="F366">
        <f t="shared" si="25"/>
        <v>2.9513671082193054</v>
      </c>
      <c r="G366">
        <f t="shared" si="26"/>
        <v>7.0186614909052149E-6</v>
      </c>
    </row>
    <row r="367" spans="1:7">
      <c r="A367">
        <v>3.0333333333333301</v>
      </c>
      <c r="B367">
        <v>2.9572649002075102</v>
      </c>
      <c r="D367">
        <f t="shared" si="23"/>
        <v>179.99999999999983</v>
      </c>
      <c r="E367">
        <f t="shared" si="24"/>
        <v>2.9487178325653001</v>
      </c>
      <c r="F367">
        <f t="shared" si="25"/>
        <v>2.9509800509960948</v>
      </c>
      <c r="G367">
        <f t="shared" si="26"/>
        <v>5.1176322286275569E-6</v>
      </c>
    </row>
    <row r="368" spans="1:7">
      <c r="A368">
        <v>3.0416666666666599</v>
      </c>
      <c r="B368">
        <v>2.9572649002075102</v>
      </c>
      <c r="D368">
        <f t="shared" si="23"/>
        <v>180.49999999999963</v>
      </c>
      <c r="E368">
        <f t="shared" si="24"/>
        <v>2.9474968910217201</v>
      </c>
      <c r="F368">
        <f t="shared" si="25"/>
        <v>2.9505966627207179</v>
      </c>
      <c r="G368">
        <f t="shared" si="26"/>
        <v>9.6085845859075679E-6</v>
      </c>
    </row>
    <row r="369" spans="1:7">
      <c r="A369">
        <v>3.05</v>
      </c>
      <c r="B369">
        <v>2.95604395866394</v>
      </c>
      <c r="D369">
        <f t="shared" si="23"/>
        <v>181.00000000000003</v>
      </c>
      <c r="E369">
        <f t="shared" si="24"/>
        <v>2.9474968910217201</v>
      </c>
      <c r="F369">
        <f t="shared" si="25"/>
        <v>2.9502169086149097</v>
      </c>
      <c r="G369">
        <f t="shared" si="26"/>
        <v>7.3984957072610938E-6</v>
      </c>
    </row>
    <row r="370" spans="1:7">
      <c r="A370">
        <v>3.05833333333333</v>
      </c>
      <c r="B370">
        <v>2.95482301712036</v>
      </c>
      <c r="D370">
        <f t="shared" si="23"/>
        <v>181.49999999999983</v>
      </c>
      <c r="E370">
        <f t="shared" si="24"/>
        <v>2.9462759494781401</v>
      </c>
      <c r="F370">
        <f t="shared" si="25"/>
        <v>2.949840754230074</v>
      </c>
      <c r="G370">
        <f t="shared" si="26"/>
        <v>1.2707832919410379E-5</v>
      </c>
    </row>
    <row r="371" spans="1:7">
      <c r="A371">
        <v>3.0666666666666602</v>
      </c>
      <c r="B371">
        <v>2.95482301712036</v>
      </c>
      <c r="D371">
        <f t="shared" si="23"/>
        <v>181.99999999999963</v>
      </c>
      <c r="E371">
        <f t="shared" si="24"/>
        <v>2.9450550079345699</v>
      </c>
      <c r="F371">
        <f t="shared" si="25"/>
        <v>2.9494681654441539</v>
      </c>
      <c r="G371">
        <f t="shared" si="26"/>
        <v>1.9475959204398028E-5</v>
      </c>
    </row>
    <row r="372" spans="1:7">
      <c r="A372">
        <v>3.0750000000000002</v>
      </c>
      <c r="B372">
        <v>2.9536018371582</v>
      </c>
      <c r="D372">
        <f t="shared" si="23"/>
        <v>182.50000000000003</v>
      </c>
      <c r="E372">
        <f t="shared" si="24"/>
        <v>2.9450550079345699</v>
      </c>
      <c r="F372">
        <f t="shared" si="25"/>
        <v>2.9490991084585376</v>
      </c>
      <c r="G372">
        <f t="shared" si="26"/>
        <v>1.6354749047956253E-5</v>
      </c>
    </row>
    <row r="373" spans="1:7">
      <c r="A373">
        <v>3.0833333333333299</v>
      </c>
      <c r="B373">
        <v>2.95238089561462</v>
      </c>
      <c r="D373">
        <f t="shared" si="23"/>
        <v>182.99999999999983</v>
      </c>
      <c r="E373">
        <f t="shared" si="24"/>
        <v>2.9438338279724099</v>
      </c>
      <c r="F373">
        <f t="shared" si="25"/>
        <v>2.9487335497949956</v>
      </c>
      <c r="G373">
        <f t="shared" si="26"/>
        <v>2.4007273938722433E-5</v>
      </c>
    </row>
    <row r="374" spans="1:7">
      <c r="A374">
        <v>3.0916666666666601</v>
      </c>
      <c r="B374">
        <v>2.95238089561462</v>
      </c>
      <c r="D374">
        <f t="shared" si="23"/>
        <v>183.49999999999963</v>
      </c>
      <c r="E374">
        <f t="shared" si="24"/>
        <v>2.9438338279724099</v>
      </c>
      <c r="F374">
        <f t="shared" si="25"/>
        <v>2.9483714562926395</v>
      </c>
      <c r="G374">
        <f t="shared" si="26"/>
        <v>2.0590070772550033E-5</v>
      </c>
    </row>
    <row r="375" spans="1:7">
      <c r="A375">
        <v>3.1</v>
      </c>
      <c r="B375">
        <v>2.95115995407104</v>
      </c>
      <c r="D375">
        <f t="shared" si="23"/>
        <v>184.00000000000003</v>
      </c>
      <c r="E375">
        <f t="shared" si="24"/>
        <v>2.9426128864288299</v>
      </c>
      <c r="F375">
        <f t="shared" si="25"/>
        <v>2.9480127951049155</v>
      </c>
      <c r="G375">
        <f t="shared" si="26"/>
        <v>2.9159013710064977E-5</v>
      </c>
    </row>
    <row r="376" spans="1:7">
      <c r="A376">
        <v>3.1083333333333298</v>
      </c>
      <c r="B376">
        <v>2.95115995407104</v>
      </c>
      <c r="D376">
        <f t="shared" si="23"/>
        <v>184.49999999999983</v>
      </c>
      <c r="E376">
        <f t="shared" si="24"/>
        <v>2.9426128864288299</v>
      </c>
      <c r="F376">
        <f t="shared" si="25"/>
        <v>2.9476575336966269</v>
      </c>
      <c r="G376">
        <f t="shared" si="26"/>
        <v>2.5448466056491377E-5</v>
      </c>
    </row>
    <row r="377" spans="1:7">
      <c r="A377">
        <v>3.11666666666666</v>
      </c>
      <c r="B377">
        <v>2.95115995407104</v>
      </c>
      <c r="D377">
        <f t="shared" si="23"/>
        <v>184.99999999999963</v>
      </c>
      <c r="E377">
        <f t="shared" si="24"/>
        <v>2.9413919448852499</v>
      </c>
      <c r="F377">
        <f t="shared" si="25"/>
        <v>2.9473056398409794</v>
      </c>
      <c r="G377">
        <f t="shared" si="26"/>
        <v>3.4971788029420121E-5</v>
      </c>
    </row>
    <row r="378" spans="1:7">
      <c r="A378">
        <v>3.125</v>
      </c>
      <c r="B378">
        <v>2.9487178325653001</v>
      </c>
      <c r="D378">
        <f t="shared" si="23"/>
        <v>185.50000000000003</v>
      </c>
      <c r="E378">
        <f t="shared" si="24"/>
        <v>2.9401710033416699</v>
      </c>
      <c r="F378">
        <f t="shared" si="25"/>
        <v>2.9469570816166586</v>
      </c>
      <c r="G378">
        <f t="shared" si="26"/>
        <v>4.6050858354273226E-5</v>
      </c>
    </row>
    <row r="379" spans="1:7">
      <c r="A379">
        <v>3.1333333333333302</v>
      </c>
      <c r="B379">
        <v>2.9487178325653001</v>
      </c>
      <c r="D379">
        <f t="shared" si="23"/>
        <v>185.99999999999983</v>
      </c>
      <c r="E379">
        <f t="shared" si="24"/>
        <v>2.9401710033416699</v>
      </c>
      <c r="F379">
        <f t="shared" si="25"/>
        <v>2.9466118274049373</v>
      </c>
      <c r="G379">
        <f t="shared" si="26"/>
        <v>4.1484214613964422E-5</v>
      </c>
    </row>
    <row r="380" spans="1:7">
      <c r="A380">
        <v>3.1416666666666599</v>
      </c>
      <c r="B380">
        <v>2.9474968910217201</v>
      </c>
      <c r="D380">
        <f t="shared" si="23"/>
        <v>186.49999999999963</v>
      </c>
      <c r="E380">
        <f t="shared" si="24"/>
        <v>2.9389498233795099</v>
      </c>
      <c r="F380">
        <f t="shared" si="25"/>
        <v>2.9462698458868024</v>
      </c>
      <c r="G380">
        <f t="shared" si="26"/>
        <v>5.3582729507268303E-5</v>
      </c>
    </row>
    <row r="381" spans="1:7">
      <c r="A381">
        <v>3.15</v>
      </c>
      <c r="B381">
        <v>2.9474968910217201</v>
      </c>
      <c r="D381">
        <f t="shared" si="23"/>
        <v>187.00000000000003</v>
      </c>
      <c r="E381">
        <f t="shared" si="24"/>
        <v>2.93772888183593</v>
      </c>
      <c r="F381">
        <f t="shared" si="25"/>
        <v>2.9459311060401174</v>
      </c>
      <c r="G381">
        <f t="shared" si="26"/>
        <v>6.7276481895758945E-5</v>
      </c>
    </row>
    <row r="382" spans="1:7">
      <c r="A382">
        <v>3.1583333333333301</v>
      </c>
      <c r="B382">
        <v>2.9462759494781401</v>
      </c>
      <c r="D382">
        <f t="shared" si="23"/>
        <v>187.49999999999983</v>
      </c>
      <c r="E382">
        <f t="shared" si="24"/>
        <v>2.93772888183593</v>
      </c>
      <c r="F382">
        <f t="shared" si="25"/>
        <v>2.9455955771368076</v>
      </c>
      <c r="G382">
        <f t="shared" si="26"/>
        <v>6.1884894956851146E-5</v>
      </c>
    </row>
    <row r="383" spans="1:7">
      <c r="A383">
        <v>3.1666666666666599</v>
      </c>
      <c r="B383">
        <v>2.9450550079345699</v>
      </c>
      <c r="D383">
        <f t="shared" si="23"/>
        <v>187.99999999999963</v>
      </c>
      <c r="E383">
        <f t="shared" si="24"/>
        <v>2.93650794029235</v>
      </c>
      <c r="F383">
        <f t="shared" si="25"/>
        <v>2.9452632287400711</v>
      </c>
      <c r="G383">
        <f t="shared" si="26"/>
        <v>7.6655075802798721E-5</v>
      </c>
    </row>
    <row r="384" spans="1:7">
      <c r="A384">
        <v>3.1749999999999998</v>
      </c>
      <c r="B384">
        <v>2.9450550079345699</v>
      </c>
      <c r="D384">
        <f t="shared" si="23"/>
        <v>188.50000000000003</v>
      </c>
      <c r="E384">
        <f t="shared" si="24"/>
        <v>2.93650794029235</v>
      </c>
      <c r="F384">
        <f t="shared" si="25"/>
        <v>2.9449340307016203</v>
      </c>
      <c r="G384">
        <f t="shared" si="26"/>
        <v>7.099899958519756E-5</v>
      </c>
    </row>
    <row r="385" spans="1:7">
      <c r="A385">
        <v>3.18333333333333</v>
      </c>
      <c r="B385">
        <v>2.9438338279724099</v>
      </c>
      <c r="D385">
        <f t="shared" si="23"/>
        <v>188.99999999999983</v>
      </c>
      <c r="E385">
        <f t="shared" si="24"/>
        <v>2.93528699874877</v>
      </c>
      <c r="F385">
        <f t="shared" si="25"/>
        <v>2.9446079531589451</v>
      </c>
      <c r="G385">
        <f t="shared" si="26"/>
        <v>8.688019111656281E-5</v>
      </c>
    </row>
    <row r="386" spans="1:7">
      <c r="A386">
        <v>3.1916666666666602</v>
      </c>
      <c r="B386">
        <v>2.9438338279724099</v>
      </c>
      <c r="D386">
        <f t="shared" si="23"/>
        <v>189.49999999999963</v>
      </c>
      <c r="E386">
        <f t="shared" si="24"/>
        <v>2.93528699874877</v>
      </c>
      <c r="F386">
        <f t="shared" si="25"/>
        <v>2.9442849665326047</v>
      </c>
      <c r="G386">
        <f t="shared" si="26"/>
        <v>8.0963424238928415E-5</v>
      </c>
    </row>
    <row r="387" spans="1:7">
      <c r="A387">
        <v>3.2</v>
      </c>
      <c r="B387">
        <v>2.9426128864288299</v>
      </c>
      <c r="D387">
        <f t="shared" si="23"/>
        <v>190.00000000000003</v>
      </c>
      <c r="E387">
        <f t="shared" si="24"/>
        <v>2.9340658187866202</v>
      </c>
      <c r="F387">
        <f t="shared" si="25"/>
        <v>2.9439650415235441</v>
      </c>
      <c r="G387">
        <f t="shared" si="26"/>
        <v>9.7994610795231027E-5</v>
      </c>
    </row>
    <row r="388" spans="1:7">
      <c r="A388">
        <v>3.2083333333333299</v>
      </c>
      <c r="B388">
        <v>2.9426128864288299</v>
      </c>
      <c r="D388">
        <f t="shared" si="23"/>
        <v>190.49999999999983</v>
      </c>
      <c r="E388">
        <f t="shared" si="24"/>
        <v>2.9340658187866202</v>
      </c>
      <c r="F388">
        <f t="shared" si="25"/>
        <v>2.9436481491104369</v>
      </c>
      <c r="G388">
        <f t="shared" si="26"/>
        <v>9.1821054434737507E-5</v>
      </c>
    </row>
    <row r="389" spans="1:7">
      <c r="A389">
        <v>3.2166666666666601</v>
      </c>
      <c r="B389">
        <v>2.9413919448852499</v>
      </c>
      <c r="D389">
        <f t="shared" si="23"/>
        <v>190.99999999999963</v>
      </c>
      <c r="E389">
        <f t="shared" si="24"/>
        <v>2.9328448772430402</v>
      </c>
      <c r="F389">
        <f t="shared" si="25"/>
        <v>2.9433342605470521</v>
      </c>
      <c r="G389">
        <f t="shared" si="26"/>
        <v>1.1002716209848223E-4</v>
      </c>
    </row>
    <row r="390" spans="1:7">
      <c r="A390">
        <v>3.2250000000000001</v>
      </c>
      <c r="B390">
        <v>2.9401710033416699</v>
      </c>
      <c r="D390">
        <f t="shared" si="23"/>
        <v>191.50000000000003</v>
      </c>
      <c r="E390">
        <f t="shared" si="24"/>
        <v>2.9328448772430402</v>
      </c>
      <c r="F390">
        <f t="shared" si="25"/>
        <v>2.9430233473596465</v>
      </c>
      <c r="G390">
        <f t="shared" si="26"/>
        <v>1.036012539146481E-4</v>
      </c>
    </row>
    <row r="391" spans="1:7">
      <c r="A391">
        <v>3.2333333333333298</v>
      </c>
      <c r="B391">
        <v>2.9401710033416699</v>
      </c>
      <c r="D391">
        <f t="shared" si="23"/>
        <v>191.99999999999983</v>
      </c>
      <c r="E391">
        <f t="shared" si="24"/>
        <v>2.9316239356994598</v>
      </c>
      <c r="F391">
        <f t="shared" si="25"/>
        <v>2.942715381344382</v>
      </c>
      <c r="G391">
        <f t="shared" si="26"/>
        <v>1.2302016649426496E-4</v>
      </c>
    </row>
    <row r="392" spans="1:7">
      <c r="A392">
        <v>3.24166666666666</v>
      </c>
      <c r="B392">
        <v>2.9389498233795099</v>
      </c>
      <c r="D392">
        <f t="shared" ref="D392:D455" si="27">(A404-$A$19)*60</f>
        <v>192.49999999999963</v>
      </c>
      <c r="E392">
        <f t="shared" ref="E392:E455" si="28">B404</f>
        <v>2.9316239356994598</v>
      </c>
      <c r="F392">
        <f t="shared" si="25"/>
        <v>2.9424103345647676</v>
      </c>
      <c r="G392">
        <f t="shared" si="26"/>
        <v>1.163464004815146E-4</v>
      </c>
    </row>
    <row r="393" spans="1:7">
      <c r="A393">
        <v>3.25</v>
      </c>
      <c r="B393">
        <v>2.93772888183593</v>
      </c>
      <c r="D393">
        <f t="shared" si="27"/>
        <v>193.00000000000003</v>
      </c>
      <c r="E393">
        <f t="shared" si="28"/>
        <v>2.9304029941558798</v>
      </c>
      <c r="F393">
        <f t="shared" si="25"/>
        <v>2.9421081793491233</v>
      </c>
      <c r="G393">
        <f t="shared" si="26"/>
        <v>1.370113604081265E-4</v>
      </c>
    </row>
    <row r="394" spans="1:7">
      <c r="A394">
        <v>3.2583333333333302</v>
      </c>
      <c r="B394">
        <v>2.93772888183593</v>
      </c>
      <c r="D394">
        <f t="shared" si="27"/>
        <v>193.49999999999983</v>
      </c>
      <c r="E394">
        <f t="shared" si="28"/>
        <v>2.9304029941558798</v>
      </c>
      <c r="F394">
        <f t="shared" si="25"/>
        <v>2.9418088882880724</v>
      </c>
      <c r="G394">
        <f t="shared" si="26"/>
        <v>1.3009442095478598E-4</v>
      </c>
    </row>
    <row r="395" spans="1:7">
      <c r="A395">
        <v>3.2666666666666599</v>
      </c>
      <c r="B395">
        <v>2.93650794029235</v>
      </c>
      <c r="D395">
        <f t="shared" si="27"/>
        <v>193.99999999999963</v>
      </c>
      <c r="E395">
        <f t="shared" si="28"/>
        <v>2.9291818141937198</v>
      </c>
      <c r="F395">
        <f t="shared" si="25"/>
        <v>2.9415124342320538</v>
      </c>
      <c r="G395">
        <f t="shared" si="26"/>
        <v>1.5204419052976302E-4</v>
      </c>
    </row>
    <row r="396" spans="1:7">
      <c r="A396">
        <v>3.2749999999999999</v>
      </c>
      <c r="B396">
        <v>2.93650794029235</v>
      </c>
      <c r="D396">
        <f t="shared" si="27"/>
        <v>194.50000000000003</v>
      </c>
      <c r="E396">
        <f t="shared" si="28"/>
        <v>2.9291818141937198</v>
      </c>
      <c r="F396">
        <f t="shared" si="25"/>
        <v>2.9412187902888589</v>
      </c>
      <c r="G396">
        <f t="shared" si="26"/>
        <v>1.4488879351495004E-4</v>
      </c>
    </row>
    <row r="397" spans="1:7">
      <c r="A397">
        <v>3.2833333333333301</v>
      </c>
      <c r="B397">
        <v>2.93528699874877</v>
      </c>
      <c r="D397">
        <f t="shared" si="27"/>
        <v>194.99999999999983</v>
      </c>
      <c r="E397">
        <f t="shared" si="28"/>
        <v>2.9279608726501398</v>
      </c>
      <c r="F397">
        <f t="shared" si="25"/>
        <v>2.9409279298211932</v>
      </c>
      <c r="G397">
        <f t="shared" si="26"/>
        <v>1.6814457167736735E-4</v>
      </c>
    </row>
    <row r="398" spans="1:7">
      <c r="A398">
        <v>3.2916666666666599</v>
      </c>
      <c r="B398">
        <v>2.93528699874877</v>
      </c>
      <c r="D398">
        <f t="shared" si="27"/>
        <v>195.49999999999963</v>
      </c>
      <c r="E398">
        <f t="shared" si="28"/>
        <v>2.9267399311065598</v>
      </c>
      <c r="F398">
        <f t="shared" si="25"/>
        <v>2.9406398264442593</v>
      </c>
      <c r="G398">
        <f t="shared" si="26"/>
        <v>1.9320709039899806E-4</v>
      </c>
    </row>
    <row r="399" spans="1:7">
      <c r="A399">
        <v>3.3</v>
      </c>
      <c r="B399">
        <v>2.9340658187866202</v>
      </c>
      <c r="D399">
        <f t="shared" si="27"/>
        <v>196.00000000000003</v>
      </c>
      <c r="E399">
        <f t="shared" si="28"/>
        <v>2.9267399311065598</v>
      </c>
      <c r="F399">
        <f t="shared" si="25"/>
        <v>2.9403544540233622</v>
      </c>
      <c r="G399">
        <f t="shared" si="26"/>
        <v>1.8535523425213551E-4</v>
      </c>
    </row>
    <row r="400" spans="1:7">
      <c r="A400">
        <v>3.30833333333333</v>
      </c>
      <c r="B400">
        <v>2.9340658187866202</v>
      </c>
      <c r="D400">
        <f t="shared" si="27"/>
        <v>196.49999999999983</v>
      </c>
      <c r="E400">
        <f t="shared" si="28"/>
        <v>2.9267399311065598</v>
      </c>
      <c r="F400">
        <f t="shared" si="25"/>
        <v>2.9400717866715418</v>
      </c>
      <c r="G400">
        <f t="shared" si="26"/>
        <v>1.7773837280554028E-4</v>
      </c>
    </row>
    <row r="401" spans="1:7">
      <c r="A401">
        <v>3.3166666666666602</v>
      </c>
      <c r="B401">
        <v>2.9328448772430402</v>
      </c>
      <c r="D401">
        <f t="shared" si="27"/>
        <v>196.99999999999963</v>
      </c>
      <c r="E401">
        <f t="shared" si="28"/>
        <v>2.9255189895629798</v>
      </c>
      <c r="F401">
        <f t="shared" si="25"/>
        <v>2.9397917987472222</v>
      </c>
      <c r="G401">
        <f t="shared" si="26"/>
        <v>2.0371308200979252E-4</v>
      </c>
    </row>
    <row r="402" spans="1:7">
      <c r="A402">
        <v>3.3250000000000002</v>
      </c>
      <c r="B402">
        <v>2.9328448772430402</v>
      </c>
      <c r="D402">
        <f t="shared" si="27"/>
        <v>197.50000000000003</v>
      </c>
      <c r="E402">
        <f t="shared" si="28"/>
        <v>2.9255189895629798</v>
      </c>
      <c r="F402">
        <f t="shared" si="25"/>
        <v>2.9395144648518845</v>
      </c>
      <c r="G402">
        <f t="shared" si="26"/>
        <v>1.9587332856234091E-4</v>
      </c>
    </row>
    <row r="403" spans="1:7">
      <c r="A403">
        <v>3.3333333333333299</v>
      </c>
      <c r="B403">
        <v>2.9316239356994598</v>
      </c>
      <c r="D403">
        <f t="shared" si="27"/>
        <v>197.99999999999983</v>
      </c>
      <c r="E403">
        <f t="shared" si="28"/>
        <v>2.9242978096008301</v>
      </c>
      <c r="F403">
        <f t="shared" si="25"/>
        <v>2.9392397598277666</v>
      </c>
      <c r="G403">
        <f t="shared" si="26"/>
        <v>2.2326187658424959E-4</v>
      </c>
    </row>
    <row r="404" spans="1:7">
      <c r="A404">
        <v>3.3416666666666601</v>
      </c>
      <c r="B404">
        <v>2.9316239356994598</v>
      </c>
      <c r="D404">
        <f t="shared" si="27"/>
        <v>198.49999999999963</v>
      </c>
      <c r="E404">
        <f t="shared" si="28"/>
        <v>2.9230768680572501</v>
      </c>
      <c r="F404">
        <f t="shared" si="25"/>
        <v>2.9389676587555775</v>
      </c>
      <c r="G404">
        <f t="shared" si="26"/>
        <v>2.5251722901804987E-4</v>
      </c>
    </row>
    <row r="405" spans="1:7">
      <c r="A405">
        <v>3.35</v>
      </c>
      <c r="B405">
        <v>2.9304029941558798</v>
      </c>
      <c r="D405">
        <f t="shared" si="27"/>
        <v>199.00000000000003</v>
      </c>
      <c r="E405">
        <f t="shared" si="28"/>
        <v>2.9230768680572501</v>
      </c>
      <c r="F405">
        <f t="shared" si="25"/>
        <v>2.9386981369522394</v>
      </c>
      <c r="G405">
        <f t="shared" si="26"/>
        <v>2.4402404188955931E-4</v>
      </c>
    </row>
    <row r="406" spans="1:7">
      <c r="A406">
        <v>3.3583333333333298</v>
      </c>
      <c r="B406">
        <v>2.9304029941558798</v>
      </c>
      <c r="D406">
        <f t="shared" si="27"/>
        <v>199.49999999999983</v>
      </c>
      <c r="E406">
        <f t="shared" si="28"/>
        <v>2.9218559265136701</v>
      </c>
      <c r="F406">
        <f t="shared" si="25"/>
        <v>2.9384311699686463</v>
      </c>
      <c r="G406">
        <f t="shared" si="26"/>
        <v>2.7473869559173087E-4</v>
      </c>
    </row>
    <row r="407" spans="1:7">
      <c r="A407">
        <v>3.36666666666666</v>
      </c>
      <c r="B407">
        <v>2.9291818141937198</v>
      </c>
      <c r="D407">
        <f t="shared" si="27"/>
        <v>199.99999999999963</v>
      </c>
      <c r="E407">
        <f t="shared" si="28"/>
        <v>2.9218559265136701</v>
      </c>
      <c r="F407">
        <f t="shared" si="25"/>
        <v>2.9381667335874484</v>
      </c>
      <c r="G407">
        <f t="shared" si="26"/>
        <v>2.660424273980162E-4</v>
      </c>
    </row>
    <row r="408" spans="1:7">
      <c r="A408">
        <v>3.375</v>
      </c>
      <c r="B408">
        <v>2.9291818141937198</v>
      </c>
      <c r="D408">
        <f t="shared" si="27"/>
        <v>200.50000000000003</v>
      </c>
      <c r="E408">
        <f t="shared" si="28"/>
        <v>2.9206349849700901</v>
      </c>
      <c r="F408">
        <f t="shared" si="25"/>
        <v>2.9379048038208531</v>
      </c>
      <c r="G408">
        <f t="shared" si="26"/>
        <v>2.982466431381674E-4</v>
      </c>
    </row>
    <row r="409" spans="1:7">
      <c r="A409">
        <v>3.3833333333333302</v>
      </c>
      <c r="B409">
        <v>2.9279608726501398</v>
      </c>
      <c r="D409">
        <f t="shared" si="27"/>
        <v>200.99999999999983</v>
      </c>
      <c r="E409">
        <f t="shared" si="28"/>
        <v>2.9206349849700901</v>
      </c>
      <c r="F409">
        <f t="shared" si="25"/>
        <v>2.9376453569084515</v>
      </c>
      <c r="G409">
        <f t="shared" si="26"/>
        <v>2.8935275348139343E-4</v>
      </c>
    </row>
    <row r="410" spans="1:7">
      <c r="A410">
        <v>3.3916666666666599</v>
      </c>
      <c r="B410">
        <v>2.9267399311065598</v>
      </c>
      <c r="D410">
        <f t="shared" si="27"/>
        <v>201.49999999999963</v>
      </c>
      <c r="E410">
        <f t="shared" si="28"/>
        <v>2.9206349849700901</v>
      </c>
      <c r="F410">
        <f t="shared" si="25"/>
        <v>2.9373883693150598</v>
      </c>
      <c r="G410">
        <f t="shared" si="26"/>
        <v>2.8067588701027402E-4</v>
      </c>
    </row>
    <row r="411" spans="1:7">
      <c r="A411">
        <v>3.4</v>
      </c>
      <c r="B411">
        <v>2.9267399311065598</v>
      </c>
      <c r="D411">
        <f t="shared" si="27"/>
        <v>202.00000000000003</v>
      </c>
      <c r="E411">
        <f t="shared" si="28"/>
        <v>2.9194138050079301</v>
      </c>
      <c r="F411">
        <f t="shared" si="25"/>
        <v>2.9371338177285873</v>
      </c>
      <c r="G411">
        <f t="shared" si="26"/>
        <v>3.1399885082025129E-4</v>
      </c>
    </row>
    <row r="412" spans="1:7">
      <c r="A412">
        <v>3.4083333333333301</v>
      </c>
      <c r="B412">
        <v>2.9267399311065598</v>
      </c>
      <c r="D412">
        <f t="shared" si="27"/>
        <v>202.49999999999983</v>
      </c>
      <c r="E412">
        <f t="shared" si="28"/>
        <v>2.9181928634643501</v>
      </c>
      <c r="F412">
        <f t="shared" si="25"/>
        <v>2.9368816790579211</v>
      </c>
      <c r="G412">
        <f t="shared" si="26"/>
        <v>3.4927182829050033E-4</v>
      </c>
    </row>
    <row r="413" spans="1:7">
      <c r="A413">
        <v>3.4166666666666599</v>
      </c>
      <c r="B413">
        <v>2.9255189895629798</v>
      </c>
      <c r="D413">
        <f t="shared" si="27"/>
        <v>202.99999999999963</v>
      </c>
      <c r="E413">
        <f t="shared" si="28"/>
        <v>2.9181928634643501</v>
      </c>
      <c r="F413">
        <f t="shared" si="25"/>
        <v>2.9366319304308299</v>
      </c>
      <c r="G413">
        <f t="shared" si="26"/>
        <v>3.3999919059432619E-4</v>
      </c>
    </row>
    <row r="414" spans="1:7">
      <c r="A414">
        <v>3.4249999999999998</v>
      </c>
      <c r="B414">
        <v>2.9255189895629798</v>
      </c>
      <c r="D414">
        <f t="shared" si="27"/>
        <v>203.50000000000003</v>
      </c>
      <c r="E414">
        <f t="shared" si="28"/>
        <v>2.9181928634643501</v>
      </c>
      <c r="F414">
        <f t="shared" si="25"/>
        <v>2.9363845491918901</v>
      </c>
      <c r="G414">
        <f t="shared" si="26"/>
        <v>3.3093742960958001E-4</v>
      </c>
    </row>
    <row r="415" spans="1:7">
      <c r="A415">
        <v>3.43333333333333</v>
      </c>
      <c r="B415">
        <v>2.9242978096008301</v>
      </c>
      <c r="D415">
        <f t="shared" si="27"/>
        <v>203.99999999999983</v>
      </c>
      <c r="E415">
        <f t="shared" si="28"/>
        <v>2.9169719219207701</v>
      </c>
      <c r="F415">
        <f t="shared" ref="F415:F478" si="29">$J$9*EXP(-$J$10*D415)+$J$11</f>
        <v>2.9361395129004317</v>
      </c>
      <c r="G415">
        <f t="shared" ref="G415:G478" si="30">(E415-F415)^2</f>
        <v>3.6739654396360423E-4</v>
      </c>
    </row>
    <row r="416" spans="1:7">
      <c r="A416">
        <v>3.4416666666666602</v>
      </c>
      <c r="B416">
        <v>2.9230768680572501</v>
      </c>
      <c r="D416">
        <f t="shared" si="27"/>
        <v>204.49999999999963</v>
      </c>
      <c r="E416">
        <f t="shared" si="28"/>
        <v>2.9169719219207701</v>
      </c>
      <c r="F416">
        <f t="shared" si="29"/>
        <v>2.9358967993285008</v>
      </c>
      <c r="G416">
        <f t="shared" si="30"/>
        <v>3.5815098489763334E-4</v>
      </c>
    </row>
    <row r="417" spans="1:7">
      <c r="A417">
        <v>3.45</v>
      </c>
      <c r="B417">
        <v>2.9230768680572501</v>
      </c>
      <c r="D417">
        <f t="shared" si="27"/>
        <v>205.00000000000003</v>
      </c>
      <c r="E417">
        <f t="shared" si="28"/>
        <v>2.9157509803771902</v>
      </c>
      <c r="F417">
        <f t="shared" si="29"/>
        <v>2.9356563864588443</v>
      </c>
      <c r="G417">
        <f t="shared" si="30"/>
        <v>3.9622519127555371E-4</v>
      </c>
    </row>
    <row r="418" spans="1:7">
      <c r="A418">
        <v>3.4583333333333299</v>
      </c>
      <c r="B418">
        <v>2.9218559265136701</v>
      </c>
      <c r="D418">
        <f t="shared" si="27"/>
        <v>205.49999999999983</v>
      </c>
      <c r="E418">
        <f t="shared" si="28"/>
        <v>2.9157509803771902</v>
      </c>
      <c r="F418">
        <f t="shared" si="29"/>
        <v>2.9354182524829131</v>
      </c>
      <c r="G418">
        <f t="shared" si="30"/>
        <v>3.8680159208054782E-4</v>
      </c>
    </row>
    <row r="419" spans="1:7">
      <c r="A419">
        <v>3.4666666666666601</v>
      </c>
      <c r="B419">
        <v>2.9218559265136701</v>
      </c>
      <c r="D419">
        <f t="shared" si="27"/>
        <v>205.99999999999963</v>
      </c>
      <c r="E419">
        <f t="shared" si="28"/>
        <v>2.9145298004150302</v>
      </c>
      <c r="F419">
        <f t="shared" si="29"/>
        <v>2.9351823757988824</v>
      </c>
      <c r="G419">
        <f t="shared" si="30"/>
        <v>4.2652886998569928E-4</v>
      </c>
    </row>
    <row r="420" spans="1:7">
      <c r="A420">
        <v>3.4750000000000001</v>
      </c>
      <c r="B420">
        <v>2.9206349849700901</v>
      </c>
      <c r="D420">
        <f t="shared" si="27"/>
        <v>206.50000000000003</v>
      </c>
      <c r="E420">
        <f t="shared" si="28"/>
        <v>2.9145298004150302</v>
      </c>
      <c r="F420">
        <f t="shared" si="29"/>
        <v>2.9349487350096934</v>
      </c>
      <c r="G420">
        <f t="shared" si="30"/>
        <v>4.1693288998113616E-4</v>
      </c>
    </row>
    <row r="421" spans="1:7">
      <c r="A421">
        <v>3.4833333333333298</v>
      </c>
      <c r="B421">
        <v>2.9206349849700901</v>
      </c>
      <c r="D421">
        <f t="shared" si="27"/>
        <v>206.99999999999983</v>
      </c>
      <c r="E421">
        <f t="shared" si="28"/>
        <v>2.9133088588714502</v>
      </c>
      <c r="F421">
        <f t="shared" si="29"/>
        <v>2.9347173089211118</v>
      </c>
      <c r="G421">
        <f t="shared" si="30"/>
        <v>4.583217335288571E-4</v>
      </c>
    </row>
    <row r="422" spans="1:7">
      <c r="A422">
        <v>3.49166666666666</v>
      </c>
      <c r="B422">
        <v>2.9206349849700901</v>
      </c>
      <c r="D422">
        <f t="shared" si="27"/>
        <v>207.49999999999963</v>
      </c>
      <c r="E422">
        <f t="shared" si="28"/>
        <v>2.9133088588714502</v>
      </c>
      <c r="F422">
        <f t="shared" si="29"/>
        <v>2.9344880765398047</v>
      </c>
      <c r="G422">
        <f t="shared" si="30"/>
        <v>4.4855926104353988E-4</v>
      </c>
    </row>
    <row r="423" spans="1:7">
      <c r="A423">
        <v>3.5</v>
      </c>
      <c r="B423">
        <v>2.9194138050079301</v>
      </c>
      <c r="D423">
        <f t="shared" si="27"/>
        <v>208.00000000000003</v>
      </c>
      <c r="E423">
        <f t="shared" si="28"/>
        <v>2.9133088588714502</v>
      </c>
      <c r="F423">
        <f t="shared" si="29"/>
        <v>2.9342610170714374</v>
      </c>
      <c r="G423">
        <f t="shared" si="30"/>
        <v>4.3899293323729053E-4</v>
      </c>
    </row>
    <row r="424" spans="1:7">
      <c r="A424">
        <v>3.5083333333333302</v>
      </c>
      <c r="B424">
        <v>2.9181928634643501</v>
      </c>
      <c r="D424">
        <f t="shared" si="27"/>
        <v>208.49999999999983</v>
      </c>
      <c r="E424">
        <f t="shared" si="28"/>
        <v>2.91208791732788</v>
      </c>
      <c r="F424">
        <f t="shared" si="29"/>
        <v>2.9340361099187864</v>
      </c>
      <c r="G424">
        <f t="shared" si="30"/>
        <v>4.8172315800751916E-4</v>
      </c>
    </row>
    <row r="425" spans="1:7">
      <c r="A425">
        <v>3.5166666666666599</v>
      </c>
      <c r="B425">
        <v>2.9181928634643501</v>
      </c>
      <c r="D425">
        <f t="shared" si="27"/>
        <v>208.99999999999963</v>
      </c>
      <c r="E425">
        <f t="shared" si="28"/>
        <v>2.9108669757843</v>
      </c>
      <c r="F425">
        <f t="shared" si="29"/>
        <v>2.9338133346798703</v>
      </c>
      <c r="G425">
        <f t="shared" si="30"/>
        <v>5.2653538656431752E-4</v>
      </c>
    </row>
    <row r="426" spans="1:7">
      <c r="A426">
        <v>3.5249999999999999</v>
      </c>
      <c r="B426">
        <v>2.9181928634643501</v>
      </c>
      <c r="D426">
        <f t="shared" si="27"/>
        <v>209.50000000000003</v>
      </c>
      <c r="E426">
        <f t="shared" si="28"/>
        <v>2.9108669757843</v>
      </c>
      <c r="F426">
        <f t="shared" si="29"/>
        <v>2.9335926711461</v>
      </c>
      <c r="G426">
        <f t="shared" si="30"/>
        <v>5.1645722967733911E-4</v>
      </c>
    </row>
    <row r="427" spans="1:7">
      <c r="A427">
        <v>3.5333333333333301</v>
      </c>
      <c r="B427">
        <v>2.9169719219207701</v>
      </c>
      <c r="D427">
        <f t="shared" si="27"/>
        <v>209.99999999999983</v>
      </c>
      <c r="E427">
        <f t="shared" si="28"/>
        <v>2.9108669757843</v>
      </c>
      <c r="F427">
        <f t="shared" si="29"/>
        <v>2.9333740993004467</v>
      </c>
      <c r="G427">
        <f t="shared" si="30"/>
        <v>5.0657060897108376E-4</v>
      </c>
    </row>
    <row r="428" spans="1:7">
      <c r="A428">
        <v>3.5416666666666599</v>
      </c>
      <c r="B428">
        <v>2.9169719219207701</v>
      </c>
      <c r="D428">
        <f t="shared" si="27"/>
        <v>210.49999999999963</v>
      </c>
      <c r="E428">
        <f t="shared" si="28"/>
        <v>2.9108669757843</v>
      </c>
      <c r="F428">
        <f t="shared" si="29"/>
        <v>2.9331575993156225</v>
      </c>
      <c r="G428">
        <f t="shared" si="30"/>
        <v>4.9687189741514813E-4</v>
      </c>
    </row>
    <row r="429" spans="1:7">
      <c r="A429">
        <v>3.55</v>
      </c>
      <c r="B429">
        <v>2.9157509803771902</v>
      </c>
      <c r="D429">
        <f t="shared" si="27"/>
        <v>211.00000000000003</v>
      </c>
      <c r="E429">
        <f t="shared" si="28"/>
        <v>2.90842485427856</v>
      </c>
      <c r="F429">
        <f t="shared" si="29"/>
        <v>2.9329431515522857</v>
      </c>
      <c r="G429">
        <f t="shared" si="30"/>
        <v>6.0114690120278394E-4</v>
      </c>
    </row>
    <row r="430" spans="1:7">
      <c r="A430">
        <v>3.55833333333333</v>
      </c>
      <c r="B430">
        <v>2.9157509803771902</v>
      </c>
      <c r="D430">
        <f t="shared" si="27"/>
        <v>211.49999999999983</v>
      </c>
      <c r="E430">
        <f t="shared" si="28"/>
        <v>2.90842485427856</v>
      </c>
      <c r="F430">
        <f t="shared" si="29"/>
        <v>2.9327307365572564</v>
      </c>
      <c r="G430">
        <f t="shared" si="30"/>
        <v>5.9077591334584501E-4</v>
      </c>
    </row>
    <row r="431" spans="1:7">
      <c r="A431">
        <v>3.5666666666666602</v>
      </c>
      <c r="B431">
        <v>2.9145298004150302</v>
      </c>
      <c r="D431">
        <f t="shared" si="27"/>
        <v>211.99999999999963</v>
      </c>
      <c r="E431">
        <f t="shared" si="28"/>
        <v>2.90842485427856</v>
      </c>
      <c r="F431">
        <f t="shared" si="29"/>
        <v>2.9325203350617541</v>
      </c>
      <c r="G431">
        <f t="shared" si="30"/>
        <v>5.8059219417327728E-4</v>
      </c>
    </row>
    <row r="432" spans="1:7">
      <c r="A432">
        <v>3.5750000000000002</v>
      </c>
      <c r="B432">
        <v>2.9145298004150302</v>
      </c>
      <c r="D432">
        <f t="shared" si="27"/>
        <v>212.50000000000003</v>
      </c>
      <c r="E432">
        <f t="shared" si="28"/>
        <v>2.90842485427856</v>
      </c>
      <c r="F432">
        <f t="shared" si="29"/>
        <v>2.9323119279796481</v>
      </c>
      <c r="G432">
        <f t="shared" si="30"/>
        <v>5.705922900012154E-4</v>
      </c>
    </row>
    <row r="433" spans="1:7">
      <c r="A433">
        <v>3.5833333333333299</v>
      </c>
      <c r="B433">
        <v>2.9133088588714502</v>
      </c>
      <c r="D433">
        <f t="shared" si="27"/>
        <v>212.99999999999983</v>
      </c>
      <c r="E433">
        <f t="shared" si="28"/>
        <v>2.90720391273498</v>
      </c>
      <c r="F433">
        <f t="shared" si="29"/>
        <v>2.9321054964057267</v>
      </c>
      <c r="G433">
        <f t="shared" si="30"/>
        <v>6.2008886931119798E-4</v>
      </c>
    </row>
    <row r="434" spans="1:7">
      <c r="A434">
        <v>3.5916666666666601</v>
      </c>
      <c r="B434">
        <v>2.9133088588714502</v>
      </c>
      <c r="D434">
        <f t="shared" si="27"/>
        <v>213.49999999999963</v>
      </c>
      <c r="E434">
        <f t="shared" si="28"/>
        <v>2.9059829711914</v>
      </c>
      <c r="F434">
        <f t="shared" si="29"/>
        <v>2.9319010216139825</v>
      </c>
      <c r="G434">
        <f t="shared" si="30"/>
        <v>6.7174533770752575E-4</v>
      </c>
    </row>
    <row r="435" spans="1:7">
      <c r="A435">
        <v>3.6</v>
      </c>
      <c r="B435">
        <v>2.9133088588714502</v>
      </c>
      <c r="D435">
        <f t="shared" si="27"/>
        <v>214.00000000000003</v>
      </c>
      <c r="E435">
        <f t="shared" si="28"/>
        <v>2.9059829711914</v>
      </c>
      <c r="F435">
        <f t="shared" si="29"/>
        <v>2.9316984850559127</v>
      </c>
      <c r="G435">
        <f t="shared" si="30"/>
        <v>6.6128765331594235E-4</v>
      </c>
    </row>
    <row r="436" spans="1:7">
      <c r="A436">
        <v>3.6083333333333298</v>
      </c>
      <c r="B436">
        <v>2.91208791732788</v>
      </c>
      <c r="D436">
        <f t="shared" si="27"/>
        <v>214.49999999999983</v>
      </c>
      <c r="E436">
        <f t="shared" si="28"/>
        <v>2.9059829711914</v>
      </c>
      <c r="F436">
        <f t="shared" si="29"/>
        <v>2.9314978683588389</v>
      </c>
      <c r="G436">
        <f t="shared" si="30"/>
        <v>6.5100997746497758E-4</v>
      </c>
    </row>
    <row r="437" spans="1:7">
      <c r="A437">
        <v>3.61666666666666</v>
      </c>
      <c r="B437">
        <v>2.9108669757843</v>
      </c>
      <c r="D437">
        <f t="shared" si="27"/>
        <v>214.99999999999963</v>
      </c>
      <c r="E437">
        <f t="shared" si="28"/>
        <v>2.9059829711914</v>
      </c>
      <c r="F437">
        <f t="shared" si="29"/>
        <v>2.9312991533242374</v>
      </c>
      <c r="G437">
        <f t="shared" si="30"/>
        <v>6.4090907778299418E-4</v>
      </c>
    </row>
    <row r="438" spans="1:7">
      <c r="A438">
        <v>3.625</v>
      </c>
      <c r="B438">
        <v>2.9108669757843</v>
      </c>
      <c r="D438">
        <f t="shared" si="27"/>
        <v>215.50000000000003</v>
      </c>
      <c r="E438">
        <f t="shared" si="28"/>
        <v>2.9047617912292401</v>
      </c>
      <c r="F438">
        <f t="shared" si="29"/>
        <v>2.9311023219260899</v>
      </c>
      <c r="G438">
        <f t="shared" si="30"/>
        <v>6.9382355739168813E-4</v>
      </c>
    </row>
    <row r="439" spans="1:7">
      <c r="A439">
        <v>3.6333333333333302</v>
      </c>
      <c r="B439">
        <v>2.9108669757843</v>
      </c>
      <c r="D439">
        <f t="shared" si="27"/>
        <v>215.99999999999983</v>
      </c>
      <c r="E439">
        <f t="shared" si="28"/>
        <v>2.9047617912292401</v>
      </c>
      <c r="F439">
        <f t="shared" si="29"/>
        <v>2.93090735630925</v>
      </c>
      <c r="G439">
        <f t="shared" si="30"/>
        <v>6.8359057335303734E-4</v>
      </c>
    </row>
    <row r="440" spans="1:7">
      <c r="A440">
        <v>3.6416666666666599</v>
      </c>
      <c r="B440">
        <v>2.9108669757843</v>
      </c>
      <c r="D440">
        <f t="shared" si="27"/>
        <v>216.49999999999963</v>
      </c>
      <c r="E440">
        <f t="shared" si="28"/>
        <v>2.9035408496856601</v>
      </c>
      <c r="F440">
        <f t="shared" si="29"/>
        <v>2.9307142387878198</v>
      </c>
      <c r="G440">
        <f t="shared" si="30"/>
        <v>7.3839307529737245E-4</v>
      </c>
    </row>
    <row r="441" spans="1:7">
      <c r="A441">
        <v>3.65</v>
      </c>
      <c r="B441">
        <v>2.90842485427856</v>
      </c>
      <c r="D441">
        <f t="shared" si="27"/>
        <v>217.00000000000003</v>
      </c>
      <c r="E441">
        <f t="shared" si="28"/>
        <v>2.9023199081420801</v>
      </c>
      <c r="F441">
        <f t="shared" si="29"/>
        <v>2.9305229518435478</v>
      </c>
      <c r="G441">
        <f t="shared" si="30"/>
        <v>7.9541167402690004E-4</v>
      </c>
    </row>
    <row r="442" spans="1:7">
      <c r="A442">
        <v>3.6583333333333301</v>
      </c>
      <c r="B442">
        <v>2.90842485427856</v>
      </c>
      <c r="D442">
        <f t="shared" si="27"/>
        <v>217.49999999999983</v>
      </c>
      <c r="E442">
        <f t="shared" si="28"/>
        <v>2.9023199081420801</v>
      </c>
      <c r="F442">
        <f t="shared" si="29"/>
        <v>2.9303334781242403</v>
      </c>
      <c r="G442">
        <f t="shared" si="30"/>
        <v>7.8476010314538721E-4</v>
      </c>
    </row>
    <row r="443" spans="1:7">
      <c r="A443">
        <v>3.6666666666666599</v>
      </c>
      <c r="B443">
        <v>2.90842485427856</v>
      </c>
      <c r="D443">
        <f t="shared" si="27"/>
        <v>217.99999999999963</v>
      </c>
      <c r="E443">
        <f t="shared" si="28"/>
        <v>2.9010989665985099</v>
      </c>
      <c r="F443">
        <f t="shared" si="29"/>
        <v>2.9301458004421859</v>
      </c>
      <c r="G443">
        <f t="shared" si="30"/>
        <v>8.4371855634212214E-4</v>
      </c>
    </row>
    <row r="444" spans="1:7">
      <c r="A444">
        <v>3.6749999999999998</v>
      </c>
      <c r="B444">
        <v>2.90842485427856</v>
      </c>
      <c r="D444">
        <f t="shared" si="27"/>
        <v>218.50000000000003</v>
      </c>
      <c r="E444">
        <f t="shared" si="28"/>
        <v>2.9010989665985099</v>
      </c>
      <c r="F444">
        <f t="shared" si="29"/>
        <v>2.9299599017725964</v>
      </c>
      <c r="G444">
        <f t="shared" si="30"/>
        <v>8.3295357912282336E-4</v>
      </c>
    </row>
    <row r="445" spans="1:7">
      <c r="A445">
        <v>3.68333333333333</v>
      </c>
      <c r="B445">
        <v>2.90720391273498</v>
      </c>
      <c r="D445">
        <f t="shared" si="27"/>
        <v>218.99999999999983</v>
      </c>
      <c r="E445">
        <f t="shared" si="28"/>
        <v>2.9010989665985099</v>
      </c>
      <c r="F445">
        <f t="shared" si="29"/>
        <v>2.9297757652520646</v>
      </c>
      <c r="G445">
        <f t="shared" si="30"/>
        <v>8.2235878101652058E-4</v>
      </c>
    </row>
    <row r="446" spans="1:7">
      <c r="A446">
        <v>3.6916666666666602</v>
      </c>
      <c r="B446">
        <v>2.9059829711914</v>
      </c>
      <c r="D446">
        <f t="shared" si="27"/>
        <v>219.49999999999963</v>
      </c>
      <c r="E446">
        <f t="shared" si="28"/>
        <v>2.8998777866363499</v>
      </c>
      <c r="F446">
        <f t="shared" si="29"/>
        <v>2.9295933741770317</v>
      </c>
      <c r="G446">
        <f t="shared" si="30"/>
        <v>8.8301614288792461E-4</v>
      </c>
    </row>
    <row r="447" spans="1:7">
      <c r="A447">
        <v>3.7</v>
      </c>
      <c r="B447">
        <v>2.9059829711914</v>
      </c>
      <c r="D447">
        <f t="shared" si="27"/>
        <v>220.00000000000003</v>
      </c>
      <c r="E447">
        <f t="shared" si="28"/>
        <v>2.8998777866363499</v>
      </c>
      <c r="F447">
        <f t="shared" si="29"/>
        <v>2.9294127120022733</v>
      </c>
      <c r="G447">
        <f t="shared" si="30"/>
        <v>8.7231181637066504E-4</v>
      </c>
    </row>
    <row r="448" spans="1:7">
      <c r="A448">
        <v>3.7083333333333299</v>
      </c>
      <c r="B448">
        <v>2.9059829711914</v>
      </c>
      <c r="D448">
        <f t="shared" si="27"/>
        <v>220.49999999999983</v>
      </c>
      <c r="E448">
        <f t="shared" si="28"/>
        <v>2.8998777866363499</v>
      </c>
      <c r="F448">
        <f t="shared" si="29"/>
        <v>2.9292337623393996</v>
      </c>
      <c r="G448">
        <f t="shared" si="30"/>
        <v>8.6177330947804478E-4</v>
      </c>
    </row>
    <row r="449" spans="1:7">
      <c r="A449">
        <v>3.7166666666666601</v>
      </c>
      <c r="B449">
        <v>2.9059829711914</v>
      </c>
      <c r="D449">
        <f t="shared" si="27"/>
        <v>220.99999999999963</v>
      </c>
      <c r="E449">
        <f t="shared" si="28"/>
        <v>2.8986568450927699</v>
      </c>
      <c r="F449">
        <f t="shared" si="29"/>
        <v>2.9290565089553664</v>
      </c>
      <c r="G449">
        <f t="shared" si="30"/>
        <v>9.2413956295885654E-4</v>
      </c>
    </row>
    <row r="450" spans="1:7">
      <c r="A450">
        <v>3.7250000000000001</v>
      </c>
      <c r="B450">
        <v>2.9047617912292401</v>
      </c>
      <c r="D450">
        <f t="shared" si="27"/>
        <v>221.50000000000003</v>
      </c>
      <c r="E450">
        <f t="shared" si="28"/>
        <v>2.8986568450927699</v>
      </c>
      <c r="F450">
        <f t="shared" si="29"/>
        <v>2.9288809357710046</v>
      </c>
      <c r="G450">
        <f t="shared" si="30"/>
        <v>9.1349565732615537E-4</v>
      </c>
    </row>
    <row r="451" spans="1:7">
      <c r="A451">
        <v>3.7333333333333298</v>
      </c>
      <c r="B451">
        <v>2.9047617912292401</v>
      </c>
      <c r="D451">
        <f t="shared" si="27"/>
        <v>221.99999999999983</v>
      </c>
      <c r="E451">
        <f t="shared" si="28"/>
        <v>2.8986568450927699</v>
      </c>
      <c r="F451">
        <f t="shared" si="29"/>
        <v>2.9287070268595614</v>
      </c>
      <c r="G451">
        <f t="shared" si="30"/>
        <v>9.0301342421721001E-4</v>
      </c>
    </row>
    <row r="452" spans="1:7">
      <c r="A452">
        <v>3.74166666666666</v>
      </c>
      <c r="B452">
        <v>2.9035408496856601</v>
      </c>
      <c r="D452">
        <f t="shared" si="27"/>
        <v>222.49999999999963</v>
      </c>
      <c r="E452">
        <f t="shared" si="28"/>
        <v>2.8974359035491899</v>
      </c>
      <c r="F452">
        <f t="shared" si="29"/>
        <v>2.9285347664452535</v>
      </c>
      <c r="G452">
        <f t="shared" si="30"/>
        <v>9.6713927342815891E-4</v>
      </c>
    </row>
    <row r="453" spans="1:7">
      <c r="A453">
        <v>3.75</v>
      </c>
      <c r="B453">
        <v>2.9023199081420801</v>
      </c>
      <c r="D453">
        <f t="shared" si="27"/>
        <v>223.00000000000003</v>
      </c>
      <c r="E453">
        <f t="shared" si="28"/>
        <v>2.8974359035491899</v>
      </c>
      <c r="F453">
        <f t="shared" si="29"/>
        <v>2.9283641389018391</v>
      </c>
      <c r="G453">
        <f t="shared" si="30"/>
        <v>9.5655574202886066E-4</v>
      </c>
    </row>
    <row r="454" spans="1:7">
      <c r="A454">
        <v>3.7583333333333302</v>
      </c>
      <c r="B454">
        <v>2.9023199081420801</v>
      </c>
      <c r="D454">
        <f t="shared" si="27"/>
        <v>223.49999999999983</v>
      </c>
      <c r="E454">
        <f t="shared" si="28"/>
        <v>2.8962149620056099</v>
      </c>
      <c r="F454">
        <f t="shared" si="29"/>
        <v>2.9281951287511983</v>
      </c>
      <c r="G454">
        <f t="shared" si="30"/>
        <v>1.0227310650756346E-3</v>
      </c>
    </row>
    <row r="455" spans="1:7">
      <c r="A455">
        <v>3.7666666666666599</v>
      </c>
      <c r="B455">
        <v>2.9010989665985099</v>
      </c>
      <c r="D455">
        <f t="shared" si="27"/>
        <v>223.99999999999963</v>
      </c>
      <c r="E455">
        <f t="shared" si="28"/>
        <v>2.8962149620056099</v>
      </c>
      <c r="F455">
        <f t="shared" si="29"/>
        <v>2.9280277206619294</v>
      </c>
      <c r="G455">
        <f t="shared" si="30"/>
        <v>1.012051613325231E-3</v>
      </c>
    </row>
    <row r="456" spans="1:7">
      <c r="A456">
        <v>3.7749999999999999</v>
      </c>
      <c r="B456">
        <v>2.9010989665985099</v>
      </c>
      <c r="D456">
        <f t="shared" ref="D456:D519" si="31">(A468-$A$19)*60</f>
        <v>224.50000000000003</v>
      </c>
      <c r="E456">
        <f t="shared" ref="E456:E519" si="32">B468</f>
        <v>2.8949937820434499</v>
      </c>
      <c r="F456">
        <f t="shared" si="29"/>
        <v>2.9278618994479579</v>
      </c>
      <c r="G456">
        <f t="shared" si="30"/>
        <v>1.0803131417165225E-3</v>
      </c>
    </row>
    <row r="457" spans="1:7">
      <c r="A457">
        <v>3.7833333333333301</v>
      </c>
      <c r="B457">
        <v>2.9010989665985099</v>
      </c>
      <c r="D457">
        <f t="shared" si="31"/>
        <v>224.99999999999983</v>
      </c>
      <c r="E457">
        <f t="shared" si="32"/>
        <v>2.8949937820434499</v>
      </c>
      <c r="F457">
        <f t="shared" si="29"/>
        <v>2.9276976500671612</v>
      </c>
      <c r="G457">
        <f t="shared" si="30"/>
        <v>1.0695429837123251E-3</v>
      </c>
    </row>
    <row r="458" spans="1:7">
      <c r="A458">
        <v>3.7916666666666599</v>
      </c>
      <c r="B458">
        <v>2.8998777866363499</v>
      </c>
      <c r="D458">
        <f t="shared" si="31"/>
        <v>225.49999999999963</v>
      </c>
      <c r="E458">
        <f t="shared" si="32"/>
        <v>2.8949937820434499</v>
      </c>
      <c r="F458">
        <f t="shared" si="29"/>
        <v>2.9275349576199998</v>
      </c>
      <c r="G458">
        <f t="shared" si="30"/>
        <v>1.0589281079038475E-3</v>
      </c>
    </row>
    <row r="459" spans="1:7">
      <c r="A459">
        <v>3.8</v>
      </c>
      <c r="B459">
        <v>2.8998777866363499</v>
      </c>
      <c r="D459">
        <f t="shared" si="31"/>
        <v>226.00000000000003</v>
      </c>
      <c r="E459">
        <f t="shared" si="32"/>
        <v>2.8937728404998699</v>
      </c>
      <c r="F459">
        <f t="shared" si="29"/>
        <v>2.9273738073481703</v>
      </c>
      <c r="G459">
        <f t="shared" si="30"/>
        <v>1.1290249731405815E-3</v>
      </c>
    </row>
    <row r="460" spans="1:7">
      <c r="A460">
        <v>3.80833333333333</v>
      </c>
      <c r="B460">
        <v>2.8998777866363499</v>
      </c>
      <c r="D460">
        <f t="shared" si="31"/>
        <v>226.49999999999983</v>
      </c>
      <c r="E460">
        <f t="shared" si="32"/>
        <v>2.8937728404998699</v>
      </c>
      <c r="F460">
        <f t="shared" si="29"/>
        <v>2.9272141846332631</v>
      </c>
      <c r="G460">
        <f t="shared" si="30"/>
        <v>1.1183234974480297E-3</v>
      </c>
    </row>
    <row r="461" spans="1:7">
      <c r="A461">
        <v>3.8166666666666602</v>
      </c>
      <c r="B461">
        <v>2.8986568450927699</v>
      </c>
      <c r="D461">
        <f t="shared" si="31"/>
        <v>226.99999999999963</v>
      </c>
      <c r="E461">
        <f t="shared" si="32"/>
        <v>2.8925518989562899</v>
      </c>
      <c r="F461">
        <f t="shared" si="29"/>
        <v>2.9270560749954382</v>
      </c>
      <c r="G461">
        <f t="shared" si="30"/>
        <v>1.1905381641405313E-3</v>
      </c>
    </row>
    <row r="462" spans="1:7">
      <c r="A462">
        <v>3.8250000000000002</v>
      </c>
      <c r="B462">
        <v>2.8986568450927699</v>
      </c>
      <c r="D462">
        <f t="shared" si="31"/>
        <v>227.50000000000003</v>
      </c>
      <c r="E462">
        <f t="shared" si="32"/>
        <v>2.8925518989562899</v>
      </c>
      <c r="F462">
        <f t="shared" si="29"/>
        <v>2.9268994640921111</v>
      </c>
      <c r="G462">
        <f t="shared" si="30"/>
        <v>1.1797552307594771E-3</v>
      </c>
    </row>
    <row r="463" spans="1:7">
      <c r="A463">
        <v>3.8333333333333299</v>
      </c>
      <c r="B463">
        <v>2.8986568450927699</v>
      </c>
      <c r="D463">
        <f t="shared" si="31"/>
        <v>227.99999999999983</v>
      </c>
      <c r="E463">
        <f t="shared" si="32"/>
        <v>2.8925518989562899</v>
      </c>
      <c r="F463">
        <f t="shared" si="29"/>
        <v>2.9267443377166522</v>
      </c>
      <c r="G463">
        <f t="shared" si="30"/>
        <v>1.1691228683811238E-3</v>
      </c>
    </row>
    <row r="464" spans="1:7">
      <c r="A464">
        <v>3.8416666666666601</v>
      </c>
      <c r="B464">
        <v>2.8974359035491899</v>
      </c>
      <c r="D464">
        <f t="shared" si="31"/>
        <v>228.49999999999963</v>
      </c>
      <c r="E464">
        <f t="shared" si="32"/>
        <v>2.89133095741271</v>
      </c>
      <c r="F464">
        <f t="shared" si="29"/>
        <v>2.9265906817970979</v>
      </c>
      <c r="G464">
        <f t="shared" si="30"/>
        <v>1.2432481636630028E-3</v>
      </c>
    </row>
    <row r="465" spans="1:7">
      <c r="A465">
        <v>3.85</v>
      </c>
      <c r="B465">
        <v>2.8974359035491899</v>
      </c>
      <c r="D465">
        <f t="shared" si="31"/>
        <v>229.00000000000003</v>
      </c>
      <c r="E465">
        <f t="shared" si="32"/>
        <v>2.89133095741271</v>
      </c>
      <c r="F465">
        <f t="shared" si="29"/>
        <v>2.926438482394873</v>
      </c>
      <c r="G465">
        <f t="shared" si="30"/>
        <v>1.2325383103732044E-3</v>
      </c>
    </row>
    <row r="466" spans="1:7">
      <c r="A466">
        <v>3.8583333333333298</v>
      </c>
      <c r="B466">
        <v>2.8962149620056099</v>
      </c>
      <c r="D466">
        <f t="shared" si="31"/>
        <v>229.49999999999983</v>
      </c>
      <c r="E466">
        <f t="shared" si="32"/>
        <v>2.89133095741271</v>
      </c>
      <c r="F466">
        <f t="shared" si="29"/>
        <v>2.9262877257035278</v>
      </c>
      <c r="G466">
        <f t="shared" si="30"/>
        <v>1.2219756493379278E-3</v>
      </c>
    </row>
    <row r="467" spans="1:7">
      <c r="A467">
        <v>3.86666666666666</v>
      </c>
      <c r="B467">
        <v>2.8962149620056099</v>
      </c>
      <c r="D467">
        <f t="shared" si="31"/>
        <v>229.99999999999963</v>
      </c>
      <c r="E467">
        <f t="shared" si="32"/>
        <v>2.8901097774505602</v>
      </c>
      <c r="F467">
        <f t="shared" si="29"/>
        <v>2.9261383980474851</v>
      </c>
      <c r="G467">
        <f t="shared" si="30"/>
        <v>1.2980615021171617E-3</v>
      </c>
    </row>
    <row r="468" spans="1:7">
      <c r="A468">
        <v>3.875</v>
      </c>
      <c r="B468">
        <v>2.8949937820434499</v>
      </c>
      <c r="D468">
        <f t="shared" si="31"/>
        <v>230.50000000000003</v>
      </c>
      <c r="E468">
        <f t="shared" si="32"/>
        <v>2.8901097774505602</v>
      </c>
      <c r="F468">
        <f t="shared" si="29"/>
        <v>2.9259904858807997</v>
      </c>
      <c r="G468">
        <f t="shared" si="30"/>
        <v>1.2874252374558595E-3</v>
      </c>
    </row>
    <row r="469" spans="1:7">
      <c r="A469">
        <v>3.8833333333333302</v>
      </c>
      <c r="B469">
        <v>2.8949937820434499</v>
      </c>
      <c r="D469">
        <f t="shared" si="31"/>
        <v>230.99999999999983</v>
      </c>
      <c r="E469">
        <f t="shared" si="32"/>
        <v>2.8888888359069802</v>
      </c>
      <c r="F469">
        <f t="shared" si="29"/>
        <v>2.9258439757859298</v>
      </c>
      <c r="G469">
        <f t="shared" si="30"/>
        <v>1.3656823634727315E-3</v>
      </c>
    </row>
    <row r="470" spans="1:7">
      <c r="A470">
        <v>3.8916666666666599</v>
      </c>
      <c r="B470">
        <v>2.8949937820434499</v>
      </c>
      <c r="D470">
        <f t="shared" si="31"/>
        <v>231.49999999999963</v>
      </c>
      <c r="E470">
        <f t="shared" si="32"/>
        <v>2.8888888359069802</v>
      </c>
      <c r="F470">
        <f t="shared" si="29"/>
        <v>2.9256988544725182</v>
      </c>
      <c r="G470">
        <f t="shared" si="30"/>
        <v>1.3549774667952527E-3</v>
      </c>
    </row>
    <row r="471" spans="1:7">
      <c r="A471">
        <v>3.9</v>
      </c>
      <c r="B471">
        <v>2.8937728404998699</v>
      </c>
      <c r="D471">
        <f t="shared" si="31"/>
        <v>232.00000000000003</v>
      </c>
      <c r="E471">
        <f t="shared" si="32"/>
        <v>2.8888888359069802</v>
      </c>
      <c r="F471">
        <f t="shared" si="29"/>
        <v>2.92555510877619</v>
      </c>
      <c r="G471">
        <f t="shared" si="30"/>
        <v>1.3444155661193476E-3</v>
      </c>
    </row>
    <row r="472" spans="1:7">
      <c r="A472">
        <v>3.9083333333333301</v>
      </c>
      <c r="B472">
        <v>2.8937728404998699</v>
      </c>
      <c r="D472">
        <f t="shared" si="31"/>
        <v>232.49999999999983</v>
      </c>
      <c r="E472">
        <f t="shared" si="32"/>
        <v>2.8876678943634002</v>
      </c>
      <c r="F472">
        <f t="shared" si="29"/>
        <v>2.9254127256573557</v>
      </c>
      <c r="G472">
        <f t="shared" si="30"/>
        <v>1.4246722894091586E-3</v>
      </c>
    </row>
    <row r="473" spans="1:7">
      <c r="A473">
        <v>3.9166666666666599</v>
      </c>
      <c r="B473">
        <v>2.8925518989562899</v>
      </c>
      <c r="D473">
        <f t="shared" si="31"/>
        <v>232.99999999999966</v>
      </c>
      <c r="E473">
        <f t="shared" si="32"/>
        <v>2.8876678943634002</v>
      </c>
      <c r="F473">
        <f t="shared" si="29"/>
        <v>2.9252716922000284</v>
      </c>
      <c r="G473">
        <f t="shared" si="30"/>
        <v>1.4140456117379999E-3</v>
      </c>
    </row>
    <row r="474" spans="1:7">
      <c r="A474">
        <v>3.9249999999999998</v>
      </c>
      <c r="B474">
        <v>2.8925518989562899</v>
      </c>
      <c r="D474">
        <f t="shared" si="31"/>
        <v>233.50000000000006</v>
      </c>
      <c r="E474">
        <f t="shared" si="32"/>
        <v>2.8864469528198198</v>
      </c>
      <c r="F474">
        <f t="shared" si="29"/>
        <v>2.9251319956106543</v>
      </c>
      <c r="G474">
        <f t="shared" si="30"/>
        <v>1.4965325357286972E-3</v>
      </c>
    </row>
    <row r="475" spans="1:7">
      <c r="A475">
        <v>3.93333333333333</v>
      </c>
      <c r="B475">
        <v>2.8925518989562899</v>
      </c>
      <c r="D475">
        <f t="shared" si="31"/>
        <v>233.9999999999998</v>
      </c>
      <c r="E475">
        <f t="shared" si="32"/>
        <v>2.8864469528198198</v>
      </c>
      <c r="F475">
        <f t="shared" si="29"/>
        <v>2.9249936232169502</v>
      </c>
      <c r="G475">
        <f t="shared" si="30"/>
        <v>1.4858457987050125E-3</v>
      </c>
    </row>
    <row r="476" spans="1:7">
      <c r="A476">
        <v>3.9416666666666602</v>
      </c>
      <c r="B476">
        <v>2.89133095741271</v>
      </c>
      <c r="D476">
        <f t="shared" si="31"/>
        <v>234.49999999999963</v>
      </c>
      <c r="E476">
        <f t="shared" si="32"/>
        <v>2.8864469528198198</v>
      </c>
      <c r="F476">
        <f t="shared" si="29"/>
        <v>2.9248565624667537</v>
      </c>
      <c r="G476">
        <f t="shared" si="30"/>
        <v>1.4752981132298425E-3</v>
      </c>
    </row>
    <row r="477" spans="1:7">
      <c r="A477">
        <v>3.95</v>
      </c>
      <c r="B477">
        <v>2.89133095741271</v>
      </c>
      <c r="D477">
        <f t="shared" si="31"/>
        <v>235.00000000000003</v>
      </c>
      <c r="E477">
        <f t="shared" si="32"/>
        <v>2.8852257728576598</v>
      </c>
      <c r="F477">
        <f t="shared" si="29"/>
        <v>2.9247208009268868</v>
      </c>
      <c r="G477">
        <f t="shared" si="30"/>
        <v>1.5598572421890286E-3</v>
      </c>
    </row>
    <row r="478" spans="1:7">
      <c r="A478">
        <v>3.9583333333333299</v>
      </c>
      <c r="B478">
        <v>2.89133095741271</v>
      </c>
      <c r="D478">
        <f t="shared" si="31"/>
        <v>235.49999999999983</v>
      </c>
      <c r="E478">
        <f t="shared" si="32"/>
        <v>2.8852257728576598</v>
      </c>
      <c r="F478">
        <f t="shared" si="29"/>
        <v>2.924586326282026</v>
      </c>
      <c r="G478">
        <f t="shared" si="30"/>
        <v>1.5492531658723838E-3</v>
      </c>
    </row>
    <row r="479" spans="1:7">
      <c r="A479">
        <v>3.9666666666666601</v>
      </c>
      <c r="B479">
        <v>2.8901097774505602</v>
      </c>
      <c r="D479">
        <f t="shared" si="31"/>
        <v>235.99999999999963</v>
      </c>
      <c r="E479">
        <f t="shared" si="32"/>
        <v>2.8840048313140798</v>
      </c>
      <c r="F479">
        <f t="shared" ref="F479:F542" si="33">$J$9*EXP(-$J$10*D479)+$J$11</f>
        <v>2.9244531263335856</v>
      </c>
      <c r="G479">
        <f t="shared" ref="G479:G542" si="34">(E479-F479)^2</f>
        <v>1.6360645699849739E-3</v>
      </c>
    </row>
    <row r="480" spans="1:7">
      <c r="A480">
        <v>3.9750000000000001</v>
      </c>
      <c r="B480">
        <v>2.8901097774505602</v>
      </c>
      <c r="D480">
        <f t="shared" si="31"/>
        <v>236.50000000000003</v>
      </c>
      <c r="E480">
        <f t="shared" si="32"/>
        <v>2.8840048313140798</v>
      </c>
      <c r="F480">
        <f t="shared" si="33"/>
        <v>2.9243211889986109</v>
      </c>
      <c r="G480">
        <f t="shared" si="34"/>
        <v>1.6254086969470518E-3</v>
      </c>
    </row>
    <row r="481" spans="1:7">
      <c r="A481">
        <v>3.9833333333333298</v>
      </c>
      <c r="B481">
        <v>2.8888888359069802</v>
      </c>
      <c r="D481">
        <f t="shared" si="31"/>
        <v>236.99999999999986</v>
      </c>
      <c r="E481">
        <f t="shared" si="32"/>
        <v>2.8840048313140798</v>
      </c>
      <c r="F481">
        <f t="shared" si="33"/>
        <v>2.9241905023086843</v>
      </c>
      <c r="G481">
        <f t="shared" si="34"/>
        <v>1.6148881532865942E-3</v>
      </c>
    </row>
    <row r="482" spans="1:7">
      <c r="A482">
        <v>3.99166666666666</v>
      </c>
      <c r="B482">
        <v>2.8888888359069802</v>
      </c>
      <c r="D482">
        <f t="shared" si="31"/>
        <v>237.4999999999996</v>
      </c>
      <c r="E482">
        <f t="shared" si="32"/>
        <v>2.8827838897704998</v>
      </c>
      <c r="F482">
        <f t="shared" si="33"/>
        <v>2.9240610544088357</v>
      </c>
      <c r="G482">
        <f t="shared" si="34"/>
        <v>1.7038043205802845E-3</v>
      </c>
    </row>
    <row r="483" spans="1:7">
      <c r="A483">
        <v>4</v>
      </c>
      <c r="B483">
        <v>2.8888888359069802</v>
      </c>
      <c r="D483">
        <f t="shared" si="31"/>
        <v>238</v>
      </c>
      <c r="E483">
        <f t="shared" si="32"/>
        <v>2.8827838897704998</v>
      </c>
      <c r="F483">
        <f t="shared" si="33"/>
        <v>2.9239328335564703</v>
      </c>
      <c r="G483">
        <f t="shared" si="34"/>
        <v>1.6932355747009561E-3</v>
      </c>
    </row>
    <row r="484" spans="1:7">
      <c r="A484">
        <v>4.0083333333333302</v>
      </c>
      <c r="B484">
        <v>2.8876678943634002</v>
      </c>
      <c r="D484">
        <f t="shared" si="31"/>
        <v>238.49999999999983</v>
      </c>
      <c r="E484">
        <f t="shared" si="32"/>
        <v>2.8827838897704998</v>
      </c>
      <c r="F484">
        <f t="shared" si="33"/>
        <v>2.9238058281203028</v>
      </c>
      <c r="G484">
        <f t="shared" si="34"/>
        <v>1.6827994259750335E-3</v>
      </c>
    </row>
    <row r="485" spans="1:7">
      <c r="A485">
        <v>4.0166666666666604</v>
      </c>
      <c r="B485">
        <v>2.8876678943634002</v>
      </c>
      <c r="D485">
        <f t="shared" si="31"/>
        <v>238.99999999999963</v>
      </c>
      <c r="E485">
        <f t="shared" si="32"/>
        <v>2.8815629482269198</v>
      </c>
      <c r="F485">
        <f t="shared" si="33"/>
        <v>2.923680026579301</v>
      </c>
      <c r="G485">
        <f t="shared" si="34"/>
        <v>1.7738482889406179E-3</v>
      </c>
    </row>
    <row r="486" spans="1:7">
      <c r="A486">
        <v>4.0250000000000004</v>
      </c>
      <c r="B486">
        <v>2.8864469528198198</v>
      </c>
      <c r="D486">
        <f t="shared" si="31"/>
        <v>239.50000000000003</v>
      </c>
      <c r="E486">
        <f t="shared" si="32"/>
        <v>2.8815629482269198</v>
      </c>
      <c r="F486">
        <f t="shared" si="33"/>
        <v>2.9235554175216416</v>
      </c>
      <c r="G486">
        <f t="shared" si="34"/>
        <v>1.7633674774681514E-3</v>
      </c>
    </row>
    <row r="487" spans="1:7">
      <c r="A487">
        <v>4.0333333333333297</v>
      </c>
      <c r="B487">
        <v>2.8864469528198198</v>
      </c>
      <c r="D487">
        <f t="shared" si="31"/>
        <v>239.99999999999983</v>
      </c>
      <c r="E487">
        <f t="shared" si="32"/>
        <v>2.8815629482269198</v>
      </c>
      <c r="F487">
        <f t="shared" si="33"/>
        <v>2.9234319896436753</v>
      </c>
      <c r="G487">
        <f t="shared" si="34"/>
        <v>1.7530166291579885E-3</v>
      </c>
    </row>
    <row r="488" spans="1:7">
      <c r="A488">
        <v>4.0416666666666599</v>
      </c>
      <c r="B488">
        <v>2.8864469528198198</v>
      </c>
      <c r="D488">
        <f t="shared" si="31"/>
        <v>240.49999999999966</v>
      </c>
      <c r="E488">
        <f t="shared" si="32"/>
        <v>2.8803417682647701</v>
      </c>
      <c r="F488">
        <f t="shared" si="33"/>
        <v>2.9233097317489007</v>
      </c>
      <c r="G488">
        <f t="shared" si="34"/>
        <v>1.8462458859735873E-3</v>
      </c>
    </row>
    <row r="489" spans="1:7">
      <c r="A489">
        <v>4.05</v>
      </c>
      <c r="B489">
        <v>2.8852257728576598</v>
      </c>
      <c r="D489">
        <f t="shared" si="31"/>
        <v>241.00000000000006</v>
      </c>
      <c r="E489">
        <f t="shared" si="32"/>
        <v>2.8803417682647701</v>
      </c>
      <c r="F489">
        <f t="shared" si="33"/>
        <v>2.9231886327469496</v>
      </c>
      <c r="G489">
        <f t="shared" si="34"/>
        <v>1.8358537959542601E-3</v>
      </c>
    </row>
    <row r="490" spans="1:7">
      <c r="A490">
        <v>4.05833333333333</v>
      </c>
      <c r="B490">
        <v>2.8852257728576598</v>
      </c>
      <c r="D490">
        <f t="shared" si="31"/>
        <v>241.4999999999998</v>
      </c>
      <c r="E490">
        <f t="shared" si="32"/>
        <v>2.8803417682647701</v>
      </c>
      <c r="F490">
        <f t="shared" si="33"/>
        <v>2.9230686816525795</v>
      </c>
      <c r="G490">
        <f t="shared" si="34"/>
        <v>1.8255891276493686E-3</v>
      </c>
    </row>
    <row r="491" spans="1:7">
      <c r="A491">
        <v>4.0666666666666602</v>
      </c>
      <c r="B491">
        <v>2.8840048313140798</v>
      </c>
      <c r="D491">
        <f t="shared" si="31"/>
        <v>241.99999999999963</v>
      </c>
      <c r="E491">
        <f t="shared" si="32"/>
        <v>2.8791208267211901</v>
      </c>
      <c r="F491">
        <f t="shared" si="33"/>
        <v>2.9229498675846783</v>
      </c>
      <c r="G491">
        <f t="shared" si="34"/>
        <v>1.9209848230133243E-3</v>
      </c>
    </row>
    <row r="492" spans="1:7">
      <c r="A492">
        <v>4.0750000000000002</v>
      </c>
      <c r="B492">
        <v>2.8840048313140798</v>
      </c>
      <c r="D492">
        <f t="shared" si="31"/>
        <v>242.50000000000003</v>
      </c>
      <c r="E492">
        <f t="shared" si="32"/>
        <v>2.8778998851776101</v>
      </c>
      <c r="F492">
        <f t="shared" si="33"/>
        <v>2.922832179765277</v>
      </c>
      <c r="G492">
        <f t="shared" si="34"/>
        <v>2.01891109691288E-3</v>
      </c>
    </row>
    <row r="493" spans="1:7">
      <c r="A493">
        <v>4.0833333333333304</v>
      </c>
      <c r="B493">
        <v>2.8840048313140798</v>
      </c>
      <c r="D493">
        <f t="shared" si="31"/>
        <v>242.99999999999983</v>
      </c>
      <c r="E493">
        <f t="shared" si="32"/>
        <v>2.8791208267211901</v>
      </c>
      <c r="F493">
        <f t="shared" si="33"/>
        <v>2.9227156075185716</v>
      </c>
      <c r="G493">
        <f t="shared" si="34"/>
        <v>1.900504912771747E-3</v>
      </c>
    </row>
    <row r="494" spans="1:7">
      <c r="A494">
        <v>4.0916666666666597</v>
      </c>
      <c r="B494">
        <v>2.8827838897704998</v>
      </c>
      <c r="D494">
        <f t="shared" si="31"/>
        <v>243.49999999999963</v>
      </c>
      <c r="E494">
        <f t="shared" si="32"/>
        <v>2.8778998851776101</v>
      </c>
      <c r="F494">
        <f t="shared" si="33"/>
        <v>2.9226001402699553</v>
      </c>
      <c r="G494">
        <f t="shared" si="34"/>
        <v>1.9981128053207339E-3</v>
      </c>
    </row>
    <row r="495" spans="1:7">
      <c r="A495">
        <v>4.0999999999999996</v>
      </c>
      <c r="B495">
        <v>2.8827838897704998</v>
      </c>
      <c r="D495">
        <f t="shared" si="31"/>
        <v>244.00000000000003</v>
      </c>
      <c r="E495">
        <f t="shared" si="32"/>
        <v>2.8778998851776101</v>
      </c>
      <c r="F495">
        <f t="shared" si="33"/>
        <v>2.9224857675450582</v>
      </c>
      <c r="G495">
        <f t="shared" si="34"/>
        <v>1.9879009064839187E-3</v>
      </c>
    </row>
    <row r="496" spans="1:7">
      <c r="A496">
        <v>4.1083333333333298</v>
      </c>
      <c r="B496">
        <v>2.8827838897704998</v>
      </c>
      <c r="D496">
        <f t="shared" si="31"/>
        <v>244.49999999999986</v>
      </c>
      <c r="E496">
        <f t="shared" si="32"/>
        <v>2.8778998851776101</v>
      </c>
      <c r="F496">
        <f t="shared" si="33"/>
        <v>2.922372478968799</v>
      </c>
      <c r="G496">
        <f t="shared" si="34"/>
        <v>1.9778115985160981E-3</v>
      </c>
    </row>
    <row r="497" spans="1:7">
      <c r="A497">
        <v>4.11666666666666</v>
      </c>
      <c r="B497">
        <v>2.8815629482269198</v>
      </c>
      <c r="D497">
        <f t="shared" si="31"/>
        <v>244.9999999999996</v>
      </c>
      <c r="E497">
        <f t="shared" si="32"/>
        <v>2.8766789436340301</v>
      </c>
      <c r="F497">
        <f t="shared" si="33"/>
        <v>2.922260264264442</v>
      </c>
      <c r="G497">
        <f t="shared" si="34"/>
        <v>2.0776567904124106E-3</v>
      </c>
    </row>
    <row r="498" spans="1:7">
      <c r="A498">
        <v>4.125</v>
      </c>
      <c r="B498">
        <v>2.8815629482269198</v>
      </c>
      <c r="D498">
        <f t="shared" si="31"/>
        <v>245.5</v>
      </c>
      <c r="E498">
        <f t="shared" si="32"/>
        <v>2.8766789436340301</v>
      </c>
      <c r="F498">
        <f t="shared" si="33"/>
        <v>2.9221491132526647</v>
      </c>
      <c r="G498">
        <f t="shared" si="34"/>
        <v>2.0675363251474004E-3</v>
      </c>
    </row>
    <row r="499" spans="1:7">
      <c r="A499">
        <v>4.1333333333333302</v>
      </c>
      <c r="B499">
        <v>2.8815629482269198</v>
      </c>
      <c r="D499">
        <f t="shared" si="31"/>
        <v>245.99999999999983</v>
      </c>
      <c r="E499">
        <f t="shared" si="32"/>
        <v>2.8754577636718701</v>
      </c>
      <c r="F499">
        <f t="shared" si="33"/>
        <v>2.9220390158506366</v>
      </c>
      <c r="G499">
        <f t="shared" si="34"/>
        <v>2.1698130545418407E-3</v>
      </c>
    </row>
    <row r="500" spans="1:7">
      <c r="A500">
        <v>4.1416666666666604</v>
      </c>
      <c r="B500">
        <v>2.8803417682647701</v>
      </c>
      <c r="D500">
        <f t="shared" si="31"/>
        <v>246.49999999999963</v>
      </c>
      <c r="E500">
        <f t="shared" si="32"/>
        <v>2.8754577636718701</v>
      </c>
      <c r="F500">
        <f t="shared" si="33"/>
        <v>2.9219299620711023</v>
      </c>
      <c r="G500">
        <f t="shared" si="34"/>
        <v>2.1596652240576022E-3</v>
      </c>
    </row>
    <row r="501" spans="1:7">
      <c r="A501">
        <v>4.1500000000000004</v>
      </c>
      <c r="B501">
        <v>2.8803417682647701</v>
      </c>
      <c r="D501">
        <f t="shared" si="31"/>
        <v>247.00000000000003</v>
      </c>
      <c r="E501">
        <f t="shared" si="32"/>
        <v>2.8754577636718701</v>
      </c>
      <c r="F501">
        <f t="shared" si="33"/>
        <v>2.9218219420214773</v>
      </c>
      <c r="G501">
        <f t="shared" si="34"/>
        <v>2.1496370340341807E-3</v>
      </c>
    </row>
    <row r="502" spans="1:7">
      <c r="A502">
        <v>4.1583333333333297</v>
      </c>
      <c r="B502">
        <v>2.8803417682647701</v>
      </c>
      <c r="D502">
        <f t="shared" si="31"/>
        <v>247.49999999999983</v>
      </c>
      <c r="E502">
        <f t="shared" si="32"/>
        <v>2.8742368221282901</v>
      </c>
      <c r="F502">
        <f t="shared" si="33"/>
        <v>2.921714945902949</v>
      </c>
      <c r="G502">
        <f t="shared" si="34"/>
        <v>2.2541722371618284E-3</v>
      </c>
    </row>
    <row r="503" spans="1:7">
      <c r="A503">
        <v>4.1666666666666599</v>
      </c>
      <c r="B503">
        <v>2.8791208267211901</v>
      </c>
      <c r="D503">
        <f t="shared" si="31"/>
        <v>247.99999999999966</v>
      </c>
      <c r="E503">
        <f t="shared" si="32"/>
        <v>2.8742368221282901</v>
      </c>
      <c r="F503">
        <f t="shared" si="33"/>
        <v>2.9216089640095886</v>
      </c>
      <c r="G503">
        <f t="shared" si="34"/>
        <v>2.2441198264218712E-3</v>
      </c>
    </row>
    <row r="504" spans="1:7">
      <c r="A504">
        <v>4.1749999999999998</v>
      </c>
      <c r="B504">
        <v>2.8778998851776101</v>
      </c>
      <c r="D504">
        <f t="shared" si="31"/>
        <v>248.50000000000006</v>
      </c>
      <c r="E504">
        <f t="shared" si="32"/>
        <v>2.8742368221282901</v>
      </c>
      <c r="F504">
        <f t="shared" si="33"/>
        <v>2.9215039867274708</v>
      </c>
      <c r="G504">
        <f t="shared" si="34"/>
        <v>2.2341848492460391E-3</v>
      </c>
    </row>
    <row r="505" spans="1:7">
      <c r="A505">
        <v>4.18333333333333</v>
      </c>
      <c r="B505">
        <v>2.8791208267211901</v>
      </c>
      <c r="D505">
        <f t="shared" si="31"/>
        <v>248.9999999999998</v>
      </c>
      <c r="E505">
        <f t="shared" si="32"/>
        <v>2.8730158805847101</v>
      </c>
      <c r="F505">
        <f t="shared" si="33"/>
        <v>2.921400004533802</v>
      </c>
      <c r="G505">
        <f t="shared" si="34"/>
        <v>2.3410234503210845E-3</v>
      </c>
    </row>
    <row r="506" spans="1:7">
      <c r="A506">
        <v>4.1916666666666602</v>
      </c>
      <c r="B506">
        <v>2.8778998851776101</v>
      </c>
      <c r="D506">
        <f t="shared" si="31"/>
        <v>249.49999999999963</v>
      </c>
      <c r="E506">
        <f t="shared" si="32"/>
        <v>2.8730158805847101</v>
      </c>
      <c r="F506">
        <f t="shared" si="33"/>
        <v>2.921297007996055</v>
      </c>
      <c r="G506">
        <f t="shared" si="34"/>
        <v>2.3310672641105126E-3</v>
      </c>
    </row>
    <row r="507" spans="1:7">
      <c r="A507">
        <v>4.2</v>
      </c>
      <c r="B507">
        <v>2.8778998851776101</v>
      </c>
      <c r="D507">
        <f t="shared" si="31"/>
        <v>250.00000000000003</v>
      </c>
      <c r="E507">
        <f t="shared" si="32"/>
        <v>2.8717949390411301</v>
      </c>
      <c r="F507">
        <f t="shared" si="33"/>
        <v>2.9211949877711145</v>
      </c>
      <c r="G507">
        <f t="shared" si="34"/>
        <v>2.4403648145248313E-3</v>
      </c>
    </row>
    <row r="508" spans="1:7">
      <c r="A508">
        <v>4.2083333333333304</v>
      </c>
      <c r="B508">
        <v>2.8778998851776101</v>
      </c>
      <c r="D508">
        <f t="shared" si="31"/>
        <v>250.49999999999983</v>
      </c>
      <c r="E508">
        <f t="shared" si="32"/>
        <v>2.8717949390411301</v>
      </c>
      <c r="F508">
        <f t="shared" si="33"/>
        <v>2.9210939346044307</v>
      </c>
      <c r="G508">
        <f t="shared" si="34"/>
        <v>2.4303909635503252E-3</v>
      </c>
    </row>
    <row r="509" spans="1:7">
      <c r="A509">
        <v>4.2166666666666597</v>
      </c>
      <c r="B509">
        <v>2.8766789436340301</v>
      </c>
      <c r="D509">
        <f t="shared" si="31"/>
        <v>250.99999999999963</v>
      </c>
      <c r="E509">
        <f t="shared" si="32"/>
        <v>2.8717949390411301</v>
      </c>
      <c r="F509">
        <f t="shared" si="33"/>
        <v>2.9209938393291761</v>
      </c>
      <c r="G509">
        <f t="shared" si="34"/>
        <v>2.4205317895530892E-3</v>
      </c>
    </row>
    <row r="510" spans="1:7">
      <c r="A510">
        <v>4.2249999999999996</v>
      </c>
      <c r="B510">
        <v>2.8766789436340301</v>
      </c>
      <c r="D510">
        <f t="shared" si="31"/>
        <v>251.50000000000003</v>
      </c>
      <c r="E510">
        <f t="shared" si="32"/>
        <v>2.8705737590789702</v>
      </c>
      <c r="F510">
        <f t="shared" si="33"/>
        <v>2.9208946928654185</v>
      </c>
      <c r="G510">
        <f t="shared" si="34"/>
        <v>2.5321963771401147E-3</v>
      </c>
    </row>
    <row r="511" spans="1:7">
      <c r="A511">
        <v>4.2333333333333298</v>
      </c>
      <c r="B511">
        <v>2.8754577636718701</v>
      </c>
      <c r="D511">
        <f t="shared" si="31"/>
        <v>251.99999999999986</v>
      </c>
      <c r="E511">
        <f t="shared" si="32"/>
        <v>2.8705737590789702</v>
      </c>
      <c r="F511">
        <f t="shared" si="33"/>
        <v>2.9207964862192939</v>
      </c>
      <c r="G511">
        <f t="shared" si="34"/>
        <v>2.5223223214114088E-3</v>
      </c>
    </row>
    <row r="512" spans="1:7">
      <c r="A512">
        <v>4.24166666666666</v>
      </c>
      <c r="B512">
        <v>2.8754577636718701</v>
      </c>
      <c r="D512">
        <f t="shared" si="31"/>
        <v>252.4999999999996</v>
      </c>
      <c r="E512">
        <f t="shared" si="32"/>
        <v>2.8705737590789702</v>
      </c>
      <c r="F512">
        <f t="shared" si="33"/>
        <v>2.9206992104821925</v>
      </c>
      <c r="G512">
        <f t="shared" si="34"/>
        <v>2.5125608783768036E-3</v>
      </c>
    </row>
    <row r="513" spans="1:7">
      <c r="A513">
        <v>4.25</v>
      </c>
      <c r="B513">
        <v>2.8754577636718701</v>
      </c>
      <c r="D513">
        <f t="shared" si="31"/>
        <v>253</v>
      </c>
      <c r="E513">
        <f t="shared" si="32"/>
        <v>2.8693528175353999</v>
      </c>
      <c r="F513">
        <f t="shared" si="33"/>
        <v>2.9206028568299494</v>
      </c>
      <c r="G513">
        <f t="shared" si="34"/>
        <v>2.6265665276928585E-3</v>
      </c>
    </row>
    <row r="514" spans="1:7">
      <c r="A514">
        <v>4.2583333333333302</v>
      </c>
      <c r="B514">
        <v>2.8742368221282901</v>
      </c>
      <c r="D514">
        <f t="shared" si="31"/>
        <v>253.49999999999983</v>
      </c>
      <c r="E514">
        <f t="shared" si="32"/>
        <v>2.8693528175353999</v>
      </c>
      <c r="F514">
        <f t="shared" si="33"/>
        <v>2.920507416522045</v>
      </c>
      <c r="G514">
        <f t="shared" si="34"/>
        <v>2.6167929974844715E-3</v>
      </c>
    </row>
    <row r="515" spans="1:7">
      <c r="A515">
        <v>4.2666666666666604</v>
      </c>
      <c r="B515">
        <v>2.8742368221282901</v>
      </c>
      <c r="D515">
        <f t="shared" si="31"/>
        <v>253.99999999999963</v>
      </c>
      <c r="E515">
        <f t="shared" si="32"/>
        <v>2.8693528175353999</v>
      </c>
      <c r="F515">
        <f t="shared" si="33"/>
        <v>2.9204128809008121</v>
      </c>
      <c r="G515">
        <f t="shared" si="34"/>
        <v>2.6071300708799022E-3</v>
      </c>
    </row>
    <row r="516" spans="1:7">
      <c r="A516">
        <v>4.2750000000000004</v>
      </c>
      <c r="B516">
        <v>2.8742368221282901</v>
      </c>
      <c r="D516">
        <f t="shared" si="31"/>
        <v>254.50000000000003</v>
      </c>
      <c r="E516">
        <f t="shared" si="32"/>
        <v>2.86813187599182</v>
      </c>
      <c r="F516">
        <f t="shared" si="33"/>
        <v>2.9203192413906498</v>
      </c>
      <c r="G516">
        <f t="shared" si="34"/>
        <v>2.7235211072709825E-3</v>
      </c>
    </row>
    <row r="517" spans="1:7">
      <c r="A517">
        <v>4.2833333333333297</v>
      </c>
      <c r="B517">
        <v>2.8730158805847101</v>
      </c>
      <c r="D517">
        <f t="shared" si="31"/>
        <v>254.99999999999983</v>
      </c>
      <c r="E517">
        <f t="shared" si="32"/>
        <v>2.86813187599182</v>
      </c>
      <c r="F517">
        <f t="shared" si="33"/>
        <v>2.9202264894972463</v>
      </c>
      <c r="G517">
        <f t="shared" si="34"/>
        <v>2.7138487562797468E-3</v>
      </c>
    </row>
    <row r="518" spans="1:7">
      <c r="A518">
        <v>4.2916666666666599</v>
      </c>
      <c r="B518">
        <v>2.8730158805847101</v>
      </c>
      <c r="D518">
        <f t="shared" si="31"/>
        <v>255.49999999999966</v>
      </c>
      <c r="E518">
        <f t="shared" si="32"/>
        <v>2.86813187599182</v>
      </c>
      <c r="F518">
        <f t="shared" si="33"/>
        <v>2.9201346168068083</v>
      </c>
      <c r="G518">
        <f t="shared" si="34"/>
        <v>2.704285052270855E-3</v>
      </c>
    </row>
    <row r="519" spans="1:7">
      <c r="A519">
        <v>4.3</v>
      </c>
      <c r="B519">
        <v>2.8717949390411301</v>
      </c>
      <c r="D519">
        <f t="shared" si="31"/>
        <v>256.00000000000006</v>
      </c>
      <c r="E519">
        <f t="shared" si="32"/>
        <v>2.86813187599182</v>
      </c>
      <c r="F519">
        <f t="shared" si="33"/>
        <v>2.9200436149852966</v>
      </c>
      <c r="G519">
        <f t="shared" si="34"/>
        <v>2.6948286453268469E-3</v>
      </c>
    </row>
    <row r="520" spans="1:7">
      <c r="A520">
        <v>4.30833333333333</v>
      </c>
      <c r="B520">
        <v>2.8717949390411301</v>
      </c>
      <c r="D520">
        <f t="shared" ref="D520:D583" si="35">(A532-$A$19)*60</f>
        <v>256.49999999999983</v>
      </c>
      <c r="E520">
        <f t="shared" ref="E520:E583" si="36">B532</f>
        <v>2.86691093444824</v>
      </c>
      <c r="F520">
        <f t="shared" si="33"/>
        <v>2.9199534757776724</v>
      </c>
      <c r="G520">
        <f t="shared" si="34"/>
        <v>2.813511190684547E-3</v>
      </c>
    </row>
    <row r="521" spans="1:7">
      <c r="A521">
        <v>4.3166666666666602</v>
      </c>
      <c r="B521">
        <v>2.8717949390411301</v>
      </c>
      <c r="D521">
        <f t="shared" si="35"/>
        <v>256.9999999999996</v>
      </c>
      <c r="E521">
        <f t="shared" si="36"/>
        <v>2.86691093444824</v>
      </c>
      <c r="F521">
        <f t="shared" si="33"/>
        <v>2.9198641910071457</v>
      </c>
      <c r="G521">
        <f t="shared" si="34"/>
        <v>2.8040473801932901E-3</v>
      </c>
    </row>
    <row r="522" spans="1:7">
      <c r="A522">
        <v>4.3250000000000002</v>
      </c>
      <c r="B522">
        <v>2.8705737590789702</v>
      </c>
      <c r="D522">
        <f t="shared" si="35"/>
        <v>257.5</v>
      </c>
      <c r="E522">
        <f t="shared" si="36"/>
        <v>2.86568975448608</v>
      </c>
      <c r="F522">
        <f t="shared" si="33"/>
        <v>2.9197757525744361</v>
      </c>
      <c r="G522">
        <f t="shared" si="34"/>
        <v>2.9252951892136622E-3</v>
      </c>
    </row>
    <row r="523" spans="1:7">
      <c r="A523">
        <v>4.3333333333333304</v>
      </c>
      <c r="B523">
        <v>2.8705737590789702</v>
      </c>
      <c r="D523">
        <f t="shared" si="35"/>
        <v>257.99999999999983</v>
      </c>
      <c r="E523">
        <f t="shared" si="36"/>
        <v>2.86568975448608</v>
      </c>
      <c r="F523">
        <f t="shared" si="33"/>
        <v>2.9196881524570366</v>
      </c>
      <c r="G523">
        <f t="shared" si="34"/>
        <v>2.9158269834298127E-3</v>
      </c>
    </row>
    <row r="524" spans="1:7">
      <c r="A524">
        <v>4.3416666666666597</v>
      </c>
      <c r="B524">
        <v>2.8705737590789702</v>
      </c>
      <c r="D524">
        <f t="shared" si="35"/>
        <v>258.49999999999966</v>
      </c>
      <c r="E524">
        <f t="shared" si="36"/>
        <v>2.86568975448608</v>
      </c>
      <c r="F524">
        <f t="shared" si="33"/>
        <v>2.9196013827084863</v>
      </c>
      <c r="G524">
        <f t="shared" si="34"/>
        <v>2.9064636575909619E-3</v>
      </c>
    </row>
    <row r="525" spans="1:7">
      <c r="A525">
        <v>4.3499999999999996</v>
      </c>
      <c r="B525">
        <v>2.8693528175353999</v>
      </c>
      <c r="D525">
        <f t="shared" si="35"/>
        <v>259.00000000000006</v>
      </c>
      <c r="E525">
        <f t="shared" si="36"/>
        <v>2.8644688129425</v>
      </c>
      <c r="F525">
        <f t="shared" si="33"/>
        <v>2.9195154354576491</v>
      </c>
      <c r="G525">
        <f t="shared" si="34"/>
        <v>3.0301306503253238E-3</v>
      </c>
    </row>
    <row r="526" spans="1:7">
      <c r="A526">
        <v>4.3583333333333298</v>
      </c>
      <c r="B526">
        <v>2.8693528175353999</v>
      </c>
      <c r="D526">
        <f t="shared" si="35"/>
        <v>259.49999999999983</v>
      </c>
      <c r="E526">
        <f t="shared" si="36"/>
        <v>2.8644688129425</v>
      </c>
      <c r="F526">
        <f t="shared" si="33"/>
        <v>2.9194303029080002</v>
      </c>
      <c r="G526">
        <f t="shared" si="34"/>
        <v>3.0207653792277802E-3</v>
      </c>
    </row>
    <row r="527" spans="1:7">
      <c r="A527">
        <v>4.36666666666666</v>
      </c>
      <c r="B527">
        <v>2.8693528175353999</v>
      </c>
      <c r="D527">
        <f t="shared" si="35"/>
        <v>259.9999999999996</v>
      </c>
      <c r="E527">
        <f t="shared" si="36"/>
        <v>2.8644688129425</v>
      </c>
      <c r="F527">
        <f t="shared" si="33"/>
        <v>2.9193459773369188</v>
      </c>
      <c r="G527">
        <f t="shared" si="34"/>
        <v>3.0115031719720677E-3</v>
      </c>
    </row>
    <row r="528" spans="1:7">
      <c r="A528">
        <v>4.375</v>
      </c>
      <c r="B528">
        <v>2.86813187599182</v>
      </c>
      <c r="D528">
        <f t="shared" si="35"/>
        <v>260.5</v>
      </c>
      <c r="E528">
        <f t="shared" si="36"/>
        <v>2.86324787139892</v>
      </c>
      <c r="F528">
        <f t="shared" si="33"/>
        <v>2.9192624510949878</v>
      </c>
      <c r="G528">
        <f t="shared" si="34"/>
        <v>3.1376331385271337E-3</v>
      </c>
    </row>
    <row r="529" spans="1:7">
      <c r="A529">
        <v>4.3833333333333302</v>
      </c>
      <c r="B529">
        <v>2.86813187599182</v>
      </c>
      <c r="D529">
        <f t="shared" si="35"/>
        <v>260.99999999999983</v>
      </c>
      <c r="E529">
        <f t="shared" si="36"/>
        <v>2.86324787139892</v>
      </c>
      <c r="F529">
        <f t="shared" si="33"/>
        <v>2.9191797166052993</v>
      </c>
      <c r="G529">
        <f t="shared" si="34"/>
        <v>3.128371308190373E-3</v>
      </c>
    </row>
    <row r="530" spans="1:7">
      <c r="A530">
        <v>4.3916666666666604</v>
      </c>
      <c r="B530">
        <v>2.86813187599182</v>
      </c>
      <c r="D530">
        <f t="shared" si="35"/>
        <v>261.49999999999966</v>
      </c>
      <c r="E530">
        <f t="shared" si="36"/>
        <v>2.86202692985534</v>
      </c>
      <c r="F530">
        <f t="shared" si="33"/>
        <v>2.9190977663627669</v>
      </c>
      <c r="G530">
        <f t="shared" si="34"/>
        <v>3.2570803796574438E-3</v>
      </c>
    </row>
    <row r="531" spans="1:7">
      <c r="A531">
        <v>4.4000000000000004</v>
      </c>
      <c r="B531">
        <v>2.86813187599182</v>
      </c>
      <c r="D531">
        <f t="shared" si="35"/>
        <v>262</v>
      </c>
      <c r="E531">
        <f t="shared" si="36"/>
        <v>2.86324787139892</v>
      </c>
      <c r="F531">
        <f t="shared" si="33"/>
        <v>2.9190165929334464</v>
      </c>
      <c r="G531">
        <f t="shared" si="34"/>
        <v>3.1101503015955475E-3</v>
      </c>
    </row>
    <row r="532" spans="1:7">
      <c r="A532">
        <v>4.4083333333333297</v>
      </c>
      <c r="B532">
        <v>2.86691093444824</v>
      </c>
      <c r="D532">
        <f t="shared" si="35"/>
        <v>262.49999999999983</v>
      </c>
      <c r="E532">
        <f t="shared" si="36"/>
        <v>2.86202692985534</v>
      </c>
      <c r="F532">
        <f t="shared" si="33"/>
        <v>2.9189361889538605</v>
      </c>
      <c r="G532">
        <f t="shared" si="34"/>
        <v>3.2386637711425401E-3</v>
      </c>
    </row>
    <row r="533" spans="1:7">
      <c r="A533">
        <v>4.4166666666666599</v>
      </c>
      <c r="B533">
        <v>2.86691093444824</v>
      </c>
      <c r="D533">
        <f t="shared" si="35"/>
        <v>262.99999999999966</v>
      </c>
      <c r="E533">
        <f t="shared" si="36"/>
        <v>2.86202692985534</v>
      </c>
      <c r="F533">
        <f t="shared" si="33"/>
        <v>2.9188565471303307</v>
      </c>
      <c r="G533">
        <f t="shared" si="34"/>
        <v>3.229605399621921E-3</v>
      </c>
    </row>
    <row r="534" spans="1:7">
      <c r="A534">
        <v>4.4249999999999998</v>
      </c>
      <c r="B534">
        <v>2.86568975448608</v>
      </c>
      <c r="D534">
        <f t="shared" si="35"/>
        <v>263.50000000000006</v>
      </c>
      <c r="E534">
        <f t="shared" si="36"/>
        <v>2.86080574989318</v>
      </c>
      <c r="F534">
        <f t="shared" si="33"/>
        <v>2.918777660238316</v>
      </c>
      <c r="G534">
        <f t="shared" si="34"/>
        <v>3.3607423890644789E-3</v>
      </c>
    </row>
    <row r="535" spans="1:7">
      <c r="A535">
        <v>4.43333333333333</v>
      </c>
      <c r="B535">
        <v>2.86568975448608</v>
      </c>
      <c r="D535">
        <f t="shared" si="35"/>
        <v>263.99999999999983</v>
      </c>
      <c r="E535">
        <f t="shared" si="36"/>
        <v>2.86202692985534</v>
      </c>
      <c r="F535">
        <f t="shared" si="33"/>
        <v>2.918699521121757</v>
      </c>
      <c r="G535">
        <f t="shared" si="34"/>
        <v>3.2117826008503637E-3</v>
      </c>
    </row>
    <row r="536" spans="1:7">
      <c r="A536">
        <v>4.4416666666666602</v>
      </c>
      <c r="B536">
        <v>2.86568975448608</v>
      </c>
      <c r="D536">
        <f t="shared" si="35"/>
        <v>264.4999999999996</v>
      </c>
      <c r="E536">
        <f t="shared" si="36"/>
        <v>2.86080574989318</v>
      </c>
      <c r="F536">
        <f t="shared" si="33"/>
        <v>2.9186221226924278</v>
      </c>
      <c r="G536">
        <f t="shared" si="34"/>
        <v>3.342732963661599E-3</v>
      </c>
    </row>
    <row r="537" spans="1:7">
      <c r="A537">
        <v>4.45</v>
      </c>
      <c r="B537">
        <v>2.8644688129425</v>
      </c>
      <c r="D537">
        <f t="shared" si="35"/>
        <v>265</v>
      </c>
      <c r="E537">
        <f t="shared" si="36"/>
        <v>2.86080574989318</v>
      </c>
      <c r="F537">
        <f t="shared" si="33"/>
        <v>2.9185454579292918</v>
      </c>
      <c r="G537">
        <f t="shared" si="34"/>
        <v>3.3338738840954251E-3</v>
      </c>
    </row>
    <row r="538" spans="1:7">
      <c r="A538">
        <v>4.4583333333333304</v>
      </c>
      <c r="B538">
        <v>2.8644688129425</v>
      </c>
      <c r="D538">
        <f t="shared" si="35"/>
        <v>265.49999999999983</v>
      </c>
      <c r="E538">
        <f t="shared" si="36"/>
        <v>2.8595848083496</v>
      </c>
      <c r="F538">
        <f t="shared" si="33"/>
        <v>2.9184695198778661</v>
      </c>
      <c r="G538">
        <f t="shared" si="34"/>
        <v>3.4674092517671053E-3</v>
      </c>
    </row>
    <row r="539" spans="1:7">
      <c r="A539">
        <v>4.4666666666666597</v>
      </c>
      <c r="B539">
        <v>2.8644688129425</v>
      </c>
      <c r="D539">
        <f t="shared" si="35"/>
        <v>265.99999999999966</v>
      </c>
      <c r="E539">
        <f t="shared" si="36"/>
        <v>2.8595848083496</v>
      </c>
      <c r="F539">
        <f t="shared" si="33"/>
        <v>2.9183943016495895</v>
      </c>
      <c r="G539">
        <f t="shared" si="34"/>
        <v>3.4585565022014998E-3</v>
      </c>
    </row>
    <row r="540" spans="1:7">
      <c r="A540">
        <v>4.4749999999999996</v>
      </c>
      <c r="B540">
        <v>2.86324787139892</v>
      </c>
      <c r="D540">
        <f t="shared" si="35"/>
        <v>266.50000000000006</v>
      </c>
      <c r="E540">
        <f t="shared" si="36"/>
        <v>2.8595848083496</v>
      </c>
      <c r="F540">
        <f t="shared" si="33"/>
        <v>2.9183197964211978</v>
      </c>
      <c r="G540">
        <f t="shared" si="34"/>
        <v>3.4497988237707261E-3</v>
      </c>
    </row>
    <row r="541" spans="1:7">
      <c r="A541">
        <v>4.4833333333333298</v>
      </c>
      <c r="B541">
        <v>2.86324787139892</v>
      </c>
      <c r="D541">
        <f t="shared" si="35"/>
        <v>266.99999999999983</v>
      </c>
      <c r="E541">
        <f t="shared" si="36"/>
        <v>2.8583638668060298</v>
      </c>
      <c r="F541">
        <f t="shared" si="33"/>
        <v>2.9182459974341053</v>
      </c>
      <c r="G541">
        <f t="shared" si="34"/>
        <v>3.5858695685578928E-3</v>
      </c>
    </row>
    <row r="542" spans="1:7">
      <c r="A542">
        <v>4.49166666666666</v>
      </c>
      <c r="B542">
        <v>2.86202692985534</v>
      </c>
      <c r="D542">
        <f t="shared" si="35"/>
        <v>267.4999999999996</v>
      </c>
      <c r="E542">
        <f t="shared" si="36"/>
        <v>2.8583638668060298</v>
      </c>
      <c r="F542">
        <f t="shared" si="33"/>
        <v>2.9181728979937924</v>
      </c>
      <c r="G542">
        <f t="shared" si="34"/>
        <v>3.577120211618759E-3</v>
      </c>
    </row>
    <row r="543" spans="1:7">
      <c r="A543">
        <v>4.5</v>
      </c>
      <c r="B543">
        <v>2.86324787139892</v>
      </c>
      <c r="D543">
        <f t="shared" si="35"/>
        <v>268</v>
      </c>
      <c r="E543">
        <f t="shared" si="36"/>
        <v>2.8571429252624498</v>
      </c>
      <c r="F543">
        <f t="shared" ref="F543:F591" si="37">$J$9*EXP(-$J$10*D543)+$J$11</f>
        <v>2.9181004914691955</v>
      </c>
      <c r="G543">
        <f t="shared" ref="G543:G591" si="38">(E543-F543)^2</f>
        <v>3.7158248778497781E-3</v>
      </c>
    </row>
    <row r="544" spans="1:7">
      <c r="A544">
        <v>4.5083333333333302</v>
      </c>
      <c r="B544">
        <v>2.86202692985534</v>
      </c>
      <c r="D544">
        <f t="shared" si="35"/>
        <v>268.49999999999983</v>
      </c>
      <c r="E544">
        <f t="shared" si="36"/>
        <v>2.8571429252624498</v>
      </c>
      <c r="F544">
        <f t="shared" si="37"/>
        <v>2.9180287712921094</v>
      </c>
      <c r="G544">
        <f t="shared" si="38"/>
        <v>3.7070862467474056E-3</v>
      </c>
    </row>
    <row r="545" spans="1:7">
      <c r="A545">
        <v>4.5166666666666604</v>
      </c>
      <c r="B545">
        <v>2.86202692985534</v>
      </c>
      <c r="D545">
        <f t="shared" si="35"/>
        <v>268.99999999999966</v>
      </c>
      <c r="E545">
        <f t="shared" si="36"/>
        <v>2.8571429252624498</v>
      </c>
      <c r="F545">
        <f t="shared" si="37"/>
        <v>2.9179577309565881</v>
      </c>
      <c r="G545">
        <f t="shared" si="38"/>
        <v>3.6984405916157862E-3</v>
      </c>
    </row>
    <row r="546" spans="1:7">
      <c r="A546">
        <v>4.5250000000000004</v>
      </c>
      <c r="B546">
        <v>2.86080574989318</v>
      </c>
      <c r="D546">
        <f t="shared" si="35"/>
        <v>269.5</v>
      </c>
      <c r="E546">
        <f t="shared" si="36"/>
        <v>2.8571429252624498</v>
      </c>
      <c r="F546">
        <f t="shared" si="37"/>
        <v>2.9178873640183562</v>
      </c>
      <c r="G546">
        <f t="shared" si="38"/>
        <v>3.6898868397700641E-3</v>
      </c>
    </row>
    <row r="547" spans="1:7">
      <c r="A547">
        <v>4.5333333333333297</v>
      </c>
      <c r="B547">
        <v>2.86202692985534</v>
      </c>
      <c r="D547">
        <f t="shared" si="35"/>
        <v>269.99999999999983</v>
      </c>
      <c r="E547">
        <f t="shared" si="36"/>
        <v>2.8571429252624498</v>
      </c>
      <c r="F547">
        <f t="shared" si="37"/>
        <v>2.9178176640942253</v>
      </c>
      <c r="G547">
        <f t="shared" si="38"/>
        <v>3.6814239323041576E-3</v>
      </c>
    </row>
    <row r="548" spans="1:7">
      <c r="A548">
        <v>4.5416666666666599</v>
      </c>
      <c r="B548">
        <v>2.86080574989318</v>
      </c>
      <c r="D548">
        <f t="shared" si="35"/>
        <v>270.49999999999966</v>
      </c>
      <c r="E548">
        <f t="shared" si="36"/>
        <v>2.8559217453002899</v>
      </c>
      <c r="F548">
        <f t="shared" si="37"/>
        <v>2.9177486248615119</v>
      </c>
      <c r="G548">
        <f t="shared" si="38"/>
        <v>3.8225630362778524E-3</v>
      </c>
    </row>
    <row r="549" spans="1:7">
      <c r="A549">
        <v>4.55</v>
      </c>
      <c r="B549">
        <v>2.86080574989318</v>
      </c>
      <c r="D549">
        <f t="shared" si="35"/>
        <v>271.00000000000006</v>
      </c>
      <c r="E549">
        <f t="shared" si="36"/>
        <v>2.8547008037567099</v>
      </c>
      <c r="F549">
        <f t="shared" si="37"/>
        <v>2.9176802400574675</v>
      </c>
      <c r="G549">
        <f t="shared" si="38"/>
        <v>3.9664093967611896E-3</v>
      </c>
    </row>
    <row r="550" spans="1:7">
      <c r="A550">
        <v>4.55833333333333</v>
      </c>
      <c r="B550">
        <v>2.8595848083496</v>
      </c>
      <c r="D550">
        <f t="shared" si="35"/>
        <v>271.49999999999983</v>
      </c>
      <c r="E550">
        <f t="shared" si="36"/>
        <v>2.8559217453002899</v>
      </c>
      <c r="F550">
        <f t="shared" si="37"/>
        <v>2.9176125034787073</v>
      </c>
      <c r="G550">
        <f t="shared" si="38"/>
        <v>3.805749644627974E-3</v>
      </c>
    </row>
    <row r="551" spans="1:7">
      <c r="A551">
        <v>4.5666666666666602</v>
      </c>
      <c r="B551">
        <v>2.8595848083496</v>
      </c>
      <c r="D551">
        <f t="shared" si="35"/>
        <v>271.9999999999996</v>
      </c>
      <c r="E551">
        <f t="shared" si="36"/>
        <v>2.8547008037567099</v>
      </c>
      <c r="F551">
        <f t="shared" si="37"/>
        <v>2.9175454089806498</v>
      </c>
      <c r="G551">
        <f t="shared" si="38"/>
        <v>3.9494444057528635E-3</v>
      </c>
    </row>
    <row r="552" spans="1:7">
      <c r="A552">
        <v>4.5750000000000002</v>
      </c>
      <c r="B552">
        <v>2.8595848083496</v>
      </c>
      <c r="D552">
        <f t="shared" si="35"/>
        <v>272.5</v>
      </c>
      <c r="E552">
        <f t="shared" si="36"/>
        <v>2.8547008037567099</v>
      </c>
      <c r="F552">
        <f t="shared" si="37"/>
        <v>2.9174789504769585</v>
      </c>
      <c r="G552">
        <f t="shared" si="38"/>
        <v>3.9410957056290625E-3</v>
      </c>
    </row>
    <row r="553" spans="1:7">
      <c r="A553">
        <v>4.5833333333333304</v>
      </c>
      <c r="B553">
        <v>2.8583638668060298</v>
      </c>
      <c r="D553">
        <f t="shared" si="35"/>
        <v>272.99999999999983</v>
      </c>
      <c r="E553">
        <f t="shared" si="36"/>
        <v>2.8547008037567099</v>
      </c>
      <c r="F553">
        <f t="shared" si="37"/>
        <v>2.9174131219389894</v>
      </c>
      <c r="G553">
        <f t="shared" si="38"/>
        <v>3.9328348517954654E-3</v>
      </c>
    </row>
    <row r="554" spans="1:7">
      <c r="A554">
        <v>4.5916666666666597</v>
      </c>
      <c r="B554">
        <v>2.8583638668060298</v>
      </c>
      <c r="D554">
        <f t="shared" si="35"/>
        <v>273.49999999999966</v>
      </c>
      <c r="E554">
        <f t="shared" si="36"/>
        <v>2.8534798622131299</v>
      </c>
      <c r="F554">
        <f t="shared" si="37"/>
        <v>2.9173479173952446</v>
      </c>
      <c r="G554">
        <f t="shared" si="38"/>
        <v>4.0791284727456469E-3</v>
      </c>
    </row>
    <row r="555" spans="1:7">
      <c r="A555">
        <v>4.5999999999999996</v>
      </c>
      <c r="B555">
        <v>2.8571429252624498</v>
      </c>
      <c r="D555">
        <f t="shared" si="35"/>
        <v>274.00000000000006</v>
      </c>
      <c r="E555">
        <f t="shared" si="36"/>
        <v>2.8534798622131299</v>
      </c>
      <c r="F555">
        <f t="shared" si="37"/>
        <v>2.9172833309308306</v>
      </c>
      <c r="G555">
        <f t="shared" si="38"/>
        <v>4.0708826204106123E-3</v>
      </c>
    </row>
    <row r="556" spans="1:7">
      <c r="A556">
        <v>4.6083333333333298</v>
      </c>
      <c r="B556">
        <v>2.8571429252624498</v>
      </c>
      <c r="D556">
        <f t="shared" si="35"/>
        <v>274.49999999999983</v>
      </c>
      <c r="E556">
        <f t="shared" si="36"/>
        <v>2.8534798622131299</v>
      </c>
      <c r="F556">
        <f t="shared" si="37"/>
        <v>2.9172193566869216</v>
      </c>
      <c r="G556">
        <f t="shared" si="38"/>
        <v>4.0627231557745199E-3</v>
      </c>
    </row>
    <row r="557" spans="1:7">
      <c r="A557">
        <v>4.61666666666666</v>
      </c>
      <c r="B557">
        <v>2.8571429252624498</v>
      </c>
      <c r="D557">
        <f t="shared" si="35"/>
        <v>274.9999999999996</v>
      </c>
      <c r="E557">
        <f t="shared" si="36"/>
        <v>2.8534798622131299</v>
      </c>
      <c r="F557">
        <f t="shared" si="37"/>
        <v>2.9171559888602281</v>
      </c>
      <c r="G557">
        <f t="shared" si="38"/>
        <v>4.0546491047772906E-3</v>
      </c>
    </row>
    <row r="558" spans="1:7">
      <c r="A558">
        <v>4.625</v>
      </c>
      <c r="B558">
        <v>2.8571429252624498</v>
      </c>
      <c r="D558">
        <f t="shared" si="35"/>
        <v>275.5</v>
      </c>
      <c r="E558">
        <f t="shared" si="36"/>
        <v>2.8522589206695499</v>
      </c>
      <c r="F558">
        <f t="shared" si="37"/>
        <v>2.9170932217024705</v>
      </c>
      <c r="G558">
        <f t="shared" si="38"/>
        <v>4.2034865904273756E-3</v>
      </c>
    </row>
    <row r="559" spans="1:7">
      <c r="A559">
        <v>4.6333333333333302</v>
      </c>
      <c r="B559">
        <v>2.8571429252624498</v>
      </c>
      <c r="D559">
        <f t="shared" si="35"/>
        <v>275.99999999999983</v>
      </c>
      <c r="E559">
        <f t="shared" si="36"/>
        <v>2.8522589206695499</v>
      </c>
      <c r="F559">
        <f t="shared" si="37"/>
        <v>2.9170310495198581</v>
      </c>
      <c r="G559">
        <f t="shared" si="38"/>
        <v>4.1954286758009345E-3</v>
      </c>
    </row>
    <row r="560" spans="1:7">
      <c r="A560">
        <v>4.6416666666666604</v>
      </c>
      <c r="B560">
        <v>2.8559217453002899</v>
      </c>
      <c r="D560">
        <f t="shared" si="35"/>
        <v>276.49999999999966</v>
      </c>
      <c r="E560">
        <f t="shared" si="36"/>
        <v>2.8522589206695499</v>
      </c>
      <c r="F560">
        <f t="shared" si="37"/>
        <v>2.9169694666725712</v>
      </c>
      <c r="G560">
        <f t="shared" si="38"/>
        <v>4.1874547640091339E-3</v>
      </c>
    </row>
    <row r="561" spans="1:7">
      <c r="A561">
        <v>4.6500000000000004</v>
      </c>
      <c r="B561">
        <v>2.8547008037567099</v>
      </c>
      <c r="D561">
        <f t="shared" si="35"/>
        <v>277</v>
      </c>
      <c r="E561">
        <f t="shared" si="36"/>
        <v>2.8522589206695499</v>
      </c>
      <c r="F561">
        <f t="shared" si="37"/>
        <v>2.9169084675742512</v>
      </c>
      <c r="G561">
        <f t="shared" si="38"/>
        <v>4.1795639149831681E-3</v>
      </c>
    </row>
    <row r="562" spans="1:7">
      <c r="A562">
        <v>4.6583333333333297</v>
      </c>
      <c r="B562">
        <v>2.8559217453002899</v>
      </c>
      <c r="D562">
        <f t="shared" si="35"/>
        <v>277.49999999999983</v>
      </c>
      <c r="E562">
        <f t="shared" si="36"/>
        <v>2.8510377407073899</v>
      </c>
      <c r="F562">
        <f t="shared" si="37"/>
        <v>2.9168480466914923</v>
      </c>
      <c r="G562">
        <f t="shared" si="38"/>
        <v>4.330996373721187E-3</v>
      </c>
    </row>
    <row r="563" spans="1:7">
      <c r="A563">
        <v>4.6666666666666599</v>
      </c>
      <c r="B563">
        <v>2.8547008037567099</v>
      </c>
      <c r="D563">
        <f t="shared" si="35"/>
        <v>277.99999999999966</v>
      </c>
      <c r="E563">
        <f t="shared" si="36"/>
        <v>2.8498167991638099</v>
      </c>
      <c r="F563">
        <f t="shared" si="37"/>
        <v>2.9167881985433413</v>
      </c>
      <c r="G563">
        <f t="shared" si="38"/>
        <v>4.4851683348526902E-3</v>
      </c>
    </row>
    <row r="564" spans="1:7">
      <c r="A564">
        <v>4.6749999999999998</v>
      </c>
      <c r="B564">
        <v>2.8547008037567099</v>
      </c>
      <c r="D564">
        <f t="shared" si="35"/>
        <v>278.50000000000006</v>
      </c>
      <c r="E564">
        <f t="shared" si="36"/>
        <v>2.8510377407073899</v>
      </c>
      <c r="F564">
        <f t="shared" si="37"/>
        <v>2.9167289177007985</v>
      </c>
      <c r="G564">
        <f t="shared" si="38"/>
        <v>4.3153307347793277E-3</v>
      </c>
    </row>
    <row r="565" spans="1:7">
      <c r="A565">
        <v>4.68333333333333</v>
      </c>
      <c r="B565">
        <v>2.8547008037567099</v>
      </c>
      <c r="D565">
        <f t="shared" si="35"/>
        <v>278.99999999999983</v>
      </c>
      <c r="E565">
        <f t="shared" si="36"/>
        <v>2.8498167991638099</v>
      </c>
      <c r="F565">
        <f t="shared" si="37"/>
        <v>2.9166701987863268</v>
      </c>
      <c r="G565">
        <f t="shared" si="38"/>
        <v>4.4693770410879439E-3</v>
      </c>
    </row>
    <row r="566" spans="1:7">
      <c r="A566">
        <v>4.6916666666666602</v>
      </c>
      <c r="B566">
        <v>2.8534798622131299</v>
      </c>
      <c r="D566">
        <f t="shared" si="35"/>
        <v>279.4999999999996</v>
      </c>
      <c r="E566">
        <f t="shared" si="36"/>
        <v>2.8498167991638099</v>
      </c>
      <c r="F566">
        <f t="shared" si="37"/>
        <v>2.9166120364733632</v>
      </c>
      <c r="G566">
        <f t="shared" si="38"/>
        <v>4.4616037272395383E-3</v>
      </c>
    </row>
    <row r="567" spans="1:7">
      <c r="A567">
        <v>4.7</v>
      </c>
      <c r="B567">
        <v>2.8534798622131299</v>
      </c>
      <c r="D567">
        <f t="shared" si="35"/>
        <v>280</v>
      </c>
      <c r="E567">
        <f t="shared" si="36"/>
        <v>2.8498167991638099</v>
      </c>
      <c r="F567">
        <f t="shared" si="37"/>
        <v>2.9165544254858347</v>
      </c>
      <c r="G567">
        <f t="shared" si="38"/>
        <v>4.4539107670982089E-3</v>
      </c>
    </row>
    <row r="568" spans="1:7">
      <c r="A568">
        <v>4.7083333333333304</v>
      </c>
      <c r="B568">
        <v>2.8534798622131299</v>
      </c>
      <c r="D568">
        <f t="shared" si="35"/>
        <v>280.49999999999983</v>
      </c>
      <c r="E568">
        <f t="shared" si="36"/>
        <v>2.8485958576202299</v>
      </c>
      <c r="F568">
        <f t="shared" si="37"/>
        <v>2.9164973605976816</v>
      </c>
      <c r="G568">
        <f t="shared" si="38"/>
        <v>4.6106141065968788E-3</v>
      </c>
    </row>
    <row r="569" spans="1:7">
      <c r="A569">
        <v>4.7166666666666597</v>
      </c>
      <c r="B569">
        <v>2.8534798622131299</v>
      </c>
      <c r="D569">
        <f t="shared" si="35"/>
        <v>280.99999999999966</v>
      </c>
      <c r="E569">
        <f t="shared" si="36"/>
        <v>2.8485958576202299</v>
      </c>
      <c r="F569">
        <f t="shared" si="37"/>
        <v>2.9164408366323826</v>
      </c>
      <c r="G569">
        <f t="shared" si="38"/>
        <v>4.60294117715944E-3</v>
      </c>
    </row>
    <row r="570" spans="1:7">
      <c r="A570">
        <v>4.7249999999999996</v>
      </c>
      <c r="B570">
        <v>2.8522589206695499</v>
      </c>
      <c r="D570">
        <f t="shared" si="35"/>
        <v>281.50000000000006</v>
      </c>
      <c r="E570">
        <f t="shared" si="36"/>
        <v>2.8485958576202299</v>
      </c>
      <c r="F570">
        <f t="shared" si="37"/>
        <v>2.9163848484624841</v>
      </c>
      <c r="G570">
        <f t="shared" si="38"/>
        <v>4.5953472794112247E-3</v>
      </c>
    </row>
    <row r="571" spans="1:7">
      <c r="A571">
        <v>4.7333333333333298</v>
      </c>
      <c r="B571">
        <v>2.8522589206695499</v>
      </c>
      <c r="D571">
        <f t="shared" si="35"/>
        <v>281.99999999999983</v>
      </c>
      <c r="E571">
        <f t="shared" si="36"/>
        <v>2.8485958576202299</v>
      </c>
      <c r="F571">
        <f t="shared" si="37"/>
        <v>2.9163293910091368</v>
      </c>
      <c r="G571">
        <f t="shared" si="38"/>
        <v>4.5878315453461611E-3</v>
      </c>
    </row>
    <row r="572" spans="1:7">
      <c r="A572">
        <v>4.74166666666666</v>
      </c>
      <c r="B572">
        <v>2.8522589206695499</v>
      </c>
      <c r="D572">
        <f t="shared" si="35"/>
        <v>282.4999999999996</v>
      </c>
      <c r="E572">
        <f t="shared" si="36"/>
        <v>2.8485958576202299</v>
      </c>
      <c r="F572">
        <f t="shared" si="37"/>
        <v>2.9162744592416345</v>
      </c>
      <c r="G572">
        <f t="shared" si="38"/>
        <v>4.5803931174287892E-3</v>
      </c>
    </row>
    <row r="573" spans="1:7">
      <c r="A573">
        <v>4.75</v>
      </c>
      <c r="B573">
        <v>2.8522589206695499</v>
      </c>
      <c r="D573">
        <f t="shared" si="35"/>
        <v>283</v>
      </c>
      <c r="E573">
        <f t="shared" si="36"/>
        <v>2.8473749160766602</v>
      </c>
      <c r="F573">
        <f t="shared" si="37"/>
        <v>2.9162200481769562</v>
      </c>
      <c r="G573">
        <f t="shared" si="38"/>
        <v>4.7396522139072179E-3</v>
      </c>
    </row>
    <row r="574" spans="1:7">
      <c r="A574">
        <v>4.7583333333333302</v>
      </c>
      <c r="B574">
        <v>2.8510377407073899</v>
      </c>
      <c r="D574">
        <f t="shared" si="35"/>
        <v>283.49999999999983</v>
      </c>
      <c r="E574">
        <f t="shared" si="36"/>
        <v>2.8473749160766602</v>
      </c>
      <c r="F574">
        <f t="shared" si="37"/>
        <v>2.9161661528793168</v>
      </c>
      <c r="G574">
        <f t="shared" si="38"/>
        <v>4.7322342608391811E-3</v>
      </c>
    </row>
    <row r="575" spans="1:7">
      <c r="A575">
        <v>4.7666666666666604</v>
      </c>
      <c r="B575">
        <v>2.8498167991638099</v>
      </c>
      <c r="D575">
        <f t="shared" si="35"/>
        <v>283.99999999999966</v>
      </c>
      <c r="E575">
        <f t="shared" si="36"/>
        <v>2.8461537361145002</v>
      </c>
      <c r="F575">
        <f t="shared" si="37"/>
        <v>2.9161127684597177</v>
      </c>
      <c r="G575">
        <f t="shared" si="38"/>
        <v>4.8942662066791881E-3</v>
      </c>
    </row>
    <row r="576" spans="1:7">
      <c r="A576">
        <v>4.7750000000000004</v>
      </c>
      <c r="B576">
        <v>2.8510377407073899</v>
      </c>
      <c r="D576">
        <f t="shared" si="35"/>
        <v>284.5</v>
      </c>
      <c r="E576">
        <f t="shared" si="36"/>
        <v>2.8461537361145002</v>
      </c>
      <c r="F576">
        <f t="shared" si="37"/>
        <v>2.9160598900755024</v>
      </c>
      <c r="G576">
        <f t="shared" si="38"/>
        <v>4.8868703616193427E-3</v>
      </c>
    </row>
    <row r="577" spans="1:7">
      <c r="A577">
        <v>4.7833333333333297</v>
      </c>
      <c r="B577">
        <v>2.8498167991638099</v>
      </c>
      <c r="D577">
        <f t="shared" si="35"/>
        <v>284.99999999999983</v>
      </c>
      <c r="E577">
        <f t="shared" si="36"/>
        <v>2.8461537361145002</v>
      </c>
      <c r="F577">
        <f t="shared" si="37"/>
        <v>2.916007512929919</v>
      </c>
      <c r="G577">
        <f t="shared" si="38"/>
        <v>4.8795501353783438E-3</v>
      </c>
    </row>
    <row r="578" spans="1:7">
      <c r="A578">
        <v>4.7916666666666599</v>
      </c>
      <c r="B578">
        <v>2.8498167991638099</v>
      </c>
      <c r="D578">
        <f t="shared" si="35"/>
        <v>285.49999999999966</v>
      </c>
      <c r="E578">
        <f t="shared" si="36"/>
        <v>2.8461537361145002</v>
      </c>
      <c r="F578">
        <f t="shared" si="37"/>
        <v>2.9159556322716855</v>
      </c>
      <c r="G578">
        <f t="shared" si="38"/>
        <v>4.8723047071384867E-3</v>
      </c>
    </row>
    <row r="579" spans="1:7">
      <c r="A579">
        <v>4.8</v>
      </c>
      <c r="B579">
        <v>2.8498167991638099</v>
      </c>
      <c r="D579">
        <f t="shared" si="35"/>
        <v>286.00000000000006</v>
      </c>
      <c r="E579">
        <f t="shared" si="36"/>
        <v>2.8461537361145002</v>
      </c>
      <c r="F579">
        <f t="shared" si="37"/>
        <v>2.9159042433945563</v>
      </c>
      <c r="G579">
        <f t="shared" si="38"/>
        <v>4.8651332658251681E-3</v>
      </c>
    </row>
    <row r="580" spans="1:7">
      <c r="A580">
        <v>4.80833333333333</v>
      </c>
      <c r="B580">
        <v>2.8485958576202299</v>
      </c>
      <c r="D580">
        <f t="shared" si="35"/>
        <v>286.49999999999983</v>
      </c>
      <c r="E580">
        <f t="shared" si="36"/>
        <v>2.8449327945709202</v>
      </c>
      <c r="F580">
        <f t="shared" si="37"/>
        <v>2.9158533416368968</v>
      </c>
      <c r="G580">
        <f t="shared" si="38"/>
        <v>5.0297239961374042E-3</v>
      </c>
    </row>
    <row r="581" spans="1:7">
      <c r="A581">
        <v>4.8166666666666602</v>
      </c>
      <c r="B581">
        <v>2.8485958576202299</v>
      </c>
      <c r="D581">
        <f t="shared" si="35"/>
        <v>286.9999999999996</v>
      </c>
      <c r="E581">
        <f t="shared" si="36"/>
        <v>2.8449327945709202</v>
      </c>
      <c r="F581">
        <f t="shared" si="37"/>
        <v>2.9158029223812609</v>
      </c>
      <c r="G581">
        <f t="shared" si="38"/>
        <v>5.0225750158540321E-3</v>
      </c>
    </row>
    <row r="582" spans="1:7">
      <c r="A582">
        <v>4.8250000000000002</v>
      </c>
      <c r="B582">
        <v>2.8485958576202299</v>
      </c>
      <c r="D582">
        <f t="shared" si="35"/>
        <v>287.5</v>
      </c>
      <c r="E582">
        <f t="shared" si="36"/>
        <v>2.8437118530273402</v>
      </c>
      <c r="F582">
        <f t="shared" si="37"/>
        <v>2.9157529810539717</v>
      </c>
      <c r="G582">
        <f t="shared" si="38"/>
        <v>5.1899241273495166E-3</v>
      </c>
    </row>
    <row r="583" spans="1:7">
      <c r="A583">
        <v>4.8333333333333304</v>
      </c>
      <c r="B583">
        <v>2.8485958576202299</v>
      </c>
      <c r="D583">
        <f t="shared" si="35"/>
        <v>287.99999999999983</v>
      </c>
      <c r="E583">
        <f t="shared" si="36"/>
        <v>2.8449327945709202</v>
      </c>
      <c r="F583">
        <f t="shared" si="37"/>
        <v>2.915703513124706</v>
      </c>
      <c r="G583">
        <f t="shared" si="38"/>
        <v>5.0084946046191625E-3</v>
      </c>
    </row>
    <row r="584" spans="1:7">
      <c r="A584">
        <v>4.8416666666666597</v>
      </c>
      <c r="B584">
        <v>2.8485958576202299</v>
      </c>
      <c r="D584">
        <f t="shared" ref="D584:D591" si="39">(A596-$A$19)*60</f>
        <v>288.49999999999966</v>
      </c>
      <c r="E584">
        <f t="shared" ref="E584:E591" si="40">B596</f>
        <v>2.8437118530273402</v>
      </c>
      <c r="F584">
        <f t="shared" si="37"/>
        <v>2.9156545141060848</v>
      </c>
      <c r="G584">
        <f t="shared" si="38"/>
        <v>5.1757464830911107E-3</v>
      </c>
    </row>
    <row r="585" spans="1:7">
      <c r="A585">
        <v>4.8499999999999996</v>
      </c>
      <c r="B585">
        <v>2.8473749160766602</v>
      </c>
      <c r="D585">
        <f t="shared" si="39"/>
        <v>289.00000000000006</v>
      </c>
      <c r="E585">
        <f t="shared" si="40"/>
        <v>2.8437118530273402</v>
      </c>
      <c r="F585">
        <f t="shared" si="37"/>
        <v>2.9156059795532649</v>
      </c>
      <c r="G585">
        <f t="shared" si="38"/>
        <v>5.1687654289256767E-3</v>
      </c>
    </row>
    <row r="586" spans="1:7">
      <c r="A586">
        <v>4.8583333333333298</v>
      </c>
      <c r="B586">
        <v>2.8473749160766602</v>
      </c>
      <c r="D586">
        <f t="shared" si="39"/>
        <v>289.49999999999983</v>
      </c>
      <c r="E586">
        <f t="shared" si="40"/>
        <v>2.8437118530273402</v>
      </c>
      <c r="F586">
        <f t="shared" si="37"/>
        <v>2.9155579050635354</v>
      </c>
      <c r="G586">
        <f t="shared" si="38"/>
        <v>5.1618551931876698E-3</v>
      </c>
    </row>
    <row r="587" spans="1:7">
      <c r="A587">
        <v>4.86666666666666</v>
      </c>
      <c r="B587">
        <v>2.8461537361145002</v>
      </c>
      <c r="D587">
        <f t="shared" si="39"/>
        <v>289.9999999999996</v>
      </c>
      <c r="E587">
        <f t="shared" si="40"/>
        <v>2.8437118530273402</v>
      </c>
      <c r="F587">
        <f t="shared" si="37"/>
        <v>2.9155102862759201</v>
      </c>
      <c r="G587">
        <f t="shared" si="38"/>
        <v>5.1550150169507878E-3</v>
      </c>
    </row>
    <row r="588" spans="1:7">
      <c r="A588">
        <v>4.875</v>
      </c>
      <c r="B588">
        <v>2.8461537361145002</v>
      </c>
      <c r="D588">
        <f t="shared" si="39"/>
        <v>290.5</v>
      </c>
      <c r="E588">
        <f t="shared" si="40"/>
        <v>2.8424909114837602</v>
      </c>
      <c r="F588">
        <f t="shared" si="37"/>
        <v>2.9154631188707802</v>
      </c>
      <c r="G588">
        <f t="shared" si="38"/>
        <v>5.3249430509342615E-3</v>
      </c>
    </row>
    <row r="589" spans="1:7">
      <c r="A589">
        <v>4.8833333333333302</v>
      </c>
      <c r="B589">
        <v>2.8461537361145002</v>
      </c>
      <c r="D589">
        <f t="shared" si="39"/>
        <v>290.99999999999983</v>
      </c>
      <c r="E589">
        <f t="shared" si="40"/>
        <v>2.8424909114837602</v>
      </c>
      <c r="F589">
        <f t="shared" si="37"/>
        <v>2.9154163985694241</v>
      </c>
      <c r="G589">
        <f t="shared" si="38"/>
        <v>5.3181266666813371E-3</v>
      </c>
    </row>
    <row r="590" spans="1:7">
      <c r="A590">
        <v>4.8916666666666604</v>
      </c>
      <c r="B590">
        <v>2.8461537361145002</v>
      </c>
      <c r="D590">
        <f t="shared" si="39"/>
        <v>291.49999999999966</v>
      </c>
      <c r="E590">
        <f t="shared" si="40"/>
        <v>2.8424909114837602</v>
      </c>
      <c r="F590">
        <f t="shared" si="37"/>
        <v>2.9153701211337175</v>
      </c>
      <c r="G590">
        <f t="shared" si="38"/>
        <v>5.3113791992024303E-3</v>
      </c>
    </row>
    <row r="591" spans="1:7">
      <c r="A591">
        <v>4.9000000000000004</v>
      </c>
      <c r="B591">
        <v>2.8461537361145002</v>
      </c>
      <c r="D591">
        <f t="shared" si="39"/>
        <v>292</v>
      </c>
      <c r="E591">
        <f t="shared" si="40"/>
        <v>2.8412697315215998</v>
      </c>
      <c r="F591">
        <f t="shared" si="37"/>
        <v>2.9153242823656988</v>
      </c>
      <c r="G591">
        <f t="shared" si="38"/>
        <v>5.4840765007212536E-3</v>
      </c>
    </row>
    <row r="592" spans="1:7">
      <c r="A592">
        <v>4.9083333333333297</v>
      </c>
      <c r="B592">
        <v>2.8449327945709202</v>
      </c>
    </row>
    <row r="593" spans="1:2">
      <c r="A593">
        <v>4.9166666666666599</v>
      </c>
      <c r="B593">
        <v>2.8449327945709202</v>
      </c>
    </row>
    <row r="594" spans="1:2">
      <c r="A594">
        <v>4.9249999999999998</v>
      </c>
      <c r="B594">
        <v>2.8437118530273402</v>
      </c>
    </row>
    <row r="595" spans="1:2">
      <c r="A595">
        <v>4.93333333333333</v>
      </c>
      <c r="B595">
        <v>2.8449327945709202</v>
      </c>
    </row>
    <row r="596" spans="1:2">
      <c r="A596">
        <v>4.9416666666666602</v>
      </c>
      <c r="B596">
        <v>2.8437118530273402</v>
      </c>
    </row>
    <row r="597" spans="1:2">
      <c r="A597">
        <v>4.95</v>
      </c>
      <c r="B597">
        <v>2.8437118530273402</v>
      </c>
    </row>
    <row r="598" spans="1:2">
      <c r="A598">
        <v>4.9583333333333304</v>
      </c>
      <c r="B598">
        <v>2.8437118530273402</v>
      </c>
    </row>
    <row r="599" spans="1:2">
      <c r="A599">
        <v>4.9666666666666597</v>
      </c>
      <c r="B599">
        <v>2.8437118530273402</v>
      </c>
    </row>
    <row r="600" spans="1:2">
      <c r="A600">
        <v>4.9749999999999996</v>
      </c>
      <c r="B600">
        <v>2.8424909114837602</v>
      </c>
    </row>
    <row r="601" spans="1:2">
      <c r="A601">
        <v>4.9833333333333298</v>
      </c>
      <c r="B601">
        <v>2.8424909114837602</v>
      </c>
    </row>
    <row r="602" spans="1:2">
      <c r="A602">
        <v>4.99166666666666</v>
      </c>
      <c r="B602">
        <v>2.8424909114837602</v>
      </c>
    </row>
    <row r="603" spans="1:2">
      <c r="A603">
        <v>5</v>
      </c>
      <c r="B603">
        <v>2.8412697315215998</v>
      </c>
    </row>
  </sheetData>
  <dataConsolidate/>
  <pageMargins left="0.7" right="0.7" top="0.75" bottom="0.75" header="0.3" footer="0.3"/>
  <pageSetup paperSize="9" orientation="portrait" r:id="rId1"/>
  <drawing r:id="rId2"/>
  <legacyDrawing r:id="rId3"/>
  <oleObjects>
    <oleObject progId="Equation.3" shapeId="2049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K603"/>
  <sheetViews>
    <sheetView workbookViewId="0"/>
  </sheetViews>
  <sheetFormatPr defaultRowHeight="15"/>
  <cols>
    <col min="1" max="2" width="12" bestFit="1" customWidth="1"/>
  </cols>
  <sheetData>
    <row r="1" spans="1:11">
      <c r="A1" t="s">
        <v>127</v>
      </c>
      <c r="B1" t="s">
        <v>1</v>
      </c>
    </row>
    <row r="2" spans="1:11">
      <c r="A2" t="s">
        <v>0</v>
      </c>
      <c r="B2" t="s">
        <v>1</v>
      </c>
    </row>
    <row r="3" spans="1:11">
      <c r="A3">
        <v>0</v>
      </c>
      <c r="B3">
        <v>4.9621491432189897</v>
      </c>
    </row>
    <row r="4" spans="1:11">
      <c r="A4">
        <v>8.3333333333333297E-3</v>
      </c>
      <c r="B4">
        <v>4.9621491432189897</v>
      </c>
    </row>
    <row r="5" spans="1:11">
      <c r="A5">
        <v>1.6666666666666601E-2</v>
      </c>
      <c r="B5">
        <v>4.9621491432189897</v>
      </c>
      <c r="D5" t="s">
        <v>2</v>
      </c>
    </row>
    <row r="6" spans="1:11">
      <c r="A6">
        <v>2.5000000000000001E-2</v>
      </c>
      <c r="B6">
        <v>4.9621491432189897</v>
      </c>
      <c r="D6" t="s">
        <v>3</v>
      </c>
      <c r="E6" t="s">
        <v>1</v>
      </c>
      <c r="F6" t="s">
        <v>18</v>
      </c>
      <c r="G6" t="s">
        <v>19</v>
      </c>
      <c r="H6" t="s">
        <v>20</v>
      </c>
    </row>
    <row r="7" spans="1:11">
      <c r="A7">
        <v>3.3333333333333298E-2</v>
      </c>
      <c r="B7">
        <v>4.9621491432189897</v>
      </c>
      <c r="D7">
        <f>(A13-$A$13)*60</f>
        <v>0</v>
      </c>
      <c r="E7">
        <f>B13</f>
        <v>4.9609279632568297</v>
      </c>
      <c r="F7">
        <f>$J$9*EXP(-$J$10*D7)+$J$11</f>
        <v>3.7158968334090097</v>
      </c>
      <c r="G7">
        <f>(E7-F7)^2</f>
        <v>1.5501025142901395</v>
      </c>
      <c r="H7">
        <f>SUM(G7:G500)</f>
        <v>4.0894331812947318</v>
      </c>
      <c r="K7" t="s">
        <v>21</v>
      </c>
    </row>
    <row r="8" spans="1:11">
      <c r="A8">
        <v>4.1666666666666602E-2</v>
      </c>
      <c r="B8">
        <v>4.9597067832946697</v>
      </c>
      <c r="D8">
        <f t="shared" ref="D8:D71" si="0">(A14-$A$13)*60</f>
        <v>0.49999999999999822</v>
      </c>
      <c r="E8">
        <f t="shared" ref="E8:E71" si="1">B14</f>
        <v>4.9572649002075098</v>
      </c>
      <c r="F8">
        <f t="shared" ref="F8:F71" si="2">$J$9*EXP(-$J$10*D8)+$J$11</f>
        <v>3.6987093251020013</v>
      </c>
      <c r="G8">
        <f t="shared" ref="G8:G71" si="3">(E8-F8)^2</f>
        <v>1.5839621356291571</v>
      </c>
      <c r="I8" t="s">
        <v>22</v>
      </c>
    </row>
    <row r="9" spans="1:11">
      <c r="A9">
        <v>0.05</v>
      </c>
      <c r="B9">
        <v>4.9609279632568297</v>
      </c>
      <c r="D9">
        <f t="shared" si="0"/>
        <v>1.0000000000000022</v>
      </c>
      <c r="E9">
        <f t="shared" si="1"/>
        <v>3.9658119678497301</v>
      </c>
      <c r="F9">
        <f t="shared" si="2"/>
        <v>3.6816789274200392</v>
      </c>
      <c r="G9">
        <f t="shared" si="3"/>
        <v>8.0731584663820369E-2</v>
      </c>
      <c r="I9" t="s">
        <v>15</v>
      </c>
      <c r="J9">
        <v>1.8802702981863177</v>
      </c>
      <c r="K9">
        <v>4</v>
      </c>
    </row>
    <row r="10" spans="1:11">
      <c r="A10">
        <v>5.83333333333333E-2</v>
      </c>
      <c r="B10">
        <v>4.9609279632568297</v>
      </c>
      <c r="D10">
        <f t="shared" si="0"/>
        <v>1.4999999999999822</v>
      </c>
      <c r="E10">
        <f t="shared" si="1"/>
        <v>3.8498167991638099</v>
      </c>
      <c r="F10">
        <f t="shared" si="2"/>
        <v>3.6648042042184503</v>
      </c>
      <c r="G10">
        <f t="shared" si="3"/>
        <v>3.4229660288415703E-2</v>
      </c>
      <c r="I10" t="s">
        <v>16</v>
      </c>
      <c r="J10">
        <v>1.8366024988219234E-2</v>
      </c>
      <c r="K10">
        <v>0.3</v>
      </c>
    </row>
    <row r="11" spans="1:11">
      <c r="A11">
        <v>6.6666666666666596E-2</v>
      </c>
      <c r="B11">
        <v>4.9609279632568297</v>
      </c>
      <c r="D11">
        <f t="shared" si="0"/>
        <v>1.999999999999962</v>
      </c>
      <c r="E11">
        <f t="shared" si="1"/>
        <v>3.77289366722106</v>
      </c>
      <c r="F11">
        <f t="shared" si="2"/>
        <v>3.6480837324803268</v>
      </c>
      <c r="G11">
        <f t="shared" si="3"/>
        <v>1.5577519809986081E-2</v>
      </c>
      <c r="I11" t="s">
        <v>17</v>
      </c>
      <c r="J11">
        <v>1.8356265352226919</v>
      </c>
      <c r="K11">
        <v>1.6</v>
      </c>
    </row>
    <row r="12" spans="1:11">
      <c r="A12">
        <v>7.4999999999999997E-2</v>
      </c>
      <c r="B12">
        <v>4.9621491432189897</v>
      </c>
      <c r="D12">
        <f t="shared" si="0"/>
        <v>2.5000000000000018</v>
      </c>
      <c r="E12">
        <f t="shared" si="1"/>
        <v>3.7130646705627401</v>
      </c>
      <c r="F12">
        <f t="shared" si="2"/>
        <v>3.6315161021965254</v>
      </c>
      <c r="G12">
        <f t="shared" si="3"/>
        <v>6.6501690025791947E-3</v>
      </c>
    </row>
    <row r="13" spans="1:11">
      <c r="A13">
        <v>8.3333333333333301E-2</v>
      </c>
      <c r="B13">
        <v>4.9609279632568297</v>
      </c>
      <c r="D13">
        <f t="shared" si="0"/>
        <v>2.9999999999999818</v>
      </c>
      <c r="E13">
        <f t="shared" si="1"/>
        <v>3.6630036830902002</v>
      </c>
      <c r="F13">
        <f t="shared" si="2"/>
        <v>3.6150999162467685</v>
      </c>
      <c r="G13">
        <f t="shared" si="3"/>
        <v>2.2947708777898636E-3</v>
      </c>
    </row>
    <row r="14" spans="1:11">
      <c r="A14">
        <v>9.1666666666666605E-2</v>
      </c>
      <c r="B14">
        <v>4.9572649002075098</v>
      </c>
      <c r="D14">
        <f t="shared" si="0"/>
        <v>3.4999999999999618</v>
      </c>
      <c r="E14">
        <f t="shared" si="1"/>
        <v>3.6202685832977202</v>
      </c>
      <c r="F14">
        <f t="shared" si="2"/>
        <v>3.5988337902818199</v>
      </c>
      <c r="G14">
        <f t="shared" si="3"/>
        <v>4.5945035163448539E-4</v>
      </c>
    </row>
    <row r="15" spans="1:11">
      <c r="A15">
        <v>0.1</v>
      </c>
      <c r="B15">
        <v>3.9658119678497301</v>
      </c>
      <c r="D15">
        <f t="shared" si="0"/>
        <v>4.0000000000000018</v>
      </c>
      <c r="E15">
        <f t="shared" si="1"/>
        <v>3.5824174880981401</v>
      </c>
      <c r="F15">
        <f t="shared" si="2"/>
        <v>3.5827163526067469</v>
      </c>
      <c r="G15">
        <f t="shared" si="3"/>
        <v>8.931999450480383E-8</v>
      </c>
    </row>
    <row r="16" spans="1:11">
      <c r="A16">
        <v>0.108333333333333</v>
      </c>
      <c r="B16">
        <v>3.8498167991638099</v>
      </c>
      <c r="D16">
        <f t="shared" si="0"/>
        <v>4.4999999999999813</v>
      </c>
      <c r="E16">
        <f t="shared" si="1"/>
        <v>3.5482294559478702</v>
      </c>
      <c r="F16">
        <f t="shared" si="2"/>
        <v>3.5667462440652566</v>
      </c>
      <c r="G16">
        <f t="shared" si="3"/>
        <v>3.4287144218418366E-4</v>
      </c>
    </row>
    <row r="17" spans="1:7">
      <c r="A17">
        <v>0.116666666666666</v>
      </c>
      <c r="B17">
        <v>3.77289366722106</v>
      </c>
      <c r="D17">
        <f t="shared" si="0"/>
        <v>4.9999999999999618</v>
      </c>
      <c r="E17">
        <f t="shared" si="1"/>
        <v>3.5164835453033398</v>
      </c>
      <c r="F17">
        <f t="shared" si="2"/>
        <v>3.5509221179250652</v>
      </c>
      <c r="G17">
        <f t="shared" si="3"/>
        <v>1.1860152842218499E-3</v>
      </c>
    </row>
    <row r="18" spans="1:7">
      <c r="A18">
        <v>0.125</v>
      </c>
      <c r="B18">
        <v>3.7130646705627401</v>
      </c>
      <c r="D18">
        <f t="shared" si="0"/>
        <v>5.5000000000000009</v>
      </c>
      <c r="E18">
        <f t="shared" si="1"/>
        <v>3.4884004592895499</v>
      </c>
      <c r="F18">
        <f t="shared" si="2"/>
        <v>3.5352426397643391</v>
      </c>
      <c r="G18">
        <f t="shared" si="3"/>
        <v>2.1941898716327192E-3</v>
      </c>
    </row>
    <row r="19" spans="1:7">
      <c r="A19">
        <v>0.133333333333333</v>
      </c>
      <c r="B19">
        <v>3.6630036830902002</v>
      </c>
      <c r="D19">
        <f t="shared" si="0"/>
        <v>5.9999999999999813</v>
      </c>
      <c r="E19">
        <f t="shared" si="1"/>
        <v>3.4615385532379102</v>
      </c>
      <c r="F19">
        <f t="shared" si="2"/>
        <v>3.519706487359171</v>
      </c>
      <c r="G19">
        <f t="shared" si="3"/>
        <v>3.3835085599353441E-3</v>
      </c>
    </row>
    <row r="20" spans="1:7">
      <c r="A20">
        <v>0.141666666666666</v>
      </c>
      <c r="B20">
        <v>3.6202685832977202</v>
      </c>
      <c r="D20">
        <f t="shared" si="0"/>
        <v>6.4999999999999627</v>
      </c>
      <c r="E20">
        <f t="shared" si="1"/>
        <v>3.43711853027343</v>
      </c>
      <c r="F20">
        <f t="shared" si="2"/>
        <v>3.5043123505720661</v>
      </c>
      <c r="G20">
        <f t="shared" si="3"/>
        <v>4.5150094863254126E-3</v>
      </c>
    </row>
    <row r="21" spans="1:7">
      <c r="A21">
        <v>0.15</v>
      </c>
      <c r="B21">
        <v>3.5824174880981401</v>
      </c>
      <c r="D21">
        <f t="shared" si="0"/>
        <v>7.0000000000000027</v>
      </c>
      <c r="E21">
        <f t="shared" si="1"/>
        <v>3.4139194488525302</v>
      </c>
      <c r="F21">
        <f t="shared" si="2"/>
        <v>3.489058931241467</v>
      </c>
      <c r="G21">
        <f t="shared" si="3"/>
        <v>5.6459418136773527E-3</v>
      </c>
    </row>
    <row r="22" spans="1:7">
      <c r="A22">
        <v>0.15833333333333299</v>
      </c>
      <c r="B22">
        <v>3.5482294559478702</v>
      </c>
      <c r="D22">
        <f t="shared" si="0"/>
        <v>7.4999999999999822</v>
      </c>
      <c r="E22">
        <f t="shared" si="1"/>
        <v>3.39194130897521</v>
      </c>
      <c r="F22">
        <f t="shared" si="2"/>
        <v>3.4739449430722873</v>
      </c>
      <c r="G22">
        <f t="shared" si="3"/>
        <v>6.7245960051273449E-3</v>
      </c>
    </row>
    <row r="23" spans="1:7">
      <c r="A23">
        <v>0.16666666666666599</v>
      </c>
      <c r="B23">
        <v>3.5164835453033398</v>
      </c>
      <c r="D23">
        <f t="shared" si="0"/>
        <v>7.9999999999999618</v>
      </c>
      <c r="E23">
        <f t="shared" si="1"/>
        <v>3.3711843490600502</v>
      </c>
      <c r="F23">
        <f t="shared" si="2"/>
        <v>3.4589691115274297</v>
      </c>
      <c r="G23">
        <f t="shared" si="3"/>
        <v>7.7061645214542476E-3</v>
      </c>
    </row>
    <row r="24" spans="1:7">
      <c r="A24">
        <v>0.17499999999999999</v>
      </c>
      <c r="B24">
        <v>3.4884004592895499</v>
      </c>
      <c r="D24">
        <f t="shared" si="0"/>
        <v>8.5000000000000036</v>
      </c>
      <c r="E24">
        <f t="shared" si="1"/>
        <v>3.3504273891448899</v>
      </c>
      <c r="F24">
        <f t="shared" si="2"/>
        <v>3.4441301737203105</v>
      </c>
      <c r="G24">
        <f t="shared" si="3"/>
        <v>8.7802118371876781E-3</v>
      </c>
    </row>
    <row r="25" spans="1:7">
      <c r="A25">
        <v>0.18333333333333299</v>
      </c>
      <c r="B25">
        <v>3.4615385532379102</v>
      </c>
      <c r="D25">
        <f t="shared" si="0"/>
        <v>8.9999999999999822</v>
      </c>
      <c r="E25">
        <f t="shared" si="1"/>
        <v>3.3321123123168901</v>
      </c>
      <c r="F25">
        <f t="shared" si="2"/>
        <v>3.4294268783083708</v>
      </c>
      <c r="G25">
        <f t="shared" si="3"/>
        <v>9.4701247541102516E-3</v>
      </c>
    </row>
    <row r="26" spans="1:7">
      <c r="A26">
        <v>0.19166666666666601</v>
      </c>
      <c r="B26">
        <v>3.43711853027343</v>
      </c>
      <c r="D26">
        <f t="shared" si="0"/>
        <v>9.4999999999999627</v>
      </c>
      <c r="E26">
        <f t="shared" si="1"/>
        <v>3.31501841545104</v>
      </c>
      <c r="F26">
        <f t="shared" si="2"/>
        <v>3.4148579853875392</v>
      </c>
      <c r="G26">
        <f t="shared" si="3"/>
        <v>9.9679397251050978E-3</v>
      </c>
    </row>
    <row r="27" spans="1:7">
      <c r="A27">
        <v>0.2</v>
      </c>
      <c r="B27">
        <v>3.4139194488525302</v>
      </c>
      <c r="D27">
        <f t="shared" si="0"/>
        <v>10.000000000000002</v>
      </c>
      <c r="E27">
        <f t="shared" si="1"/>
        <v>3.2967033386230402</v>
      </c>
      <c r="F27">
        <f t="shared" si="2"/>
        <v>3.4004222663876797</v>
      </c>
      <c r="G27">
        <f t="shared" si="3"/>
        <v>1.0757615976646514E-2</v>
      </c>
    </row>
    <row r="28" spans="1:7">
      <c r="A28">
        <v>0.20833333333333301</v>
      </c>
      <c r="B28">
        <v>3.39194130897521</v>
      </c>
      <c r="D28">
        <f t="shared" si="0"/>
        <v>10.499999999999982</v>
      </c>
      <c r="E28">
        <f t="shared" si="1"/>
        <v>3.2808303833007799</v>
      </c>
      <c r="F28">
        <f t="shared" si="2"/>
        <v>3.3861185039689943</v>
      </c>
      <c r="G28">
        <f t="shared" si="3"/>
        <v>1.1085588353844468E-2</v>
      </c>
    </row>
    <row r="29" spans="1:7">
      <c r="A29">
        <v>0.21666666666666601</v>
      </c>
      <c r="B29">
        <v>3.3711843490600502</v>
      </c>
      <c r="D29">
        <f t="shared" si="0"/>
        <v>10.999999999999961</v>
      </c>
      <c r="E29">
        <f t="shared" si="1"/>
        <v>3.2637362480163499</v>
      </c>
      <c r="F29">
        <f t="shared" si="2"/>
        <v>3.3719454919193543</v>
      </c>
      <c r="G29">
        <f t="shared" si="3"/>
        <v>1.1709240466059909E-2</v>
      </c>
    </row>
    <row r="30" spans="1:7">
      <c r="A30">
        <v>0.22500000000000001</v>
      </c>
      <c r="B30">
        <v>3.3504273891448899</v>
      </c>
      <c r="D30">
        <f t="shared" si="0"/>
        <v>11.500000000000002</v>
      </c>
      <c r="E30">
        <f t="shared" si="1"/>
        <v>3.24786329269409</v>
      </c>
      <c r="F30">
        <f t="shared" si="2"/>
        <v>3.3579020350525886</v>
      </c>
      <c r="G30">
        <f t="shared" si="3"/>
        <v>1.210852481984002E-2</v>
      </c>
    </row>
    <row r="31" spans="1:7">
      <c r="A31">
        <v>0.233333333333333</v>
      </c>
      <c r="B31">
        <v>3.3321123123168901</v>
      </c>
      <c r="D31">
        <f t="shared" si="0"/>
        <v>11.99999999999998</v>
      </c>
      <c r="E31">
        <f t="shared" si="1"/>
        <v>3.2332112789153999</v>
      </c>
      <c r="F31">
        <f t="shared" si="2"/>
        <v>3.3439869491077019</v>
      </c>
      <c r="G31">
        <f t="shared" si="3"/>
        <v>1.2271249106553653E-2</v>
      </c>
    </row>
    <row r="32" spans="1:7">
      <c r="A32">
        <v>0.241666666666666</v>
      </c>
      <c r="B32">
        <v>3.31501841545104</v>
      </c>
      <c r="D32">
        <f t="shared" si="0"/>
        <v>12.499999999999963</v>
      </c>
      <c r="E32">
        <f t="shared" si="1"/>
        <v>3.2185592651367099</v>
      </c>
      <c r="F32">
        <f t="shared" si="2"/>
        <v>3.3301990606489964</v>
      </c>
      <c r="G32">
        <f t="shared" si="3"/>
        <v>1.2463443942025152E-2</v>
      </c>
    </row>
    <row r="33" spans="1:7">
      <c r="A33">
        <v>0.25</v>
      </c>
      <c r="B33">
        <v>3.2967033386230402</v>
      </c>
      <c r="D33">
        <f t="shared" si="0"/>
        <v>13</v>
      </c>
      <c r="E33">
        <f t="shared" si="1"/>
        <v>3.20390725135803</v>
      </c>
      <c r="F33">
        <f t="shared" si="2"/>
        <v>3.3165372069671237</v>
      </c>
      <c r="G33">
        <f t="shared" si="3"/>
        <v>1.2685506900506422E-2</v>
      </c>
    </row>
    <row r="34" spans="1:7">
      <c r="A34">
        <v>0.25833333333333303</v>
      </c>
      <c r="B34">
        <v>3.2808303833007799</v>
      </c>
      <c r="D34">
        <f t="shared" si="0"/>
        <v>13.499999999999982</v>
      </c>
      <c r="E34">
        <f t="shared" si="1"/>
        <v>3.1904761791229199</v>
      </c>
      <c r="F34">
        <f t="shared" si="2"/>
        <v>3.3030002359810395</v>
      </c>
      <c r="G34">
        <f t="shared" si="3"/>
        <v>1.2661663371809335E-2</v>
      </c>
    </row>
    <row r="35" spans="1:7">
      <c r="A35">
        <v>0.266666666666666</v>
      </c>
      <c r="B35">
        <v>3.2637362480163499</v>
      </c>
      <c r="D35">
        <f t="shared" si="0"/>
        <v>13.999999999999961</v>
      </c>
      <c r="E35">
        <f t="shared" si="1"/>
        <v>3.1770451068878098</v>
      </c>
      <c r="F35">
        <f t="shared" si="2"/>
        <v>3.2895870061408425</v>
      </c>
      <c r="G35">
        <f t="shared" si="3"/>
        <v>1.2665679087479764E-2</v>
      </c>
    </row>
    <row r="36" spans="1:7">
      <c r="A36">
        <v>0.27500000000000002</v>
      </c>
      <c r="B36">
        <v>3.24786329269409</v>
      </c>
      <c r="D36">
        <f t="shared" si="0"/>
        <v>14.500000000000002</v>
      </c>
      <c r="E36">
        <f t="shared" si="1"/>
        <v>3.1648352146148602</v>
      </c>
      <c r="F36">
        <f t="shared" si="2"/>
        <v>3.2762963863315129</v>
      </c>
      <c r="G36">
        <f t="shared" si="3"/>
        <v>1.2423592800449142E-2</v>
      </c>
    </row>
    <row r="37" spans="1:7">
      <c r="A37">
        <v>0.28333333333333299</v>
      </c>
      <c r="B37">
        <v>3.2332112789153999</v>
      </c>
      <c r="D37">
        <f t="shared" si="0"/>
        <v>14.99999999999998</v>
      </c>
      <c r="E37">
        <f t="shared" si="1"/>
        <v>3.1514041423797599</v>
      </c>
      <c r="F37">
        <f t="shared" si="2"/>
        <v>3.2631272557775324</v>
      </c>
      <c r="G37">
        <f t="shared" si="3"/>
        <v>1.2482054067291538E-2</v>
      </c>
    </row>
    <row r="38" spans="1:7">
      <c r="A38">
        <v>0.29166666666666602</v>
      </c>
      <c r="B38">
        <v>3.2185592651367099</v>
      </c>
      <c r="D38">
        <f t="shared" si="0"/>
        <v>15.499999999999961</v>
      </c>
      <c r="E38">
        <f t="shared" si="1"/>
        <v>3.1379730701446502</v>
      </c>
      <c r="F38">
        <f t="shared" si="2"/>
        <v>3.2500785039483606</v>
      </c>
      <c r="G38">
        <f t="shared" si="3"/>
        <v>1.2567628288318096E-2</v>
      </c>
    </row>
    <row r="39" spans="1:7">
      <c r="A39">
        <v>0.3</v>
      </c>
      <c r="B39">
        <v>3.20390725135803</v>
      </c>
      <c r="D39">
        <f t="shared" si="0"/>
        <v>16</v>
      </c>
      <c r="E39">
        <f t="shared" si="1"/>
        <v>3.1257631778717001</v>
      </c>
      <c r="F39">
        <f t="shared" si="2"/>
        <v>3.2371490304647939</v>
      </c>
      <c r="G39">
        <f t="shared" si="3"/>
        <v>1.2406808157890409E-2</v>
      </c>
    </row>
    <row r="40" spans="1:7">
      <c r="A40">
        <v>0.30833333333333302</v>
      </c>
      <c r="B40">
        <v>3.1904761791229199</v>
      </c>
      <c r="D40">
        <f t="shared" si="0"/>
        <v>16.499999999999982</v>
      </c>
      <c r="E40">
        <f t="shared" si="1"/>
        <v>3.11355304718017</v>
      </c>
      <c r="F40">
        <f t="shared" si="2"/>
        <v>3.2243377450061725</v>
      </c>
      <c r="G40">
        <f t="shared" si="3"/>
        <v>1.227324927239869E-2</v>
      </c>
    </row>
    <row r="41" spans="1:7">
      <c r="A41">
        <v>0.31666666666666599</v>
      </c>
      <c r="B41">
        <v>3.1770451068878098</v>
      </c>
      <c r="D41">
        <f t="shared" si="0"/>
        <v>16.999999999999961</v>
      </c>
      <c r="E41">
        <f t="shared" si="1"/>
        <v>3.1025640964507999</v>
      </c>
      <c r="F41">
        <f t="shared" si="2"/>
        <v>3.2116435672184309</v>
      </c>
      <c r="G41">
        <f t="shared" si="3"/>
        <v>1.1898330942946471E-2</v>
      </c>
    </row>
    <row r="42" spans="1:7">
      <c r="A42">
        <v>0.32500000000000001</v>
      </c>
      <c r="B42">
        <v>3.1648352146148602</v>
      </c>
      <c r="D42">
        <f t="shared" si="0"/>
        <v>17.5</v>
      </c>
      <c r="E42">
        <f t="shared" si="1"/>
        <v>3.0903542041778498</v>
      </c>
      <c r="F42">
        <f t="shared" si="2"/>
        <v>3.199065426622993</v>
      </c>
      <c r="G42">
        <f t="shared" si="3"/>
        <v>1.1818129885517406E-2</v>
      </c>
    </row>
    <row r="43" spans="1:7">
      <c r="A43">
        <v>0.33333333333333298</v>
      </c>
      <c r="B43">
        <v>3.1514041423797599</v>
      </c>
      <c r="D43">
        <f t="shared" si="0"/>
        <v>17.999999999999982</v>
      </c>
      <c r="E43">
        <f t="shared" si="1"/>
        <v>3.0793650150299001</v>
      </c>
      <c r="F43">
        <f t="shared" si="2"/>
        <v>3.1866022625265096</v>
      </c>
      <c r="G43">
        <f t="shared" si="3"/>
        <v>1.1499827250649072E-2</v>
      </c>
    </row>
    <row r="44" spans="1:7">
      <c r="A44">
        <v>0.34166666666666601</v>
      </c>
      <c r="B44">
        <v>3.1379730701446502</v>
      </c>
      <c r="D44">
        <f t="shared" si="0"/>
        <v>18.499999999999961</v>
      </c>
      <c r="E44">
        <f t="shared" si="1"/>
        <v>3.06837606430053</v>
      </c>
      <c r="F44">
        <f t="shared" si="2"/>
        <v>3.1742530239314002</v>
      </c>
      <c r="G44">
        <f t="shared" si="3"/>
        <v>1.1209930580676914E-2</v>
      </c>
    </row>
    <row r="45" spans="1:7">
      <c r="A45">
        <v>0.35</v>
      </c>
      <c r="B45">
        <v>3.1257631778717001</v>
      </c>
      <c r="D45">
        <f t="shared" si="0"/>
        <v>19.000000000000004</v>
      </c>
      <c r="E45">
        <f t="shared" si="1"/>
        <v>3.0573871135711599</v>
      </c>
      <c r="F45">
        <f t="shared" si="2"/>
        <v>3.1620166694472305</v>
      </c>
      <c r="G45">
        <f t="shared" si="3"/>
        <v>1.0947343962823777E-2</v>
      </c>
    </row>
    <row r="46" spans="1:7">
      <c r="A46">
        <v>0.358333333333333</v>
      </c>
      <c r="B46">
        <v>3.11355304718017</v>
      </c>
      <c r="D46">
        <f t="shared" si="0"/>
        <v>19.499999999999982</v>
      </c>
      <c r="E46">
        <f t="shared" si="1"/>
        <v>3.0463981628417902</v>
      </c>
      <c r="F46">
        <f t="shared" si="2"/>
        <v>3.1498921672028946</v>
      </c>
      <c r="G46">
        <f t="shared" si="3"/>
        <v>1.0711008938696285E-2</v>
      </c>
    </row>
    <row r="47" spans="1:7">
      <c r="A47">
        <v>0.36666666666666597</v>
      </c>
      <c r="B47">
        <v>3.1025640964507999</v>
      </c>
      <c r="D47">
        <f t="shared" si="0"/>
        <v>19.999999999999961</v>
      </c>
      <c r="E47">
        <f t="shared" si="1"/>
        <v>3.0366301536560001</v>
      </c>
      <c r="F47">
        <f t="shared" si="2"/>
        <v>3.1378784947595961</v>
      </c>
      <c r="G47">
        <f t="shared" si="3"/>
        <v>1.0251226576230135E-2</v>
      </c>
    </row>
    <row r="48" spans="1:7">
      <c r="A48">
        <v>0.375</v>
      </c>
      <c r="B48">
        <v>3.0903542041778498</v>
      </c>
      <c r="D48">
        <f t="shared" si="0"/>
        <v>20.5</v>
      </c>
      <c r="E48">
        <f t="shared" si="1"/>
        <v>3.02564096450805</v>
      </c>
      <c r="F48">
        <f t="shared" si="2"/>
        <v>3.1259746390246255</v>
      </c>
      <c r="G48">
        <f t="shared" si="3"/>
        <v>1.006684624199811E-2</v>
      </c>
    </row>
    <row r="49" spans="1:7">
      <c r="A49">
        <v>0.38333333333333303</v>
      </c>
      <c r="B49">
        <v>3.0793650150299001</v>
      </c>
      <c r="D49">
        <f t="shared" si="0"/>
        <v>20.999999999999982</v>
      </c>
      <c r="E49">
        <f t="shared" si="1"/>
        <v>3.0158729553222599</v>
      </c>
      <c r="F49">
        <f t="shared" si="2"/>
        <v>3.1141795961659366</v>
      </c>
      <c r="G49">
        <f t="shared" si="3"/>
        <v>9.6641956339676635E-3</v>
      </c>
    </row>
    <row r="50" spans="1:7">
      <c r="A50">
        <v>0.391666666666666</v>
      </c>
      <c r="B50">
        <v>3.06837606430053</v>
      </c>
      <c r="D50">
        <f t="shared" si="0"/>
        <v>21.499999999999961</v>
      </c>
      <c r="E50">
        <f t="shared" si="1"/>
        <v>3.0061049461364702</v>
      </c>
      <c r="F50">
        <f t="shared" si="2"/>
        <v>3.102492371527485</v>
      </c>
      <c r="G50">
        <f t="shared" si="3"/>
        <v>9.290535773508456E-3</v>
      </c>
    </row>
    <row r="51" spans="1:7">
      <c r="A51">
        <v>0.4</v>
      </c>
      <c r="B51">
        <v>3.0573871135711599</v>
      </c>
      <c r="D51">
        <f t="shared" si="0"/>
        <v>22</v>
      </c>
      <c r="E51">
        <f t="shared" si="1"/>
        <v>2.99633693695068</v>
      </c>
      <c r="F51">
        <f t="shared" si="2"/>
        <v>3.0909119795453543</v>
      </c>
      <c r="G51">
        <f t="shared" si="3"/>
        <v>8.9444386817844595E-3</v>
      </c>
    </row>
    <row r="52" spans="1:7">
      <c r="A52">
        <v>0.40833333333333299</v>
      </c>
      <c r="B52">
        <v>3.0463981628417902</v>
      </c>
      <c r="D52">
        <f t="shared" si="0"/>
        <v>22.499999999999979</v>
      </c>
      <c r="E52">
        <f t="shared" si="1"/>
        <v>2.9853479862213099</v>
      </c>
      <c r="F52">
        <f t="shared" si="2"/>
        <v>3.0794374436646503</v>
      </c>
      <c r="G52">
        <f t="shared" si="3"/>
        <v>8.8528260019821656E-3</v>
      </c>
    </row>
    <row r="53" spans="1:7">
      <c r="A53">
        <v>0.41666666666666602</v>
      </c>
      <c r="B53">
        <v>3.0366301536560001</v>
      </c>
      <c r="D53">
        <f t="shared" si="0"/>
        <v>22.999999999999961</v>
      </c>
      <c r="E53">
        <f t="shared" si="1"/>
        <v>2.9755799770355198</v>
      </c>
      <c r="F53">
        <f t="shared" si="2"/>
        <v>3.0680677962571403</v>
      </c>
      <c r="G53">
        <f t="shared" si="3"/>
        <v>8.5539967043711598E-3</v>
      </c>
    </row>
    <row r="54" spans="1:7">
      <c r="A54">
        <v>0.42499999999999999</v>
      </c>
      <c r="B54">
        <v>3.02564096450805</v>
      </c>
      <c r="D54">
        <f t="shared" si="0"/>
        <v>23.5</v>
      </c>
      <c r="E54">
        <f t="shared" si="1"/>
        <v>2.9670329093933101</v>
      </c>
      <c r="F54">
        <f t="shared" si="2"/>
        <v>3.056802078539659</v>
      </c>
      <c r="G54">
        <f t="shared" si="3"/>
        <v>8.0585037292258011E-3</v>
      </c>
    </row>
    <row r="55" spans="1:7">
      <c r="A55">
        <v>0.43333333333333302</v>
      </c>
      <c r="B55">
        <v>3.0158729553222599</v>
      </c>
      <c r="D55">
        <f t="shared" si="0"/>
        <v>23.999999999999982</v>
      </c>
      <c r="E55">
        <f t="shared" si="1"/>
        <v>2.9572649002075102</v>
      </c>
      <c r="F55">
        <f t="shared" si="2"/>
        <v>3.0456393404932616</v>
      </c>
      <c r="G55">
        <f t="shared" si="3"/>
        <v>7.8100416958198342E-3</v>
      </c>
    </row>
    <row r="56" spans="1:7">
      <c r="A56">
        <v>0.44166666666666599</v>
      </c>
      <c r="B56">
        <v>3.0061049461364702</v>
      </c>
      <c r="D56">
        <f t="shared" si="0"/>
        <v>24.499999999999961</v>
      </c>
      <c r="E56">
        <f t="shared" si="1"/>
        <v>2.9474968910217201</v>
      </c>
      <c r="F56">
        <f t="shared" si="2"/>
        <v>3.034578640783101</v>
      </c>
      <c r="G56">
        <f t="shared" si="3"/>
        <v>7.5832311415037698E-3</v>
      </c>
    </row>
    <row r="57" spans="1:7">
      <c r="A57">
        <v>0.45</v>
      </c>
      <c r="B57">
        <v>2.99633693695068</v>
      </c>
      <c r="D57">
        <f t="shared" si="0"/>
        <v>25</v>
      </c>
      <c r="E57">
        <f t="shared" si="1"/>
        <v>2.9389498233795099</v>
      </c>
      <c r="F57">
        <f t="shared" si="2"/>
        <v>3.0236190466790491</v>
      </c>
      <c r="G57">
        <f t="shared" si="3"/>
        <v>7.1688773741472294E-3</v>
      </c>
    </row>
    <row r="58" spans="1:7">
      <c r="A58">
        <v>0.45833333333333298</v>
      </c>
      <c r="B58">
        <v>2.9853479862213099</v>
      </c>
      <c r="D58">
        <f t="shared" si="0"/>
        <v>25.499999999999979</v>
      </c>
      <c r="E58">
        <f t="shared" si="1"/>
        <v>2.9291818141937198</v>
      </c>
      <c r="F58">
        <f t="shared" si="2"/>
        <v>3.012759633977049</v>
      </c>
      <c r="G58">
        <f t="shared" si="3"/>
        <v>6.9852519597346594E-3</v>
      </c>
    </row>
    <row r="59" spans="1:7">
      <c r="A59">
        <v>0.46666666666666601</v>
      </c>
      <c r="B59">
        <v>2.9755799770355198</v>
      </c>
      <c r="D59">
        <f t="shared" si="0"/>
        <v>25.999999999999964</v>
      </c>
      <c r="E59">
        <f t="shared" si="1"/>
        <v>2.9206349849700901</v>
      </c>
      <c r="F59">
        <f t="shared" si="2"/>
        <v>3.0019994869211657</v>
      </c>
      <c r="G59">
        <f t="shared" si="3"/>
        <v>6.6201821777465827E-3</v>
      </c>
    </row>
    <row r="60" spans="1:7">
      <c r="A60">
        <v>0.47499999999999998</v>
      </c>
      <c r="B60">
        <v>2.9670329093933101</v>
      </c>
      <c r="D60">
        <f t="shared" si="0"/>
        <v>26.500000000000004</v>
      </c>
      <c r="E60">
        <f t="shared" si="1"/>
        <v>2.91208791732788</v>
      </c>
      <c r="F60">
        <f t="shared" si="2"/>
        <v>2.9913376981263706</v>
      </c>
      <c r="G60">
        <f t="shared" si="3"/>
        <v>6.2805277566088183E-3</v>
      </c>
    </row>
    <row r="61" spans="1:7">
      <c r="A61">
        <v>0.483333333333333</v>
      </c>
      <c r="B61">
        <v>2.9572649002075102</v>
      </c>
      <c r="D61">
        <f t="shared" si="0"/>
        <v>26.999999999999982</v>
      </c>
      <c r="E61">
        <f t="shared" si="1"/>
        <v>2.9035408496856601</v>
      </c>
      <c r="F61">
        <f t="shared" si="2"/>
        <v>2.9807733685020246</v>
      </c>
      <c r="G61">
        <f t="shared" si="3"/>
        <v>5.9648619627200973E-3</v>
      </c>
    </row>
    <row r="62" spans="1:7">
      <c r="A62">
        <v>0.49166666666666597</v>
      </c>
      <c r="B62">
        <v>2.9474968910217201</v>
      </c>
      <c r="D62">
        <f t="shared" si="0"/>
        <v>27.499999999999957</v>
      </c>
      <c r="E62">
        <f t="shared" si="1"/>
        <v>2.8949937820434499</v>
      </c>
      <c r="F62">
        <f t="shared" si="2"/>
        <v>2.9703056071760505</v>
      </c>
      <c r="G62">
        <f t="shared" si="3"/>
        <v>5.6718710048034105E-3</v>
      </c>
    </row>
    <row r="63" spans="1:7">
      <c r="A63">
        <v>0.5</v>
      </c>
      <c r="B63">
        <v>2.9389498233795099</v>
      </c>
      <c r="D63">
        <f t="shared" si="0"/>
        <v>28.000000000000004</v>
      </c>
      <c r="E63">
        <f t="shared" si="1"/>
        <v>2.8852257728576598</v>
      </c>
      <c r="F63">
        <f t="shared" si="2"/>
        <v>2.9599335314198152</v>
      </c>
      <c r="G63">
        <f t="shared" si="3"/>
        <v>5.5812491893813022E-3</v>
      </c>
    </row>
    <row r="64" spans="1:7">
      <c r="A64">
        <v>0.50833333333333297</v>
      </c>
      <c r="B64">
        <v>2.9291818141937198</v>
      </c>
      <c r="D64">
        <f t="shared" si="0"/>
        <v>28.499999999999982</v>
      </c>
      <c r="E64">
        <f t="shared" si="1"/>
        <v>2.8778998851776101</v>
      </c>
      <c r="F64">
        <f t="shared" si="2"/>
        <v>2.9496562665736894</v>
      </c>
      <c r="G64">
        <f t="shared" si="3"/>
        <v>5.1489782710595977E-3</v>
      </c>
    </row>
    <row r="65" spans="1:7">
      <c r="A65">
        <v>0.51666666666666605</v>
      </c>
      <c r="B65">
        <v>2.9206349849700901</v>
      </c>
      <c r="D65">
        <f t="shared" si="0"/>
        <v>28.999999999999961</v>
      </c>
      <c r="E65">
        <f t="shared" si="1"/>
        <v>2.8693528175353999</v>
      </c>
      <c r="F65">
        <f t="shared" si="2"/>
        <v>2.9394729459732849</v>
      </c>
      <c r="G65">
        <f t="shared" si="3"/>
        <v>4.9168324121454821E-3</v>
      </c>
    </row>
    <row r="66" spans="1:7">
      <c r="A66">
        <v>0.52500000000000002</v>
      </c>
      <c r="B66">
        <v>2.91208791732788</v>
      </c>
      <c r="D66">
        <f t="shared" si="0"/>
        <v>29.5</v>
      </c>
      <c r="E66">
        <f t="shared" si="1"/>
        <v>2.86080574989318</v>
      </c>
      <c r="F66">
        <f t="shared" si="2"/>
        <v>2.9293827108763746</v>
      </c>
      <c r="G66">
        <f t="shared" si="3"/>
        <v>4.7027995776905869E-3</v>
      </c>
    </row>
    <row r="67" spans="1:7">
      <c r="A67">
        <v>0.53333333333333299</v>
      </c>
      <c r="B67">
        <v>2.9035408496856601</v>
      </c>
      <c r="D67">
        <f t="shared" si="0"/>
        <v>29.999999999999982</v>
      </c>
      <c r="E67">
        <f t="shared" si="1"/>
        <v>2.8522589206695499</v>
      </c>
      <c r="F67">
        <f t="shared" si="2"/>
        <v>2.9193847103904753</v>
      </c>
      <c r="G67">
        <f t="shared" si="3"/>
        <v>4.5058716456578968E-3</v>
      </c>
    </row>
    <row r="68" spans="1:7">
      <c r="A68">
        <v>0.54166666666666596</v>
      </c>
      <c r="B68">
        <v>2.8949937820434499</v>
      </c>
      <c r="D68">
        <f t="shared" si="0"/>
        <v>30.499999999999964</v>
      </c>
      <c r="E68">
        <f t="shared" si="1"/>
        <v>2.8449327945709202</v>
      </c>
      <c r="F68">
        <f t="shared" si="2"/>
        <v>2.909478101401092</v>
      </c>
      <c r="G68">
        <f t="shared" si="3"/>
        <v>4.1660966338010214E-3</v>
      </c>
    </row>
    <row r="69" spans="1:7">
      <c r="A69">
        <v>0.55000000000000004</v>
      </c>
      <c r="B69">
        <v>2.8852257728576598</v>
      </c>
      <c r="D69">
        <f t="shared" si="0"/>
        <v>31.000000000000004</v>
      </c>
      <c r="E69">
        <f t="shared" si="1"/>
        <v>2.83638572692871</v>
      </c>
      <c r="F69">
        <f t="shared" si="2"/>
        <v>2.8996620485006179</v>
      </c>
      <c r="G69">
        <f t="shared" si="3"/>
        <v>4.0038928716714947E-3</v>
      </c>
    </row>
    <row r="70" spans="1:7">
      <c r="A70">
        <v>0.55833333333333302</v>
      </c>
      <c r="B70">
        <v>2.8778998851776101</v>
      </c>
      <c r="D70">
        <f t="shared" si="0"/>
        <v>31.499999999999982</v>
      </c>
      <c r="E70">
        <f t="shared" si="1"/>
        <v>2.8290598392486501</v>
      </c>
      <c r="F70">
        <f t="shared" si="2"/>
        <v>2.889935723917894</v>
      </c>
      <c r="G70">
        <f t="shared" si="3"/>
        <v>3.7058733342630813E-3</v>
      </c>
    </row>
    <row r="71" spans="1:7">
      <c r="A71">
        <v>0.56666666666666599</v>
      </c>
      <c r="B71">
        <v>2.8693528175353999</v>
      </c>
      <c r="D71">
        <f t="shared" si="0"/>
        <v>31.999999999999964</v>
      </c>
      <c r="E71">
        <f t="shared" si="1"/>
        <v>2.82173371315002</v>
      </c>
      <c r="F71">
        <f t="shared" si="2"/>
        <v>2.8802983074483937</v>
      </c>
      <c r="G71">
        <f t="shared" si="3"/>
        <v>3.4298117053331036E-3</v>
      </c>
    </row>
    <row r="72" spans="1:7">
      <c r="A72">
        <v>0.57499999999999996</v>
      </c>
      <c r="B72">
        <v>2.86080574989318</v>
      </c>
      <c r="D72">
        <f t="shared" ref="D72:D135" si="4">(A78-$A$13)*60</f>
        <v>32.500000000000007</v>
      </c>
      <c r="E72">
        <f t="shared" ref="E72:E135" si="5">B78</f>
        <v>2.8131868839263898</v>
      </c>
      <c r="F72">
        <f t="shared" ref="F72:F135" si="6">$J$9*EXP(-$J$10*D72)+$J$11</f>
        <v>2.8707489863850615</v>
      </c>
      <c r="G72">
        <f t="shared" ref="G72:G135" si="7">(E72-F72)^2</f>
        <v>3.3133956394626142E-3</v>
      </c>
    </row>
    <row r="73" spans="1:7">
      <c r="A73">
        <v>0.58333333333333304</v>
      </c>
      <c r="B73">
        <v>2.8522589206695499</v>
      </c>
      <c r="D73">
        <f t="shared" si="4"/>
        <v>32.999999999999986</v>
      </c>
      <c r="E73">
        <f t="shared" si="5"/>
        <v>2.8058607578277499</v>
      </c>
      <c r="F73">
        <f t="shared" si="6"/>
        <v>2.861286955449784</v>
      </c>
      <c r="G73">
        <f t="shared" si="7"/>
        <v>3.0720633828367726E-3</v>
      </c>
    </row>
    <row r="74" spans="1:7">
      <c r="A74">
        <v>0.59166666666666601</v>
      </c>
      <c r="B74">
        <v>2.8449327945709202</v>
      </c>
      <c r="D74">
        <f t="shared" si="4"/>
        <v>33.499999999999964</v>
      </c>
      <c r="E74">
        <f t="shared" si="5"/>
        <v>2.7973136901855402</v>
      </c>
      <c r="F74">
        <f t="shared" si="6"/>
        <v>2.8519114167254704</v>
      </c>
      <c r="G74">
        <f t="shared" si="7"/>
        <v>2.9809117433290014E-3</v>
      </c>
    </row>
    <row r="75" spans="1:7">
      <c r="A75">
        <v>0.6</v>
      </c>
      <c r="B75">
        <v>2.83638572692871</v>
      </c>
      <c r="D75">
        <f t="shared" si="4"/>
        <v>34.000000000000007</v>
      </c>
      <c r="E75">
        <f t="shared" si="5"/>
        <v>2.7899878025054901</v>
      </c>
      <c r="F75">
        <f t="shared" si="6"/>
        <v>2.8426215795887746</v>
      </c>
      <c r="G75">
        <f t="shared" si="7"/>
        <v>2.7703144900528887E-3</v>
      </c>
    </row>
    <row r="76" spans="1:7">
      <c r="A76">
        <v>0.60833333333333295</v>
      </c>
      <c r="B76">
        <v>2.8290598392486501</v>
      </c>
      <c r="D76">
        <f t="shared" si="4"/>
        <v>34.499999999999986</v>
      </c>
      <c r="E76">
        <f t="shared" si="5"/>
        <v>2.7826616764068599</v>
      </c>
      <c r="F76">
        <f t="shared" si="6"/>
        <v>2.8334166606434232</v>
      </c>
      <c r="G76">
        <f t="shared" si="7"/>
        <v>2.5760684248537918E-3</v>
      </c>
    </row>
    <row r="77" spans="1:7">
      <c r="A77">
        <v>0.61666666666666603</v>
      </c>
      <c r="B77">
        <v>2.82173371315002</v>
      </c>
      <c r="D77">
        <f t="shared" si="4"/>
        <v>34.999999999999964</v>
      </c>
      <c r="E77">
        <f t="shared" si="5"/>
        <v>2.7753357887268</v>
      </c>
      <c r="F77">
        <f t="shared" si="6"/>
        <v>2.8242958836541461</v>
      </c>
      <c r="G77">
        <f t="shared" si="7"/>
        <v>2.3970908952947413E-3</v>
      </c>
    </row>
    <row r="78" spans="1:7">
      <c r="A78">
        <v>0.625</v>
      </c>
      <c r="B78">
        <v>2.8131868839263898</v>
      </c>
      <c r="D78">
        <f t="shared" si="4"/>
        <v>35.500000000000007</v>
      </c>
      <c r="E78">
        <f t="shared" si="5"/>
        <v>2.7680096626281698</v>
      </c>
      <c r="F78">
        <f t="shared" si="6"/>
        <v>2.8152584794812237</v>
      </c>
      <c r="G78">
        <f t="shared" si="7"/>
        <v>2.2324506940134227E-3</v>
      </c>
    </row>
    <row r="79" spans="1:7">
      <c r="A79">
        <v>0.63333333333333297</v>
      </c>
      <c r="B79">
        <v>2.8058607578277499</v>
      </c>
      <c r="D79">
        <f t="shared" si="4"/>
        <v>35.999999999999986</v>
      </c>
      <c r="E79">
        <f t="shared" si="5"/>
        <v>2.7606837749481201</v>
      </c>
      <c r="F79">
        <f t="shared" si="6"/>
        <v>2.8063036860156272</v>
      </c>
      <c r="G79">
        <f t="shared" si="7"/>
        <v>2.0811762858072539E-3</v>
      </c>
    </row>
    <row r="80" spans="1:7">
      <c r="A80">
        <v>0.64166666666666605</v>
      </c>
      <c r="B80">
        <v>2.7973136901855402</v>
      </c>
      <c r="D80">
        <f t="shared" si="4"/>
        <v>36.499999999999964</v>
      </c>
      <c r="E80">
        <f t="shared" si="5"/>
        <v>2.7533576488494802</v>
      </c>
      <c r="F80">
        <f t="shared" si="6"/>
        <v>2.7974307481147473</v>
      </c>
      <c r="G80">
        <f t="shared" si="7"/>
        <v>1.9424380788460914E-3</v>
      </c>
    </row>
    <row r="81" spans="1:7">
      <c r="A81">
        <v>0.65</v>
      </c>
      <c r="B81">
        <v>2.7899878025054901</v>
      </c>
      <c r="D81">
        <f t="shared" si="4"/>
        <v>37</v>
      </c>
      <c r="E81">
        <f t="shared" si="5"/>
        <v>2.74725270271301</v>
      </c>
      <c r="F81">
        <f t="shared" si="6"/>
        <v>2.7886389175387158</v>
      </c>
      <c r="G81">
        <f t="shared" si="7"/>
        <v>1.7128187775994716E-3</v>
      </c>
    </row>
    <row r="82" spans="1:7">
      <c r="A82">
        <v>0.65833333333333299</v>
      </c>
      <c r="B82">
        <v>2.7826616764068599</v>
      </c>
      <c r="D82">
        <f t="shared" si="4"/>
        <v>37.499999999999986</v>
      </c>
      <c r="E82">
        <f t="shared" si="5"/>
        <v>2.7399268150329501</v>
      </c>
      <c r="F82">
        <f t="shared" si="6"/>
        <v>2.7799274528873101</v>
      </c>
      <c r="G82">
        <f t="shared" si="7"/>
        <v>1.6000510287556607E-3</v>
      </c>
    </row>
    <row r="83" spans="1:7">
      <c r="A83">
        <v>0.66666666666666596</v>
      </c>
      <c r="B83">
        <v>2.7753357887268</v>
      </c>
      <c r="D83">
        <f t="shared" si="4"/>
        <v>37.999999999999964</v>
      </c>
      <c r="E83">
        <f t="shared" si="5"/>
        <v>2.73137974739074</v>
      </c>
      <c r="F83">
        <f t="shared" si="6"/>
        <v>2.7712956195374292</v>
      </c>
      <c r="G83">
        <f t="shared" si="7"/>
        <v>1.5932768492308415E-3</v>
      </c>
    </row>
    <row r="84" spans="1:7">
      <c r="A84">
        <v>0.67500000000000004</v>
      </c>
      <c r="B84">
        <v>2.7680096626281698</v>
      </c>
      <c r="D84">
        <f t="shared" si="4"/>
        <v>38.5</v>
      </c>
      <c r="E84">
        <f t="shared" si="5"/>
        <v>2.7252748012542698</v>
      </c>
      <c r="F84">
        <f t="shared" si="6"/>
        <v>2.7627426895811436</v>
      </c>
      <c r="G84">
        <f t="shared" si="7"/>
        <v>1.4038426556750826E-3</v>
      </c>
    </row>
    <row r="85" spans="1:7">
      <c r="A85">
        <v>0.68333333333333302</v>
      </c>
      <c r="B85">
        <v>2.7606837749481201</v>
      </c>
      <c r="D85">
        <f t="shared" si="4"/>
        <v>38.999999999999979</v>
      </c>
      <c r="E85">
        <f t="shared" si="5"/>
        <v>2.7179486751556299</v>
      </c>
      <c r="F85">
        <f t="shared" si="6"/>
        <v>2.7542679417643181</v>
      </c>
      <c r="G85">
        <f t="shared" si="7"/>
        <v>1.3190891269929757E-3</v>
      </c>
    </row>
    <row r="86" spans="1:7">
      <c r="A86">
        <v>0.69166666666666599</v>
      </c>
      <c r="B86">
        <v>2.7533576488494802</v>
      </c>
      <c r="D86">
        <f t="shared" si="4"/>
        <v>39.499999999999964</v>
      </c>
      <c r="E86">
        <f t="shared" si="5"/>
        <v>2.7118437290191602</v>
      </c>
      <c r="F86">
        <f t="shared" si="6"/>
        <v>2.7458706614257808</v>
      </c>
      <c r="G86">
        <f t="shared" si="7"/>
        <v>1.1578321290047335E-3</v>
      </c>
    </row>
    <row r="87" spans="1:7">
      <c r="A87">
        <v>0.7</v>
      </c>
      <c r="B87">
        <v>2.74725270271301</v>
      </c>
      <c r="D87">
        <f t="shared" si="4"/>
        <v>40.000000000000007</v>
      </c>
      <c r="E87">
        <f t="shared" si="5"/>
        <v>2.70573878288269</v>
      </c>
      <c r="F87">
        <f t="shared" si="6"/>
        <v>2.737550140437063</v>
      </c>
      <c r="G87">
        <f t="shared" si="7"/>
        <v>1.0119624694521661E-3</v>
      </c>
    </row>
    <row r="88" spans="1:7">
      <c r="A88">
        <v>0.70833333333333304</v>
      </c>
      <c r="B88">
        <v>2.7399268150329501</v>
      </c>
      <c r="D88">
        <f t="shared" si="4"/>
        <v>40.499999999999986</v>
      </c>
      <c r="E88">
        <f t="shared" si="5"/>
        <v>2.6984126567840501</v>
      </c>
      <c r="F88">
        <f t="shared" si="6"/>
        <v>2.7293056771426838</v>
      </c>
      <c r="G88">
        <f t="shared" si="7"/>
        <v>9.543787068789579E-4</v>
      </c>
    </row>
    <row r="89" spans="1:7">
      <c r="A89">
        <v>0.71666666666666601</v>
      </c>
      <c r="B89">
        <v>2.73137974739074</v>
      </c>
      <c r="D89">
        <f t="shared" si="4"/>
        <v>40.999999999999964</v>
      </c>
      <c r="E89">
        <f t="shared" si="5"/>
        <v>2.6910867691039999</v>
      </c>
      <c r="F89">
        <f t="shared" si="6"/>
        <v>2.7211365763009776</v>
      </c>
      <c r="G89">
        <f t="shared" si="7"/>
        <v>9.029909125755325E-4</v>
      </c>
    </row>
    <row r="90" spans="1:7">
      <c r="A90">
        <v>0.72499999999999998</v>
      </c>
      <c r="B90">
        <v>2.7252748012542698</v>
      </c>
      <c r="D90">
        <f t="shared" si="4"/>
        <v>41.500000000000007</v>
      </c>
      <c r="E90">
        <f t="shared" si="5"/>
        <v>2.6849815845489502</v>
      </c>
      <c r="F90">
        <f t="shared" si="6"/>
        <v>2.7130421490254664</v>
      </c>
      <c r="G90">
        <f t="shared" si="7"/>
        <v>7.8739527874072124E-4</v>
      </c>
    </row>
    <row r="91" spans="1:7">
      <c r="A91">
        <v>0.73333333333333295</v>
      </c>
      <c r="B91">
        <v>2.7179486751556299</v>
      </c>
      <c r="D91">
        <f t="shared" si="4"/>
        <v>41.999999999999986</v>
      </c>
      <c r="E91">
        <f t="shared" si="5"/>
        <v>2.6776556968688898</v>
      </c>
      <c r="F91">
        <f t="shared" si="6"/>
        <v>2.7050217127267704</v>
      </c>
      <c r="G91">
        <f t="shared" si="7"/>
        <v>7.4889882393377061E-4</v>
      </c>
    </row>
    <row r="92" spans="1:7">
      <c r="A92">
        <v>0.74166666666666603</v>
      </c>
      <c r="B92">
        <v>2.7118437290191602</v>
      </c>
      <c r="D92">
        <f t="shared" si="4"/>
        <v>42.499999999999964</v>
      </c>
      <c r="E92">
        <f t="shared" si="5"/>
        <v>2.6715507507324201</v>
      </c>
      <c r="F92">
        <f t="shared" si="6"/>
        <v>2.697074591055042</v>
      </c>
      <c r="G92">
        <f t="shared" si="7"/>
        <v>6.5146642481469933E-4</v>
      </c>
    </row>
    <row r="93" spans="1:7">
      <c r="A93">
        <v>0.75</v>
      </c>
      <c r="B93">
        <v>2.70573878288269</v>
      </c>
      <c r="D93">
        <f t="shared" si="4"/>
        <v>43.000000000000007</v>
      </c>
      <c r="E93">
        <f t="shared" si="5"/>
        <v>2.6654455661773602</v>
      </c>
      <c r="F93">
        <f t="shared" si="6"/>
        <v>2.689200113842932</v>
      </c>
      <c r="G93">
        <f t="shared" si="7"/>
        <v>5.6427853479592432E-4</v>
      </c>
    </row>
    <row r="94" spans="1:7">
      <c r="A94">
        <v>0.75833333333333297</v>
      </c>
      <c r="B94">
        <v>2.6984126567840501</v>
      </c>
      <c r="D94">
        <f t="shared" si="4"/>
        <v>43.499999999999986</v>
      </c>
      <c r="E94">
        <f t="shared" si="5"/>
        <v>2.65934062004089</v>
      </c>
      <c r="F94">
        <f t="shared" si="6"/>
        <v>2.6813976170490781</v>
      </c>
      <c r="G94">
        <f t="shared" si="7"/>
        <v>4.8651111701921806E-4</v>
      </c>
    </row>
    <row r="95" spans="1:7">
      <c r="A95">
        <v>0.76666666666666605</v>
      </c>
      <c r="B95">
        <v>2.6910867691039999</v>
      </c>
      <c r="D95">
        <f t="shared" si="4"/>
        <v>43.999999999999964</v>
      </c>
      <c r="E95">
        <f t="shared" si="5"/>
        <v>2.6532356739044101</v>
      </c>
      <c r="F95">
        <f t="shared" si="6"/>
        <v>2.6736664427021024</v>
      </c>
      <c r="G95">
        <f t="shared" si="7"/>
        <v>4.1741631366475909E-4</v>
      </c>
    </row>
    <row r="96" spans="1:7">
      <c r="A96">
        <v>0.77500000000000002</v>
      </c>
      <c r="B96">
        <v>2.6849815845489502</v>
      </c>
      <c r="D96">
        <f t="shared" si="4"/>
        <v>44.5</v>
      </c>
      <c r="E96">
        <f t="shared" si="5"/>
        <v>2.6459095478057799</v>
      </c>
      <c r="F96">
        <f t="shared" si="6"/>
        <v>2.6660059388451298</v>
      </c>
      <c r="G96">
        <f t="shared" si="7"/>
        <v>4.0386493280646307E-4</v>
      </c>
    </row>
    <row r="97" spans="1:7">
      <c r="A97">
        <v>0.78333333333333299</v>
      </c>
      <c r="B97">
        <v>2.6776556968688898</v>
      </c>
      <c r="D97">
        <f t="shared" si="4"/>
        <v>44.999999999999986</v>
      </c>
      <c r="E97">
        <f t="shared" si="5"/>
        <v>2.6398046016693102</v>
      </c>
      <c r="F97">
        <f t="shared" si="6"/>
        <v>2.6584154594808087</v>
      </c>
      <c r="G97">
        <f t="shared" si="7"/>
        <v>3.4636402847981534E-4</v>
      </c>
    </row>
    <row r="98" spans="1:7">
      <c r="A98">
        <v>0.79166666666666596</v>
      </c>
      <c r="B98">
        <v>2.6715507507324201</v>
      </c>
      <c r="D98">
        <f t="shared" si="4"/>
        <v>45.499999999999964</v>
      </c>
      <c r="E98">
        <f t="shared" si="5"/>
        <v>2.6336996555328298</v>
      </c>
      <c r="F98">
        <f t="shared" si="6"/>
        <v>2.6508943645168341</v>
      </c>
      <c r="G98">
        <f t="shared" si="7"/>
        <v>2.9565801704459904E-4</v>
      </c>
    </row>
    <row r="99" spans="1:7">
      <c r="A99">
        <v>0.8</v>
      </c>
      <c r="B99">
        <v>2.6654455661773602</v>
      </c>
      <c r="D99">
        <f t="shared" si="4"/>
        <v>46</v>
      </c>
      <c r="E99">
        <f t="shared" si="5"/>
        <v>2.6275947093963601</v>
      </c>
      <c r="F99">
        <f t="shared" si="6"/>
        <v>2.6434420197119692</v>
      </c>
      <c r="G99">
        <f t="shared" si="7"/>
        <v>2.5113724423921226E-4</v>
      </c>
    </row>
    <row r="100" spans="1:7">
      <c r="A100">
        <v>0.80833333333333302</v>
      </c>
      <c r="B100">
        <v>2.65934062004089</v>
      </c>
      <c r="D100">
        <f t="shared" si="4"/>
        <v>46.499999999999979</v>
      </c>
      <c r="E100">
        <f t="shared" si="5"/>
        <v>2.6227107048034601</v>
      </c>
      <c r="F100">
        <f t="shared" si="6"/>
        <v>2.6360577966225649</v>
      </c>
      <c r="G100">
        <f t="shared" si="7"/>
        <v>1.7814486002761326E-4</v>
      </c>
    </row>
    <row r="101" spans="1:7">
      <c r="A101">
        <v>0.81666666666666599</v>
      </c>
      <c r="B101">
        <v>2.6532356739044101</v>
      </c>
      <c r="D101">
        <f t="shared" si="4"/>
        <v>46.999999999999964</v>
      </c>
      <c r="E101">
        <f t="shared" si="5"/>
        <v>2.61538457870483</v>
      </c>
      <c r="F101">
        <f t="shared" si="6"/>
        <v>2.6287410725495581</v>
      </c>
      <c r="G101">
        <f t="shared" si="7"/>
        <v>1.7839592782426084E-4</v>
      </c>
    </row>
    <row r="102" spans="1:7">
      <c r="A102">
        <v>0.82499999999999996</v>
      </c>
      <c r="B102">
        <v>2.6459095478057799</v>
      </c>
      <c r="D102">
        <f t="shared" si="4"/>
        <v>47.500000000000007</v>
      </c>
      <c r="E102">
        <f t="shared" si="5"/>
        <v>2.60927963256835</v>
      </c>
      <c r="F102">
        <f t="shared" si="6"/>
        <v>2.6214912304859652</v>
      </c>
      <c r="G102">
        <f t="shared" si="7"/>
        <v>1.4912312370150314E-4</v>
      </c>
    </row>
    <row r="103" spans="1:7">
      <c r="A103">
        <v>0.83333333333333304</v>
      </c>
      <c r="B103">
        <v>2.6398046016693102</v>
      </c>
      <c r="D103">
        <f t="shared" si="4"/>
        <v>47.999999999999986</v>
      </c>
      <c r="E103">
        <f t="shared" si="5"/>
        <v>2.6031746864318799</v>
      </c>
      <c r="F103">
        <f t="shared" si="6"/>
        <v>2.6143076590648509</v>
      </c>
      <c r="G103">
        <f t="shared" si="7"/>
        <v>1.2394307964648063E-4</v>
      </c>
    </row>
    <row r="104" spans="1:7">
      <c r="A104">
        <v>0.84166666666666601</v>
      </c>
      <c r="B104">
        <v>2.6336996555328298</v>
      </c>
      <c r="D104">
        <f t="shared" si="4"/>
        <v>48.499999999999964</v>
      </c>
      <c r="E104">
        <f t="shared" si="5"/>
        <v>2.5982906818389799</v>
      </c>
      <c r="F104">
        <f t="shared" si="6"/>
        <v>2.607189752507769</v>
      </c>
      <c r="G104">
        <f t="shared" si="7"/>
        <v>7.9193458768101293E-5</v>
      </c>
    </row>
    <row r="105" spans="1:7">
      <c r="A105">
        <v>0.85</v>
      </c>
      <c r="B105">
        <v>2.6275947093963601</v>
      </c>
      <c r="D105">
        <f t="shared" si="4"/>
        <v>49.000000000000007</v>
      </c>
      <c r="E105">
        <f t="shared" si="5"/>
        <v>2.5921854972839302</v>
      </c>
      <c r="F105">
        <f t="shared" si="6"/>
        <v>2.60013691057368</v>
      </c>
      <c r="G105">
        <f t="shared" si="7"/>
        <v>6.3224973304409701E-5</v>
      </c>
    </row>
    <row r="106" spans="1:7">
      <c r="A106">
        <v>0.85833333333333295</v>
      </c>
      <c r="B106">
        <v>2.6227107048034601</v>
      </c>
      <c r="D106">
        <f t="shared" si="4"/>
        <v>49.499999999999986</v>
      </c>
      <c r="E106">
        <f t="shared" si="5"/>
        <v>2.58730149269104</v>
      </c>
      <c r="F106">
        <f t="shared" si="6"/>
        <v>2.5931485385083377</v>
      </c>
      <c r="G106">
        <f t="shared" si="7"/>
        <v>3.4187944789578166E-5</v>
      </c>
    </row>
    <row r="107" spans="1:7">
      <c r="A107">
        <v>0.86666666666666603</v>
      </c>
      <c r="B107">
        <v>2.61538457870483</v>
      </c>
      <c r="D107">
        <f t="shared" si="4"/>
        <v>49.999999999999964</v>
      </c>
      <c r="E107">
        <f t="shared" si="5"/>
        <v>2.5811965465545601</v>
      </c>
      <c r="F107">
        <f t="shared" si="6"/>
        <v>2.5862240469941273</v>
      </c>
      <c r="G107">
        <f t="shared" si="7"/>
        <v>2.5275760669848732E-5</v>
      </c>
    </row>
    <row r="108" spans="1:7">
      <c r="A108">
        <v>0.875</v>
      </c>
      <c r="B108">
        <v>2.60927963256835</v>
      </c>
      <c r="D108">
        <f t="shared" si="4"/>
        <v>50.500000000000007</v>
      </c>
      <c r="E108">
        <f t="shared" si="5"/>
        <v>2.5750916004180899</v>
      </c>
      <c r="F108">
        <f t="shared" si="6"/>
        <v>2.579362852100374</v>
      </c>
      <c r="G108">
        <f t="shared" si="7"/>
        <v>1.824359093341423E-5</v>
      </c>
    </row>
    <row r="109" spans="1:7">
      <c r="A109">
        <v>0.88333333333333297</v>
      </c>
      <c r="B109">
        <v>2.6031746864318799</v>
      </c>
      <c r="D109">
        <f t="shared" si="4"/>
        <v>50.999999999999986</v>
      </c>
      <c r="E109">
        <f t="shared" si="5"/>
        <v>2.56898665428161</v>
      </c>
      <c r="F109">
        <f t="shared" si="6"/>
        <v>2.5725643752341014</v>
      </c>
      <c r="G109">
        <f t="shared" si="7"/>
        <v>1.2800087213896154E-5</v>
      </c>
    </row>
    <row r="110" spans="1:7">
      <c r="A110">
        <v>0.89166666666666605</v>
      </c>
      <c r="B110">
        <v>2.5982906818389799</v>
      </c>
      <c r="D110">
        <f t="shared" si="4"/>
        <v>51.499999999999964</v>
      </c>
      <c r="E110">
        <f t="shared" si="5"/>
        <v>2.5628814697265598</v>
      </c>
      <c r="F110">
        <f t="shared" si="6"/>
        <v>2.5658280430912379</v>
      </c>
      <c r="G110">
        <f t="shared" si="7"/>
        <v>8.6822945934302631E-6</v>
      </c>
    </row>
    <row r="111" spans="1:7">
      <c r="A111">
        <v>0.9</v>
      </c>
      <c r="B111">
        <v>2.5921854972839302</v>
      </c>
      <c r="D111">
        <f t="shared" si="4"/>
        <v>52</v>
      </c>
      <c r="E111">
        <f t="shared" si="5"/>
        <v>2.5579974651336599</v>
      </c>
      <c r="F111">
        <f t="shared" si="6"/>
        <v>2.5591532876082699</v>
      </c>
      <c r="G111">
        <f t="shared" si="7"/>
        <v>1.3359255928135634E-6</v>
      </c>
    </row>
    <row r="112" spans="1:7">
      <c r="A112">
        <v>0.90833333333333299</v>
      </c>
      <c r="B112">
        <v>2.58730149269104</v>
      </c>
      <c r="D112">
        <f t="shared" si="4"/>
        <v>52.499999999999986</v>
      </c>
      <c r="E112">
        <f t="shared" si="5"/>
        <v>2.5531134605407702</v>
      </c>
      <c r="F112">
        <f t="shared" si="6"/>
        <v>2.5525395459143416</v>
      </c>
      <c r="G112">
        <f t="shared" si="7"/>
        <v>3.2937799842859782E-7</v>
      </c>
    </row>
    <row r="113" spans="1:7">
      <c r="A113">
        <v>0.91666666666666596</v>
      </c>
      <c r="B113">
        <v>2.5811965465545601</v>
      </c>
      <c r="D113">
        <f t="shared" si="4"/>
        <v>52.999999999999964</v>
      </c>
      <c r="E113">
        <f t="shared" si="5"/>
        <v>2.5470085144042902</v>
      </c>
      <c r="F113">
        <f t="shared" si="6"/>
        <v>2.5459862602837862</v>
      </c>
      <c r="G113">
        <f t="shared" si="7"/>
        <v>1.0450034868875117E-6</v>
      </c>
    </row>
    <row r="114" spans="1:7">
      <c r="A114">
        <v>0.92500000000000004</v>
      </c>
      <c r="B114">
        <v>2.5750916004180899</v>
      </c>
      <c r="D114">
        <f t="shared" si="4"/>
        <v>53.5</v>
      </c>
      <c r="E114">
        <f t="shared" si="5"/>
        <v>2.5421245098114</v>
      </c>
      <c r="F114">
        <f t="shared" si="6"/>
        <v>2.539492878089094</v>
      </c>
      <c r="G114">
        <f t="shared" si="7"/>
        <v>6.9254855218476203E-6</v>
      </c>
    </row>
    <row r="115" spans="1:7">
      <c r="A115">
        <v>0.93333333333333302</v>
      </c>
      <c r="B115">
        <v>2.56898665428161</v>
      </c>
      <c r="D115">
        <f t="shared" si="4"/>
        <v>53.999999999999979</v>
      </c>
      <c r="E115">
        <f t="shared" si="5"/>
        <v>2.5360195636749201</v>
      </c>
      <c r="F115">
        <f t="shared" si="6"/>
        <v>2.5330588517543116</v>
      </c>
      <c r="G115">
        <f t="shared" si="7"/>
        <v>8.7658150768335008E-6</v>
      </c>
    </row>
    <row r="116" spans="1:7">
      <c r="A116">
        <v>0.94166666666666599</v>
      </c>
      <c r="B116">
        <v>2.5628814697265598</v>
      </c>
      <c r="D116">
        <f t="shared" si="4"/>
        <v>54.499999999999964</v>
      </c>
      <c r="E116">
        <f t="shared" si="5"/>
        <v>2.5311355590820299</v>
      </c>
      <c r="F116">
        <f t="shared" si="6"/>
        <v>2.5266836387088651</v>
      </c>
      <c r="G116">
        <f t="shared" si="7"/>
        <v>1.9819595008999588E-5</v>
      </c>
    </row>
    <row r="117" spans="1:7">
      <c r="A117">
        <v>0.95</v>
      </c>
      <c r="B117">
        <v>2.5579974651336599</v>
      </c>
      <c r="D117">
        <f t="shared" si="4"/>
        <v>55.000000000000007</v>
      </c>
      <c r="E117">
        <f t="shared" si="5"/>
        <v>2.52625155448913</v>
      </c>
      <c r="F117">
        <f t="shared" si="6"/>
        <v>2.5203667013418052</v>
      </c>
      <c r="G117">
        <f t="shared" si="7"/>
        <v>3.4631496565578445E-5</v>
      </c>
    </row>
    <row r="118" spans="1:7">
      <c r="A118">
        <v>0.95833333333333304</v>
      </c>
      <c r="B118">
        <v>2.5531134605407702</v>
      </c>
      <c r="D118">
        <f t="shared" si="4"/>
        <v>55.499999999999801</v>
      </c>
      <c r="E118">
        <f t="shared" si="5"/>
        <v>2.5201466083526598</v>
      </c>
      <c r="F118">
        <f t="shared" si="6"/>
        <v>2.5141075069564756</v>
      </c>
      <c r="G118">
        <f t="shared" si="7"/>
        <v>3.6470745673394479E-5</v>
      </c>
    </row>
    <row r="119" spans="1:7">
      <c r="A119">
        <v>0.96666666666666601</v>
      </c>
      <c r="B119">
        <v>2.5470085144042902</v>
      </c>
      <c r="D119">
        <f t="shared" si="4"/>
        <v>55.999999999999602</v>
      </c>
      <c r="E119">
        <f t="shared" si="5"/>
        <v>2.5152626037597599</v>
      </c>
      <c r="F119">
        <f t="shared" si="6"/>
        <v>2.5079055277255824</v>
      </c>
      <c r="G119">
        <f t="shared" si="7"/>
        <v>5.4126567772668294E-5</v>
      </c>
    </row>
    <row r="120" spans="1:7">
      <c r="A120">
        <v>0.97499999999999998</v>
      </c>
      <c r="B120">
        <v>2.5421245098114</v>
      </c>
      <c r="D120">
        <f t="shared" si="4"/>
        <v>56.5</v>
      </c>
      <c r="E120">
        <f t="shared" si="5"/>
        <v>2.5103785991668701</v>
      </c>
      <c r="F120">
        <f t="shared" si="6"/>
        <v>2.5017602406466848</v>
      </c>
      <c r="G120">
        <f t="shared" si="7"/>
        <v>7.4276103582451107E-5</v>
      </c>
    </row>
    <row r="121" spans="1:7">
      <c r="A121">
        <v>0.98333333333333295</v>
      </c>
      <c r="B121">
        <v>2.5360195636749201</v>
      </c>
      <c r="D121">
        <f t="shared" si="4"/>
        <v>56.999999999999808</v>
      </c>
      <c r="E121">
        <f t="shared" si="5"/>
        <v>2.5042734146118102</v>
      </c>
      <c r="F121">
        <f t="shared" si="6"/>
        <v>2.4956711274981163</v>
      </c>
      <c r="G121">
        <f t="shared" si="7"/>
        <v>7.3999343586424632E-5</v>
      </c>
    </row>
    <row r="122" spans="1:7">
      <c r="A122">
        <v>0.99166666666666603</v>
      </c>
      <c r="B122">
        <v>2.5311355590820299</v>
      </c>
      <c r="D122">
        <f t="shared" si="4"/>
        <v>57.499999999999609</v>
      </c>
      <c r="E122">
        <f t="shared" si="5"/>
        <v>2.49938941001892</v>
      </c>
      <c r="F122">
        <f t="shared" si="6"/>
        <v>2.4896376747952429</v>
      </c>
      <c r="G122">
        <f t="shared" si="7"/>
        <v>9.509633987270497E-5</v>
      </c>
    </row>
    <row r="123" spans="1:7">
      <c r="A123">
        <v>1</v>
      </c>
      <c r="B123">
        <v>2.52625155448913</v>
      </c>
      <c r="D123">
        <f t="shared" si="4"/>
        <v>58.000000000000007</v>
      </c>
      <c r="E123">
        <f t="shared" si="5"/>
        <v>2.4945054054260201</v>
      </c>
      <c r="F123">
        <f t="shared" si="6"/>
        <v>2.4836593737471802</v>
      </c>
      <c r="G123">
        <f t="shared" si="7"/>
        <v>1.1763640317839881E-4</v>
      </c>
    </row>
    <row r="124" spans="1:7">
      <c r="A124">
        <v>1.00833333333333</v>
      </c>
      <c r="B124">
        <v>2.5201466083526598</v>
      </c>
      <c r="D124">
        <f t="shared" si="4"/>
        <v>58.499999999999808</v>
      </c>
      <c r="E124">
        <f t="shared" si="5"/>
        <v>2.4896214008331201</v>
      </c>
      <c r="F124">
        <f t="shared" si="6"/>
        <v>2.4777357202139125</v>
      </c>
      <c r="G124">
        <f t="shared" si="7"/>
        <v>1.4126940378180676E-4</v>
      </c>
    </row>
    <row r="125" spans="1:7">
      <c r="A125">
        <v>1.0166666666666599</v>
      </c>
      <c r="B125">
        <v>2.5152626037597599</v>
      </c>
      <c r="D125">
        <f t="shared" si="4"/>
        <v>58.999999999999602</v>
      </c>
      <c r="E125">
        <f t="shared" si="5"/>
        <v>2.4847373962402299</v>
      </c>
      <c r="F125">
        <f t="shared" si="6"/>
        <v>2.4718662146637356</v>
      </c>
      <c r="G125">
        <f t="shared" si="7"/>
        <v>1.6566731517508789E-4</v>
      </c>
    </row>
    <row r="126" spans="1:7">
      <c r="A126">
        <v>1.0249999999999999</v>
      </c>
      <c r="B126">
        <v>2.5103785991668701</v>
      </c>
      <c r="D126">
        <f t="shared" si="4"/>
        <v>59.5</v>
      </c>
      <c r="E126">
        <f t="shared" si="5"/>
        <v>2.47863245010375</v>
      </c>
      <c r="F126">
        <f t="shared" si="6"/>
        <v>2.4660503621311509</v>
      </c>
      <c r="G126">
        <f t="shared" si="7"/>
        <v>1.5830893775022233E-4</v>
      </c>
    </row>
    <row r="127" spans="1:7">
      <c r="A127">
        <v>1.0333333333333301</v>
      </c>
      <c r="B127">
        <v>2.5042734146118102</v>
      </c>
      <c r="D127">
        <f t="shared" si="4"/>
        <v>59.999999999999801</v>
      </c>
      <c r="E127">
        <f t="shared" si="5"/>
        <v>2.4749693870544398</v>
      </c>
      <c r="F127">
        <f t="shared" si="6"/>
        <v>2.4602876721751525</v>
      </c>
      <c r="G127">
        <f t="shared" si="7"/>
        <v>2.1555275179668511E-4</v>
      </c>
    </row>
    <row r="128" spans="1:7">
      <c r="A128">
        <v>1.0416666666666601</v>
      </c>
      <c r="B128">
        <v>2.49938941001892</v>
      </c>
      <c r="D128">
        <f t="shared" si="4"/>
        <v>60.499999999999602</v>
      </c>
      <c r="E128">
        <f t="shared" si="5"/>
        <v>2.4688644409179599</v>
      </c>
      <c r="F128">
        <f t="shared" si="6"/>
        <v>2.4545776588378216</v>
      </c>
      <c r="G128">
        <f t="shared" si="7"/>
        <v>2.0411214220535876E-4</v>
      </c>
    </row>
    <row r="129" spans="1:7">
      <c r="A129">
        <v>1.05</v>
      </c>
      <c r="B129">
        <v>2.4945054054260201</v>
      </c>
      <c r="D129">
        <f t="shared" si="4"/>
        <v>61.000000000000007</v>
      </c>
      <c r="E129">
        <f t="shared" si="5"/>
        <v>2.4652013778686501</v>
      </c>
      <c r="F129">
        <f t="shared" si="6"/>
        <v>2.4489198406033701</v>
      </c>
      <c r="G129">
        <f t="shared" si="7"/>
        <v>2.6508845572070241E-4</v>
      </c>
    </row>
    <row r="130" spans="1:7">
      <c r="A130">
        <v>1.05833333333333</v>
      </c>
      <c r="B130">
        <v>2.4896214008331201</v>
      </c>
      <c r="D130">
        <f t="shared" si="4"/>
        <v>61.499999999999808</v>
      </c>
      <c r="E130">
        <f t="shared" si="5"/>
        <v>2.4590964317321702</v>
      </c>
      <c r="F130">
        <f t="shared" si="6"/>
        <v>2.4433137403575564</v>
      </c>
      <c r="G130">
        <f t="shared" si="7"/>
        <v>2.4909334702630709E-4</v>
      </c>
    </row>
    <row r="131" spans="1:7">
      <c r="A131">
        <v>1.06666666666666</v>
      </c>
      <c r="B131">
        <v>2.4847373962402299</v>
      </c>
      <c r="D131">
        <f t="shared" si="4"/>
        <v>61.999999999999609</v>
      </c>
      <c r="E131">
        <f t="shared" si="5"/>
        <v>2.45421242713928</v>
      </c>
      <c r="F131">
        <f t="shared" si="6"/>
        <v>2.4377588853474075</v>
      </c>
      <c r="G131">
        <f t="shared" si="7"/>
        <v>2.7071903749689583E-4</v>
      </c>
    </row>
    <row r="132" spans="1:7">
      <c r="A132">
        <v>1.075</v>
      </c>
      <c r="B132">
        <v>2.47863245010375</v>
      </c>
      <c r="D132">
        <f t="shared" si="4"/>
        <v>62.500000000000007</v>
      </c>
      <c r="E132">
        <f t="shared" si="5"/>
        <v>2.4493284225463801</v>
      </c>
      <c r="F132">
        <f t="shared" si="6"/>
        <v>2.4322548071413763</v>
      </c>
      <c r="G132">
        <f t="shared" si="7"/>
        <v>2.9150834299798098E-4</v>
      </c>
    </row>
    <row r="133" spans="1:7">
      <c r="A133">
        <v>1.0833333333333299</v>
      </c>
      <c r="B133">
        <v>2.4749693870544398</v>
      </c>
      <c r="D133">
        <f t="shared" si="4"/>
        <v>62.999999999999801</v>
      </c>
      <c r="E133">
        <f t="shared" si="5"/>
        <v>2.4444444179534899</v>
      </c>
      <c r="F133">
        <f t="shared" si="6"/>
        <v>2.4268010415898571</v>
      </c>
      <c r="G133">
        <f t="shared" si="7"/>
        <v>3.1128872950879582E-4</v>
      </c>
    </row>
    <row r="134" spans="1:7">
      <c r="A134">
        <v>1.0916666666666599</v>
      </c>
      <c r="B134">
        <v>2.4688644409179599</v>
      </c>
      <c r="D134">
        <f t="shared" si="4"/>
        <v>63.499999999999602</v>
      </c>
      <c r="E134">
        <f t="shared" si="5"/>
        <v>2.4407813549041699</v>
      </c>
      <c r="F134">
        <f t="shared" si="6"/>
        <v>2.4213971287860039</v>
      </c>
      <c r="G134">
        <f t="shared" si="7"/>
        <v>3.7574822220019034E-4</v>
      </c>
    </row>
    <row r="135" spans="1:7">
      <c r="A135">
        <v>1.1000000000000001</v>
      </c>
      <c r="B135">
        <v>2.4652013778686501</v>
      </c>
      <c r="D135">
        <f t="shared" si="4"/>
        <v>64</v>
      </c>
      <c r="E135">
        <f t="shared" si="5"/>
        <v>2.43589735031127</v>
      </c>
      <c r="F135">
        <f t="shared" si="6"/>
        <v>2.4160426130269719</v>
      </c>
      <c r="G135">
        <f t="shared" si="7"/>
        <v>3.9421059262849693E-4</v>
      </c>
    </row>
    <row r="136" spans="1:7">
      <c r="A136">
        <v>1.1083333333333301</v>
      </c>
      <c r="B136">
        <v>2.4590964317321702</v>
      </c>
      <c r="D136">
        <f t="shared" ref="D136:D199" si="8">(A142-$A$13)*60</f>
        <v>64.499999999999815</v>
      </c>
      <c r="E136">
        <f t="shared" ref="E136:E199" si="9">B142</f>
        <v>2.4310133457183798</v>
      </c>
      <c r="F136">
        <f t="shared" ref="F136:F199" si="10">$J$9*EXP(-$J$10*D136)+$J$11</f>
        <v>2.4107370427755028</v>
      </c>
      <c r="G136">
        <f t="shared" ref="G136:G199" si="11">(E136-F136)^2</f>
        <v>4.1112846103132116E-4</v>
      </c>
    </row>
    <row r="137" spans="1:7">
      <c r="A137">
        <v>1.11666666666666</v>
      </c>
      <c r="B137">
        <v>2.45421242713928</v>
      </c>
      <c r="D137">
        <f t="shared" si="8"/>
        <v>64.999999999999602</v>
      </c>
      <c r="E137">
        <f t="shared" si="9"/>
        <v>2.4261293411254798</v>
      </c>
      <c r="F137">
        <f t="shared" si="10"/>
        <v>2.405479970621812</v>
      </c>
      <c r="G137">
        <f t="shared" si="11"/>
        <v>4.2639650219774932E-4</v>
      </c>
    </row>
    <row r="138" spans="1:7">
      <c r="A138">
        <v>1.125</v>
      </c>
      <c r="B138">
        <v>2.4493284225463801</v>
      </c>
      <c r="D138">
        <f t="shared" si="8"/>
        <v>65.5</v>
      </c>
      <c r="E138">
        <f t="shared" si="9"/>
        <v>2.4212453365325901</v>
      </c>
      <c r="F138">
        <f t="shared" si="10"/>
        <v>2.4002709532458768</v>
      </c>
      <c r="G138">
        <f t="shared" si="11"/>
        <v>4.399247542579584E-4</v>
      </c>
    </row>
    <row r="139" spans="1:7">
      <c r="A139">
        <v>1.13333333333333</v>
      </c>
      <c r="B139">
        <v>2.4444444179534899</v>
      </c>
      <c r="D139">
        <f t="shared" si="8"/>
        <v>65.999999999999801</v>
      </c>
      <c r="E139">
        <f t="shared" si="9"/>
        <v>2.4175825119018501</v>
      </c>
      <c r="F139">
        <f t="shared" si="10"/>
        <v>2.3951095513800724</v>
      </c>
      <c r="G139">
        <f t="shared" si="11"/>
        <v>5.0503395461337988E-4</v>
      </c>
    </row>
    <row r="140" spans="1:7">
      <c r="A140">
        <v>1.1416666666666599</v>
      </c>
      <c r="B140">
        <v>2.4407813549041699</v>
      </c>
      <c r="D140">
        <f t="shared" si="8"/>
        <v>66.499999999999602</v>
      </c>
      <c r="E140">
        <f t="shared" si="9"/>
        <v>2.4126985073089502</v>
      </c>
      <c r="F140">
        <f t="shared" si="10"/>
        <v>2.3899953297720904</v>
      </c>
      <c r="G140">
        <f t="shared" si="11"/>
        <v>5.1543427027017532E-4</v>
      </c>
    </row>
    <row r="141" spans="1:7">
      <c r="A141">
        <v>1.1499999999999999</v>
      </c>
      <c r="B141">
        <v>2.43589735031127</v>
      </c>
      <c r="D141">
        <f t="shared" si="8"/>
        <v>67</v>
      </c>
      <c r="E141">
        <f t="shared" si="9"/>
        <v>2.40903544425964</v>
      </c>
      <c r="F141">
        <f t="shared" si="10"/>
        <v>2.3849278571482544</v>
      </c>
      <c r="G141">
        <f t="shared" si="11"/>
        <v>5.8117575633304553E-4</v>
      </c>
    </row>
    <row r="142" spans="1:7">
      <c r="A142">
        <v>1.1583333333333301</v>
      </c>
      <c r="B142">
        <v>2.4310133457183798</v>
      </c>
      <c r="D142">
        <f t="shared" si="8"/>
        <v>67.499999999999801</v>
      </c>
      <c r="E142">
        <f t="shared" si="9"/>
        <v>2.4041514396667401</v>
      </c>
      <c r="F142">
        <f t="shared" si="10"/>
        <v>2.3799067061771684</v>
      </c>
      <c r="G142">
        <f t="shared" si="11"/>
        <v>5.8780710198035849E-4</v>
      </c>
    </row>
    <row r="143" spans="1:7">
      <c r="A143">
        <v>1.1666666666666601</v>
      </c>
      <c r="B143">
        <v>2.4261293411254798</v>
      </c>
      <c r="D143">
        <f t="shared" si="8"/>
        <v>67.999999999999602</v>
      </c>
      <c r="E143">
        <f t="shared" si="9"/>
        <v>2.4004883766174299</v>
      </c>
      <c r="F143">
        <f t="shared" si="10"/>
        <v>2.374931453433645</v>
      </c>
      <c r="G143">
        <f t="shared" si="11"/>
        <v>6.5315632262188136E-4</v>
      </c>
    </row>
    <row r="144" spans="1:7">
      <c r="A144">
        <v>1.175</v>
      </c>
      <c r="B144">
        <v>2.4212453365325901</v>
      </c>
      <c r="D144">
        <f t="shared" si="8"/>
        <v>68.500000000000014</v>
      </c>
      <c r="E144">
        <f t="shared" si="9"/>
        <v>2.3956043720245299</v>
      </c>
      <c r="F144">
        <f t="shared" si="10"/>
        <v>2.3700016793630185</v>
      </c>
      <c r="G144">
        <f t="shared" si="11"/>
        <v>6.5549787151980891E-4</v>
      </c>
    </row>
    <row r="145" spans="1:7">
      <c r="A145">
        <v>1.18333333333333</v>
      </c>
      <c r="B145">
        <v>2.4175825119018501</v>
      </c>
      <c r="D145">
        <f t="shared" si="8"/>
        <v>68.999999999999801</v>
      </c>
      <c r="E145">
        <f t="shared" si="9"/>
        <v>2.3907203674316402</v>
      </c>
      <c r="F145">
        <f t="shared" si="10"/>
        <v>2.3651169682457787</v>
      </c>
      <c r="G145">
        <f t="shared" si="11"/>
        <v>6.5553404987057429E-4</v>
      </c>
    </row>
    <row r="146" spans="1:7">
      <c r="A146">
        <v>1.19166666666666</v>
      </c>
      <c r="B146">
        <v>2.4126985073089502</v>
      </c>
      <c r="D146">
        <f t="shared" si="8"/>
        <v>69.499999999999602</v>
      </c>
      <c r="E146">
        <f t="shared" si="9"/>
        <v>2.3870573043823198</v>
      </c>
      <c r="F146">
        <f t="shared" si="10"/>
        <v>2.3602769081624806</v>
      </c>
      <c r="G146">
        <f t="shared" si="11"/>
        <v>7.1718962169157704E-4</v>
      </c>
    </row>
    <row r="147" spans="1:7">
      <c r="A147">
        <v>1.2</v>
      </c>
      <c r="B147">
        <v>2.40903544425964</v>
      </c>
      <c r="D147">
        <f t="shared" si="8"/>
        <v>70</v>
      </c>
      <c r="E147">
        <f t="shared" si="9"/>
        <v>2.3821732997894198</v>
      </c>
      <c r="F147">
        <f t="shared" si="10"/>
        <v>2.3554810909590271</v>
      </c>
      <c r="G147">
        <f t="shared" si="11"/>
        <v>7.124740122452937E-4</v>
      </c>
    </row>
    <row r="148" spans="1:7">
      <c r="A148">
        <v>1.2083333333333299</v>
      </c>
      <c r="B148">
        <v>2.4041514396667401</v>
      </c>
      <c r="D148">
        <f t="shared" si="8"/>
        <v>70.499999999999801</v>
      </c>
      <c r="E148">
        <f t="shared" si="9"/>
        <v>2.3772892951965301</v>
      </c>
      <c r="F148">
        <f t="shared" si="10"/>
        <v>2.3507291122122642</v>
      </c>
      <c r="G148">
        <f t="shared" si="11"/>
        <v>7.0544332015768675E-4</v>
      </c>
    </row>
    <row r="149" spans="1:7">
      <c r="A149">
        <v>1.2166666666666599</v>
      </c>
      <c r="B149">
        <v>2.4004883766174299</v>
      </c>
      <c r="D149">
        <f t="shared" si="8"/>
        <v>70.999999999999602</v>
      </c>
      <c r="E149">
        <f t="shared" si="9"/>
        <v>2.3736264705657901</v>
      </c>
      <c r="F149">
        <f t="shared" si="10"/>
        <v>2.3460205711958446</v>
      </c>
      <c r="G149">
        <f t="shared" si="11"/>
        <v>7.6208568002355777E-4</v>
      </c>
    </row>
    <row r="150" spans="1:7">
      <c r="A150">
        <v>1.2250000000000001</v>
      </c>
      <c r="B150">
        <v>2.3956043720245299</v>
      </c>
      <c r="D150">
        <f t="shared" si="8"/>
        <v>71.5</v>
      </c>
      <c r="E150">
        <f t="shared" si="9"/>
        <v>2.3699634075164702</v>
      </c>
      <c r="F150">
        <f t="shared" si="10"/>
        <v>2.341355070846451</v>
      </c>
      <c r="G150">
        <f t="shared" si="11"/>
        <v>8.184369270251632E-4</v>
      </c>
    </row>
    <row r="151" spans="1:7">
      <c r="A151">
        <v>1.2333333333333301</v>
      </c>
      <c r="B151">
        <v>2.3907203674316402</v>
      </c>
      <c r="D151">
        <f t="shared" si="8"/>
        <v>71.999999999999815</v>
      </c>
      <c r="E151">
        <f t="shared" si="9"/>
        <v>2.36507940292358</v>
      </c>
      <c r="F151">
        <f t="shared" si="10"/>
        <v>2.3367322177303294</v>
      </c>
      <c r="G151">
        <f t="shared" si="11"/>
        <v>8.0356290838044797E-4</v>
      </c>
    </row>
    <row r="152" spans="1:7">
      <c r="A152">
        <v>1.24166666666666</v>
      </c>
      <c r="B152">
        <v>2.3870573043823198</v>
      </c>
      <c r="D152">
        <f t="shared" si="8"/>
        <v>72.499999999999602</v>
      </c>
      <c r="E152">
        <f t="shared" si="9"/>
        <v>2.36141633987426</v>
      </c>
      <c r="F152">
        <f t="shared" si="10"/>
        <v>2.3321516220100795</v>
      </c>
      <c r="G152">
        <f t="shared" si="11"/>
        <v>8.5642371167008531E-4</v>
      </c>
    </row>
    <row r="153" spans="1:7">
      <c r="A153">
        <v>1.25</v>
      </c>
      <c r="B153">
        <v>2.3821732997894198</v>
      </c>
      <c r="D153">
        <f t="shared" si="8"/>
        <v>73</v>
      </c>
      <c r="E153">
        <f t="shared" si="9"/>
        <v>2.3577532768249498</v>
      </c>
      <c r="F153">
        <f t="shared" si="10"/>
        <v>2.3276128974117944</v>
      </c>
      <c r="G153">
        <f t="shared" si="11"/>
        <v>9.0844247116896146E-4</v>
      </c>
    </row>
    <row r="154" spans="1:7">
      <c r="A154">
        <v>1.25833333333333</v>
      </c>
      <c r="B154">
        <v>2.3772892951965301</v>
      </c>
      <c r="D154">
        <f t="shared" si="8"/>
        <v>73.499999999999801</v>
      </c>
      <c r="E154">
        <f t="shared" si="9"/>
        <v>2.3528692722320499</v>
      </c>
      <c r="F154">
        <f t="shared" si="10"/>
        <v>2.3231156611925057</v>
      </c>
      <c r="G154">
        <f t="shared" si="11"/>
        <v>8.8527736989248737E-4</v>
      </c>
    </row>
    <row r="155" spans="1:7">
      <c r="A155">
        <v>1.2666666666666599</v>
      </c>
      <c r="B155">
        <v>2.3736264705657901</v>
      </c>
      <c r="D155">
        <f t="shared" si="8"/>
        <v>73.999999999999602</v>
      </c>
      <c r="E155">
        <f t="shared" si="9"/>
        <v>2.3492064476013099</v>
      </c>
      <c r="F155">
        <f t="shared" si="10"/>
        <v>2.3186595341078724</v>
      </c>
      <c r="G155">
        <f t="shared" si="11"/>
        <v>9.3311392397555531E-4</v>
      </c>
    </row>
    <row r="156" spans="1:7">
      <c r="A156">
        <v>1.2749999999999999</v>
      </c>
      <c r="B156">
        <v>2.3699634075164702</v>
      </c>
      <c r="D156">
        <f t="shared" si="8"/>
        <v>74.5</v>
      </c>
      <c r="E156">
        <f t="shared" si="9"/>
        <v>2.3455433845520002</v>
      </c>
      <c r="F156">
        <f t="shared" si="10"/>
        <v>2.314244140380219</v>
      </c>
      <c r="G156">
        <f t="shared" si="11"/>
        <v>9.7964268572477966E-4</v>
      </c>
    </row>
    <row r="157" spans="1:7">
      <c r="A157">
        <v>1.2833333333333301</v>
      </c>
      <c r="B157">
        <v>2.36507940292358</v>
      </c>
      <c r="D157">
        <f t="shared" si="8"/>
        <v>74.999999999999801</v>
      </c>
      <c r="E157">
        <f t="shared" si="9"/>
        <v>2.3418803215026802</v>
      </c>
      <c r="F157">
        <f t="shared" si="10"/>
        <v>2.3098691076668603</v>
      </c>
      <c r="G157">
        <f t="shared" si="11"/>
        <v>1.0247178112425908E-3</v>
      </c>
    </row>
    <row r="158" spans="1:7">
      <c r="A158">
        <v>1.2916666666666601</v>
      </c>
      <c r="B158">
        <v>2.36141633987426</v>
      </c>
      <c r="D158">
        <f t="shared" si="8"/>
        <v>75.499999999999602</v>
      </c>
      <c r="E158">
        <f t="shared" si="9"/>
        <v>2.3382172584533598</v>
      </c>
      <c r="F158">
        <f t="shared" si="10"/>
        <v>2.3055340670286713</v>
      </c>
      <c r="G158">
        <f t="shared" si="11"/>
        <v>1.068191001702836E-3</v>
      </c>
    </row>
    <row r="159" spans="1:7">
      <c r="A159">
        <v>1.3</v>
      </c>
      <c r="B159">
        <v>2.3577532768249498</v>
      </c>
      <c r="D159">
        <f t="shared" si="8"/>
        <v>76.000000000000014</v>
      </c>
      <c r="E159">
        <f t="shared" si="9"/>
        <v>2.3333332538604701</v>
      </c>
      <c r="F159">
        <f t="shared" si="10"/>
        <v>2.301238652898991</v>
      </c>
      <c r="G159">
        <f t="shared" si="11"/>
        <v>1.0300634108765746E-3</v>
      </c>
    </row>
    <row r="160" spans="1:7">
      <c r="A160">
        <v>1.30833333333333</v>
      </c>
      <c r="B160">
        <v>2.3528692722320499</v>
      </c>
      <c r="D160">
        <f t="shared" si="8"/>
        <v>76.499999999999801</v>
      </c>
      <c r="E160">
        <f t="shared" si="9"/>
        <v>2.3296704292297301</v>
      </c>
      <c r="F160">
        <f t="shared" si="10"/>
        <v>2.2969825030528113</v>
      </c>
      <c r="G160">
        <f t="shared" si="11"/>
        <v>1.0685005177476963E-3</v>
      </c>
    </row>
    <row r="161" spans="1:7">
      <c r="A161">
        <v>1.31666666666666</v>
      </c>
      <c r="B161">
        <v>2.3492064476013099</v>
      </c>
      <c r="D161">
        <f t="shared" si="8"/>
        <v>76.999999999999602</v>
      </c>
      <c r="E161">
        <f t="shared" si="9"/>
        <v>2.3260073661804102</v>
      </c>
      <c r="F161">
        <f t="shared" si="10"/>
        <v>2.2927652585761988</v>
      </c>
      <c r="G161">
        <f t="shared" si="11"/>
        <v>1.1050377179699635E-3</v>
      </c>
    </row>
    <row r="162" spans="1:7">
      <c r="A162">
        <v>1.325</v>
      </c>
      <c r="B162">
        <v>2.3455433845520002</v>
      </c>
      <c r="D162">
        <f t="shared" si="8"/>
        <v>77.5</v>
      </c>
      <c r="E162">
        <f t="shared" si="9"/>
        <v>2.32112336158752</v>
      </c>
      <c r="F162">
        <f t="shared" si="10"/>
        <v>2.2885865638360445</v>
      </c>
      <c r="G162">
        <f t="shared" si="11"/>
        <v>1.0586432079204174E-3</v>
      </c>
    </row>
    <row r="163" spans="1:7">
      <c r="A163">
        <v>1.3333333333333299</v>
      </c>
      <c r="B163">
        <v>2.3418803215026802</v>
      </c>
      <c r="D163">
        <f t="shared" si="8"/>
        <v>77.999999999999801</v>
      </c>
      <c r="E163">
        <f t="shared" si="9"/>
        <v>2.3174602985382</v>
      </c>
      <c r="F163">
        <f t="shared" si="10"/>
        <v>2.2844460664500881</v>
      </c>
      <c r="G163">
        <f t="shared" si="11"/>
        <v>1.0899395203677199E-3</v>
      </c>
    </row>
    <row r="164" spans="1:7">
      <c r="A164">
        <v>1.3416666666666599</v>
      </c>
      <c r="B164">
        <v>2.3382172584533598</v>
      </c>
      <c r="D164">
        <f t="shared" si="8"/>
        <v>78.499999999999602</v>
      </c>
      <c r="E164">
        <f t="shared" si="9"/>
        <v>2.3137972354888898</v>
      </c>
      <c r="F164">
        <f t="shared" si="10"/>
        <v>2.2803434172571735</v>
      </c>
      <c r="G164">
        <f t="shared" si="11"/>
        <v>1.1191579542807165E-3</v>
      </c>
    </row>
    <row r="165" spans="1:7">
      <c r="A165">
        <v>1.35</v>
      </c>
      <c r="B165">
        <v>2.3333332538604701</v>
      </c>
      <c r="D165">
        <f t="shared" si="8"/>
        <v>79</v>
      </c>
      <c r="E165">
        <f t="shared" si="9"/>
        <v>2.3101344108581499</v>
      </c>
      <c r="F165">
        <f t="shared" si="10"/>
        <v>2.2762782702878184</v>
      </c>
      <c r="G165">
        <f t="shared" si="11"/>
        <v>1.1462382543180455E-3</v>
      </c>
    </row>
    <row r="166" spans="1:7">
      <c r="A166">
        <v>1.3583333333333301</v>
      </c>
      <c r="B166">
        <v>2.3296704292297301</v>
      </c>
      <c r="D166">
        <f t="shared" si="8"/>
        <v>79.499999999999815</v>
      </c>
      <c r="E166">
        <f t="shared" si="9"/>
        <v>2.3064713478088299</v>
      </c>
      <c r="F166">
        <f t="shared" si="10"/>
        <v>2.2722502827350546</v>
      </c>
      <c r="G166">
        <f t="shared" si="11"/>
        <v>1.1710812947835646E-3</v>
      </c>
    </row>
    <row r="167" spans="1:7">
      <c r="A167">
        <v>1.36666666666666</v>
      </c>
      <c r="B167">
        <v>2.3260073661804102</v>
      </c>
      <c r="D167">
        <f t="shared" si="8"/>
        <v>79.999999999999602</v>
      </c>
      <c r="E167">
        <f t="shared" si="9"/>
        <v>2.3040292263031001</v>
      </c>
      <c r="F167">
        <f t="shared" si="10"/>
        <v>2.2682591149254892</v>
      </c>
      <c r="G167">
        <f t="shared" si="11"/>
        <v>1.2795008679666953E-3</v>
      </c>
    </row>
    <row r="168" spans="1:7">
      <c r="A168">
        <v>1.375</v>
      </c>
      <c r="B168">
        <v>2.32112336158752</v>
      </c>
      <c r="D168">
        <f t="shared" si="8"/>
        <v>80.5</v>
      </c>
      <c r="E168">
        <f t="shared" si="9"/>
        <v>2.2991452217102002</v>
      </c>
      <c r="F168">
        <f t="shared" si="10"/>
        <v>2.2643044302906778</v>
      </c>
      <c r="G168">
        <f t="shared" si="11"/>
        <v>1.2138807467386617E-3</v>
      </c>
    </row>
    <row r="169" spans="1:7">
      <c r="A169">
        <v>1.38333333333333</v>
      </c>
      <c r="B169">
        <v>2.3174602985382</v>
      </c>
      <c r="D169">
        <f t="shared" si="8"/>
        <v>80.999999999999801</v>
      </c>
      <c r="E169">
        <f t="shared" si="9"/>
        <v>2.2954823970794598</v>
      </c>
      <c r="F169">
        <f t="shared" si="10"/>
        <v>2.2603858953387528</v>
      </c>
      <c r="G169">
        <f t="shared" si="11"/>
        <v>1.2317644344354494E-3</v>
      </c>
    </row>
    <row r="170" spans="1:7">
      <c r="A170">
        <v>1.3916666666666599</v>
      </c>
      <c r="B170">
        <v>2.3137972354888898</v>
      </c>
      <c r="D170">
        <f t="shared" si="8"/>
        <v>81.499999999999602</v>
      </c>
      <c r="E170">
        <f t="shared" si="9"/>
        <v>2.29181933403015</v>
      </c>
      <c r="F170">
        <f t="shared" si="10"/>
        <v>2.256503179626276</v>
      </c>
      <c r="G170">
        <f t="shared" si="11"/>
        <v>1.2472307618782714E-3</v>
      </c>
    </row>
    <row r="171" spans="1:7">
      <c r="A171">
        <v>1.4</v>
      </c>
      <c r="B171">
        <v>2.3101344108581499</v>
      </c>
      <c r="D171">
        <f t="shared" si="8"/>
        <v>82</v>
      </c>
      <c r="E171">
        <f t="shared" si="9"/>
        <v>2.2881562709808301</v>
      </c>
      <c r="F171">
        <f t="shared" si="10"/>
        <v>2.2526559557303845</v>
      </c>
      <c r="G171">
        <f t="shared" si="11"/>
        <v>1.2602723828810214E-3</v>
      </c>
    </row>
    <row r="172" spans="1:7">
      <c r="A172">
        <v>1.4083333333333301</v>
      </c>
      <c r="B172">
        <v>2.3064713478088299</v>
      </c>
      <c r="D172">
        <f t="shared" si="8"/>
        <v>82.499999999999801</v>
      </c>
      <c r="E172">
        <f t="shared" si="9"/>
        <v>2.2844932079315101</v>
      </c>
      <c r="F172">
        <f t="shared" si="10"/>
        <v>2.2488438992211934</v>
      </c>
      <c r="G172">
        <f t="shared" si="11"/>
        <v>1.2708732115234611E-3</v>
      </c>
    </row>
    <row r="173" spans="1:7">
      <c r="A173">
        <v>1.4166666666666601</v>
      </c>
      <c r="B173">
        <v>2.3040292263031001</v>
      </c>
      <c r="D173">
        <f t="shared" si="8"/>
        <v>82.999999999999602</v>
      </c>
      <c r="E173">
        <f t="shared" si="9"/>
        <v>2.2808303833007799</v>
      </c>
      <c r="F173">
        <f t="shared" si="10"/>
        <v>2.2450666886344113</v>
      </c>
      <c r="G173">
        <f t="shared" si="11"/>
        <v>1.2790418561892446E-3</v>
      </c>
    </row>
    <row r="174" spans="1:7">
      <c r="A174">
        <v>1.425</v>
      </c>
      <c r="B174">
        <v>2.2991452217102002</v>
      </c>
      <c r="D174">
        <f t="shared" si="8"/>
        <v>83.500000000000014</v>
      </c>
      <c r="E174">
        <f t="shared" si="9"/>
        <v>2.2783882617950399</v>
      </c>
      <c r="F174">
        <f t="shared" si="10"/>
        <v>2.2413240054442438</v>
      </c>
      <c r="G174">
        <f t="shared" si="11"/>
        <v>1.3737590988375315E-3</v>
      </c>
    </row>
    <row r="175" spans="1:7">
      <c r="A175">
        <v>1.43333333333333</v>
      </c>
      <c r="B175">
        <v>2.2954823970794598</v>
      </c>
      <c r="D175">
        <f t="shared" si="8"/>
        <v>83.999999999999801</v>
      </c>
      <c r="E175">
        <f t="shared" si="9"/>
        <v>2.27472519874572</v>
      </c>
      <c r="F175">
        <f t="shared" si="10"/>
        <v>2.2376155340365491</v>
      </c>
      <c r="G175">
        <f t="shared" si="11"/>
        <v>1.3771272148270822E-3</v>
      </c>
    </row>
    <row r="176" spans="1:7">
      <c r="A176">
        <v>1.44166666666666</v>
      </c>
      <c r="B176">
        <v>2.29181933403015</v>
      </c>
      <c r="D176">
        <f t="shared" si="8"/>
        <v>84.499999999999602</v>
      </c>
      <c r="E176">
        <f t="shared" si="9"/>
        <v>2.2710623741149898</v>
      </c>
      <c r="F176">
        <f t="shared" si="10"/>
        <v>2.2339409616821908</v>
      </c>
      <c r="G176">
        <f t="shared" si="11"/>
        <v>1.3779992610059629E-3</v>
      </c>
    </row>
    <row r="177" spans="1:7">
      <c r="A177">
        <v>1.45</v>
      </c>
      <c r="B177">
        <v>2.2881562709808301</v>
      </c>
      <c r="D177">
        <f t="shared" si="8"/>
        <v>85</v>
      </c>
      <c r="E177">
        <f t="shared" si="9"/>
        <v>2.2673993110656698</v>
      </c>
      <c r="F177">
        <f t="shared" si="10"/>
        <v>2.2302999785106845</v>
      </c>
      <c r="G177">
        <f t="shared" si="11"/>
        <v>1.3763604760253937E-3</v>
      </c>
    </row>
    <row r="178" spans="1:7">
      <c r="A178">
        <v>1.4583333333333299</v>
      </c>
      <c r="B178">
        <v>2.2844932079315101</v>
      </c>
      <c r="D178">
        <f t="shared" si="8"/>
        <v>85.499999999999801</v>
      </c>
      <c r="E178">
        <f t="shared" si="9"/>
        <v>2.2637362480163499</v>
      </c>
      <c r="F178">
        <f t="shared" si="10"/>
        <v>2.2266922774840778</v>
      </c>
      <c r="G178">
        <f t="shared" si="11"/>
        <v>1.3722557527958393E-3</v>
      </c>
    </row>
    <row r="179" spans="1:7">
      <c r="A179">
        <v>1.4666666666666599</v>
      </c>
      <c r="B179">
        <v>2.2808303833007799</v>
      </c>
      <c r="D179">
        <f t="shared" si="8"/>
        <v>85.999999999999602</v>
      </c>
      <c r="E179">
        <f t="shared" si="9"/>
        <v>2.2600731849670401</v>
      </c>
      <c r="F179">
        <f t="shared" si="10"/>
        <v>2.2231175543710311</v>
      </c>
      <c r="G179">
        <f t="shared" si="11"/>
        <v>1.3657186327486793E-3</v>
      </c>
    </row>
    <row r="180" spans="1:7">
      <c r="A180">
        <v>1.4750000000000001</v>
      </c>
      <c r="B180">
        <v>2.2783882617950399</v>
      </c>
      <c r="D180">
        <f t="shared" si="8"/>
        <v>86.5</v>
      </c>
      <c r="E180">
        <f t="shared" si="9"/>
        <v>2.2576313018798801</v>
      </c>
      <c r="F180">
        <f t="shared" si="10"/>
        <v>2.2195755077211787</v>
      </c>
      <c r="G180">
        <f t="shared" si="11"/>
        <v>1.4482434690494528E-3</v>
      </c>
    </row>
    <row r="181" spans="1:7">
      <c r="A181">
        <v>1.4833333333333301</v>
      </c>
      <c r="B181">
        <v>2.27472519874572</v>
      </c>
      <c r="D181">
        <f t="shared" si="8"/>
        <v>86.999999999999815</v>
      </c>
      <c r="E181">
        <f t="shared" si="9"/>
        <v>2.2539682388305602</v>
      </c>
      <c r="F181">
        <f t="shared" si="10"/>
        <v>2.2160658388397163</v>
      </c>
      <c r="G181">
        <f t="shared" si="11"/>
        <v>1.4365919250659224E-3</v>
      </c>
    </row>
    <row r="182" spans="1:7">
      <c r="A182">
        <v>1.49166666666666</v>
      </c>
      <c r="B182">
        <v>2.2710623741149898</v>
      </c>
      <c r="D182">
        <f t="shared" si="8"/>
        <v>87.499999999999602</v>
      </c>
      <c r="E182">
        <f t="shared" si="9"/>
        <v>2.2515263557434002</v>
      </c>
      <c r="F182">
        <f t="shared" si="10"/>
        <v>2.2125882517621909</v>
      </c>
      <c r="G182">
        <f t="shared" si="11"/>
        <v>1.5161759416514704E-3</v>
      </c>
    </row>
    <row r="183" spans="1:7">
      <c r="A183">
        <v>1.5</v>
      </c>
      <c r="B183">
        <v>2.2673993110656698</v>
      </c>
      <c r="D183">
        <f t="shared" si="8"/>
        <v>88</v>
      </c>
      <c r="E183">
        <f t="shared" si="9"/>
        <v>2.24786329269409</v>
      </c>
      <c r="F183">
        <f t="shared" si="10"/>
        <v>2.2091424532295538</v>
      </c>
      <c r="G183">
        <f t="shared" si="11"/>
        <v>1.4993034088383835E-3</v>
      </c>
    </row>
    <row r="184" spans="1:7">
      <c r="A184">
        <v>1.50833333333333</v>
      </c>
      <c r="B184">
        <v>2.2637362480163499</v>
      </c>
      <c r="D184">
        <f t="shared" si="8"/>
        <v>88.499999999999801</v>
      </c>
      <c r="E184">
        <f t="shared" si="9"/>
        <v>2.2442002296447701</v>
      </c>
      <c r="F184">
        <f t="shared" si="10"/>
        <v>2.205728152663442</v>
      </c>
      <c r="G184">
        <f t="shared" si="11"/>
        <v>1.4801007072572309E-3</v>
      </c>
    </row>
    <row r="185" spans="1:7">
      <c r="A185">
        <v>1.5166666666666599</v>
      </c>
      <c r="B185">
        <v>2.2600731849670401</v>
      </c>
      <c r="D185">
        <f t="shared" si="8"/>
        <v>88.999999999999602</v>
      </c>
      <c r="E185">
        <f t="shared" si="9"/>
        <v>2.2417583465576101</v>
      </c>
      <c r="F185">
        <f t="shared" si="10"/>
        <v>2.202345062141652</v>
      </c>
      <c r="G185">
        <f t="shared" si="11"/>
        <v>1.5534069884532008E-3</v>
      </c>
    </row>
    <row r="186" spans="1:7">
      <c r="A186">
        <v>1.5249999999999999</v>
      </c>
      <c r="B186">
        <v>2.2576313018798801</v>
      </c>
      <c r="D186">
        <f t="shared" si="8"/>
        <v>89.5</v>
      </c>
      <c r="E186">
        <f t="shared" si="9"/>
        <v>2.2380952835082999</v>
      </c>
      <c r="F186">
        <f t="shared" si="10"/>
        <v>2.1989928963738694</v>
      </c>
      <c r="G186">
        <f t="shared" si="11"/>
        <v>1.5289966796108747E-3</v>
      </c>
    </row>
    <row r="187" spans="1:7">
      <c r="A187">
        <v>1.5333333333333301</v>
      </c>
      <c r="B187">
        <v>2.2539682388305602</v>
      </c>
      <c r="D187">
        <f t="shared" si="8"/>
        <v>89.999999999999801</v>
      </c>
      <c r="E187">
        <f t="shared" si="9"/>
        <v>2.2344322204589799</v>
      </c>
      <c r="F187">
        <f t="shared" si="10"/>
        <v>2.1956713726776251</v>
      </c>
      <c r="G187">
        <f t="shared" si="11"/>
        <v>1.5024033207293574E-3</v>
      </c>
    </row>
    <row r="188" spans="1:7">
      <c r="A188">
        <v>1.5416666666666601</v>
      </c>
      <c r="B188">
        <v>2.2515263557434002</v>
      </c>
      <c r="D188">
        <f t="shared" si="8"/>
        <v>90.499999999999602</v>
      </c>
      <c r="E188">
        <f t="shared" si="9"/>
        <v>2.23199033737182</v>
      </c>
      <c r="F188">
        <f t="shared" si="10"/>
        <v>2.1923802109544308</v>
      </c>
      <c r="G188">
        <f t="shared" si="11"/>
        <v>1.5689621148015495E-3</v>
      </c>
    </row>
    <row r="189" spans="1:7">
      <c r="A189">
        <v>1.55</v>
      </c>
      <c r="B189">
        <v>2.24786329269409</v>
      </c>
      <c r="D189">
        <f t="shared" si="8"/>
        <v>91.000000000000014</v>
      </c>
      <c r="E189">
        <f t="shared" si="9"/>
        <v>2.2283272743225</v>
      </c>
      <c r="F189">
        <f t="shared" si="10"/>
        <v>2.1891191336661735</v>
      </c>
      <c r="G189">
        <f t="shared" si="11"/>
        <v>1.5372782937262827E-3</v>
      </c>
    </row>
    <row r="190" spans="1:7">
      <c r="A190">
        <v>1.55833333333333</v>
      </c>
      <c r="B190">
        <v>2.2442002296447701</v>
      </c>
      <c r="D190">
        <f t="shared" si="8"/>
        <v>91.499999999999801</v>
      </c>
      <c r="E190">
        <f t="shared" si="9"/>
        <v>2.2246642112731898</v>
      </c>
      <c r="F190">
        <f t="shared" si="10"/>
        <v>2.1858878658117216</v>
      </c>
      <c r="G190">
        <f t="shared" si="11"/>
        <v>1.5036049673471288E-3</v>
      </c>
    </row>
    <row r="191" spans="1:7">
      <c r="A191">
        <v>1.56666666666666</v>
      </c>
      <c r="B191">
        <v>2.2417583465576101</v>
      </c>
      <c r="D191">
        <f t="shared" si="8"/>
        <v>91.999999999999602</v>
      </c>
      <c r="E191">
        <f t="shared" si="9"/>
        <v>2.2222223281860298</v>
      </c>
      <c r="F191">
        <f t="shared" si="10"/>
        <v>2.1826861349037094</v>
      </c>
      <c r="G191">
        <f t="shared" si="11"/>
        <v>1.5631105792569956E-3</v>
      </c>
    </row>
    <row r="192" spans="1:7">
      <c r="A192">
        <v>1.575</v>
      </c>
      <c r="B192">
        <v>2.2380952835082999</v>
      </c>
      <c r="D192">
        <f t="shared" si="8"/>
        <v>92.5</v>
      </c>
      <c r="E192">
        <f t="shared" si="9"/>
        <v>2.2197802066802899</v>
      </c>
      <c r="F192">
        <f t="shared" si="10"/>
        <v>2.1795136709455738</v>
      </c>
      <c r="G192">
        <f t="shared" si="11"/>
        <v>1.6213939000751653E-3</v>
      </c>
    </row>
    <row r="193" spans="1:7">
      <c r="A193">
        <v>1.5833333333333299</v>
      </c>
      <c r="B193">
        <v>2.2344322204589799</v>
      </c>
      <c r="D193">
        <f t="shared" si="8"/>
        <v>92.999999999999801</v>
      </c>
      <c r="E193">
        <f t="shared" si="9"/>
        <v>2.2161171436309801</v>
      </c>
      <c r="F193">
        <f t="shared" si="10"/>
        <v>2.1763702064087944</v>
      </c>
      <c r="G193">
        <f t="shared" si="11"/>
        <v>1.5798190185443708E-3</v>
      </c>
    </row>
    <row r="194" spans="1:7">
      <c r="A194">
        <v>1.5916666666666599</v>
      </c>
      <c r="B194">
        <v>2.23199033737182</v>
      </c>
      <c r="D194">
        <f t="shared" si="8"/>
        <v>93.499999999999602</v>
      </c>
      <c r="E194">
        <f t="shared" si="9"/>
        <v>2.2136752605438201</v>
      </c>
      <c r="F194">
        <f t="shared" si="10"/>
        <v>2.1732554762103127</v>
      </c>
      <c r="G194">
        <f t="shared" si="11"/>
        <v>1.633758965567255E-3</v>
      </c>
    </row>
    <row r="195" spans="1:7">
      <c r="A195">
        <v>1.6</v>
      </c>
      <c r="B195">
        <v>2.2283272743225</v>
      </c>
      <c r="D195">
        <f t="shared" si="8"/>
        <v>94</v>
      </c>
      <c r="E195">
        <f t="shared" si="9"/>
        <v>2.2100121974945002</v>
      </c>
      <c r="F195">
        <f t="shared" si="10"/>
        <v>2.1701692176901877</v>
      </c>
      <c r="G195">
        <f t="shared" si="11"/>
        <v>1.5874630396868542E-3</v>
      </c>
    </row>
    <row r="196" spans="1:7">
      <c r="A196">
        <v>1.6083333333333301</v>
      </c>
      <c r="B196">
        <v>2.2246642112731898</v>
      </c>
      <c r="D196">
        <f t="shared" si="8"/>
        <v>94.499999999999815</v>
      </c>
      <c r="E196">
        <f t="shared" si="9"/>
        <v>2.20634913444519</v>
      </c>
      <c r="F196">
        <f t="shared" si="10"/>
        <v>2.1671111705894579</v>
      </c>
      <c r="G196">
        <f t="shared" si="11"/>
        <v>1.5396178075437375E-3</v>
      </c>
    </row>
    <row r="197" spans="1:7">
      <c r="A197">
        <v>1.61666666666666</v>
      </c>
      <c r="B197">
        <v>2.2222223281860298</v>
      </c>
      <c r="D197">
        <f t="shared" si="8"/>
        <v>94.999999999999602</v>
      </c>
      <c r="E197">
        <f t="shared" si="9"/>
        <v>2.20390725135803</v>
      </c>
      <c r="F197">
        <f t="shared" si="10"/>
        <v>2.1640810770281731</v>
      </c>
      <c r="G197">
        <f t="shared" si="11"/>
        <v>1.5861241617521535E-3</v>
      </c>
    </row>
    <row r="198" spans="1:7">
      <c r="A198">
        <v>1.625</v>
      </c>
      <c r="B198">
        <v>2.2197802066802899</v>
      </c>
      <c r="D198">
        <f t="shared" si="8"/>
        <v>95.5</v>
      </c>
      <c r="E198">
        <f t="shared" si="9"/>
        <v>2.20146512985229</v>
      </c>
      <c r="F198">
        <f t="shared" si="10"/>
        <v>2.1610786814836569</v>
      </c>
      <c r="G198">
        <f t="shared" si="11"/>
        <v>1.6310652118322706E-3</v>
      </c>
    </row>
    <row r="199" spans="1:7">
      <c r="A199">
        <v>1.63333333333333</v>
      </c>
      <c r="B199">
        <v>2.2161171436309801</v>
      </c>
      <c r="D199">
        <f t="shared" si="8"/>
        <v>95.999999999999801</v>
      </c>
      <c r="E199">
        <f t="shared" si="9"/>
        <v>2.1978023052215501</v>
      </c>
      <c r="F199">
        <f t="shared" si="10"/>
        <v>2.1581037307689712</v>
      </c>
      <c r="G199">
        <f t="shared" si="11"/>
        <v>1.5759768135669462E-3</v>
      </c>
    </row>
    <row r="200" spans="1:7">
      <c r="A200">
        <v>1.6416666666666599</v>
      </c>
      <c r="B200">
        <v>2.2136752605438201</v>
      </c>
      <c r="D200">
        <f t="shared" ref="D200:D263" si="12">(A206-$A$13)*60</f>
        <v>96.499999999999602</v>
      </c>
      <c r="E200">
        <f t="shared" ref="E200:E263" si="13">B206</f>
        <v>2.1953601837158199</v>
      </c>
      <c r="F200">
        <f t="shared" ref="F200:F263" si="14">$J$9*EXP(-$J$10*D200)+$J$11</f>
        <v>2.1551559740115431</v>
      </c>
      <c r="G200">
        <f t="shared" ref="G200:G263" si="15">(E200-F200)^2</f>
        <v>1.6163784779454598E-3</v>
      </c>
    </row>
    <row r="201" spans="1:7">
      <c r="A201">
        <v>1.65</v>
      </c>
      <c r="B201">
        <v>2.2100121974945002</v>
      </c>
      <c r="D201">
        <f t="shared" si="12"/>
        <v>97</v>
      </c>
      <c r="E201">
        <f t="shared" si="13"/>
        <v>2.1916971206664999</v>
      </c>
      <c r="F201">
        <f t="shared" si="14"/>
        <v>2.15223516263202</v>
      </c>
      <c r="G201">
        <f t="shared" si="15"/>
        <v>1.5572461319150557E-3</v>
      </c>
    </row>
    <row r="202" spans="1:7">
      <c r="A202">
        <v>1.6583333333333301</v>
      </c>
      <c r="B202">
        <v>2.20634913444519</v>
      </c>
      <c r="D202">
        <f t="shared" si="12"/>
        <v>97.499999999999801</v>
      </c>
      <c r="E202">
        <f t="shared" si="13"/>
        <v>2.1892552375793399</v>
      </c>
      <c r="F202">
        <f t="shared" si="14"/>
        <v>2.149341050323319</v>
      </c>
      <c r="G202">
        <f t="shared" si="15"/>
        <v>1.5931423443087025E-3</v>
      </c>
    </row>
    <row r="203" spans="1:7">
      <c r="A203">
        <v>1.6666666666666601</v>
      </c>
      <c r="B203">
        <v>2.20390725135803</v>
      </c>
      <c r="D203">
        <f t="shared" si="12"/>
        <v>97.999999999999602</v>
      </c>
      <c r="E203">
        <f t="shared" si="13"/>
        <v>2.1868131160736</v>
      </c>
      <c r="F203">
        <f t="shared" si="14"/>
        <v>2.146473393029833</v>
      </c>
      <c r="G203">
        <f t="shared" si="15"/>
        <v>1.627293255247825E-3</v>
      </c>
    </row>
    <row r="204" spans="1:7">
      <c r="A204">
        <v>1.675</v>
      </c>
      <c r="B204">
        <v>2.20146512985229</v>
      </c>
      <c r="D204">
        <f t="shared" si="12"/>
        <v>98.500000000000014</v>
      </c>
      <c r="E204">
        <f t="shared" si="13"/>
        <v>2.1831502914428702</v>
      </c>
      <c r="F204">
        <f t="shared" si="14"/>
        <v>2.1436319489268625</v>
      </c>
      <c r="G204">
        <f t="shared" si="15"/>
        <v>1.5616993952125035E-3</v>
      </c>
    </row>
    <row r="205" spans="1:7">
      <c r="A205">
        <v>1.68333333333333</v>
      </c>
      <c r="B205">
        <v>2.1978023052215501</v>
      </c>
      <c r="D205">
        <f t="shared" si="12"/>
        <v>98.999999999999801</v>
      </c>
      <c r="E205">
        <f t="shared" si="13"/>
        <v>2.1807081699371298</v>
      </c>
      <c r="F205">
        <f t="shared" si="14"/>
        <v>2.1408164784002324</v>
      </c>
      <c r="G205">
        <f t="shared" si="15"/>
        <v>1.5913470536749734E-3</v>
      </c>
    </row>
    <row r="206" spans="1:7">
      <c r="A206">
        <v>1.69166666666666</v>
      </c>
      <c r="B206">
        <v>2.1953601837158199</v>
      </c>
      <c r="D206">
        <f t="shared" si="12"/>
        <v>99.499999999999602</v>
      </c>
      <c r="E206">
        <f t="shared" si="13"/>
        <v>2.1782662868499698</v>
      </c>
      <c r="F206">
        <f t="shared" si="14"/>
        <v>2.1380267440260647</v>
      </c>
      <c r="G206">
        <f t="shared" si="15"/>
        <v>1.6192208066768902E-3</v>
      </c>
    </row>
    <row r="207" spans="1:7">
      <c r="A207">
        <v>1.7</v>
      </c>
      <c r="B207">
        <v>2.1916971206664999</v>
      </c>
      <c r="D207">
        <f t="shared" si="12"/>
        <v>100</v>
      </c>
      <c r="E207">
        <f t="shared" si="13"/>
        <v>2.1758241653442298</v>
      </c>
      <c r="F207">
        <f t="shared" si="14"/>
        <v>2.1352625105507679</v>
      </c>
      <c r="G207">
        <f t="shared" si="15"/>
        <v>1.645247839583976E-3</v>
      </c>
    </row>
    <row r="208" spans="1:7">
      <c r="A208">
        <v>1.7083333333333299</v>
      </c>
      <c r="B208">
        <v>2.1892552375793399</v>
      </c>
      <c r="D208">
        <f t="shared" si="12"/>
        <v>100.4999999999998</v>
      </c>
      <c r="E208">
        <f t="shared" si="13"/>
        <v>2.1721611022949201</v>
      </c>
      <c r="F208">
        <f t="shared" si="14"/>
        <v>2.1325235448712081</v>
      </c>
      <c r="G208">
        <f t="shared" si="15"/>
        <v>1.5711359585180663E-3</v>
      </c>
    </row>
    <row r="209" spans="1:7">
      <c r="A209">
        <v>1.7166666666666599</v>
      </c>
      <c r="B209">
        <v>2.1868131160736</v>
      </c>
      <c r="D209">
        <f t="shared" si="12"/>
        <v>100.9999999999996</v>
      </c>
      <c r="E209">
        <f t="shared" si="13"/>
        <v>2.1697192192077601</v>
      </c>
      <c r="F209">
        <f t="shared" si="14"/>
        <v>2.1298096160150326</v>
      </c>
      <c r="G209">
        <f t="shared" si="15"/>
        <v>1.5927764270009664E-3</v>
      </c>
    </row>
    <row r="210" spans="1:7">
      <c r="A210">
        <v>1.7250000000000001</v>
      </c>
      <c r="B210">
        <v>2.1831502914428702</v>
      </c>
      <c r="D210">
        <f t="shared" si="12"/>
        <v>101.5</v>
      </c>
      <c r="E210">
        <f t="shared" si="13"/>
        <v>2.1672770977020201</v>
      </c>
      <c r="F210">
        <f t="shared" si="14"/>
        <v>2.127120495121201</v>
      </c>
      <c r="G210">
        <f t="shared" si="15"/>
        <v>1.6125527308338472E-3</v>
      </c>
    </row>
    <row r="211" spans="1:7">
      <c r="A211">
        <v>1.7333333333333301</v>
      </c>
      <c r="B211">
        <v>2.1807081699371298</v>
      </c>
      <c r="D211">
        <f t="shared" si="12"/>
        <v>101.99999999999982</v>
      </c>
      <c r="E211">
        <f t="shared" si="13"/>
        <v>2.1636142730712802</v>
      </c>
      <c r="F211">
        <f t="shared" si="14"/>
        <v>2.1244559554206965</v>
      </c>
      <c r="G211">
        <f t="shared" si="15"/>
        <v>1.5333738412240104E-3</v>
      </c>
    </row>
    <row r="212" spans="1:7">
      <c r="A212">
        <v>1.74166666666666</v>
      </c>
      <c r="B212">
        <v>2.1782662868499698</v>
      </c>
      <c r="D212">
        <f t="shared" si="12"/>
        <v>102.4999999999996</v>
      </c>
      <c r="E212">
        <f t="shared" si="13"/>
        <v>2.16117215156555</v>
      </c>
      <c r="F212">
        <f t="shared" si="14"/>
        <v>2.121815772217384</v>
      </c>
      <c r="G212">
        <f t="shared" si="15"/>
        <v>1.5489245953967422E-3</v>
      </c>
    </row>
    <row r="213" spans="1:7">
      <c r="A213">
        <v>1.75</v>
      </c>
      <c r="B213">
        <v>2.1758241653442298</v>
      </c>
      <c r="D213">
        <f t="shared" si="12"/>
        <v>103</v>
      </c>
      <c r="E213">
        <f t="shared" si="13"/>
        <v>2.15873026847839</v>
      </c>
      <c r="F213">
        <f t="shared" si="14"/>
        <v>2.1191997228690687</v>
      </c>
      <c r="G213">
        <f t="shared" si="15"/>
        <v>1.5626640361706349E-3</v>
      </c>
    </row>
    <row r="214" spans="1:7">
      <c r="A214">
        <v>1.75833333333333</v>
      </c>
      <c r="B214">
        <v>2.1721611022949201</v>
      </c>
      <c r="D214">
        <f t="shared" si="12"/>
        <v>103.4999999999998</v>
      </c>
      <c r="E214">
        <f t="shared" si="13"/>
        <v>2.15628814697265</v>
      </c>
      <c r="F214">
        <f t="shared" si="14"/>
        <v>2.1166075867687346</v>
      </c>
      <c r="G214">
        <f t="shared" si="15"/>
        <v>1.5745468580965559E-3</v>
      </c>
    </row>
    <row r="215" spans="1:7">
      <c r="A215">
        <v>1.7666666666666599</v>
      </c>
      <c r="B215">
        <v>2.1697192192077601</v>
      </c>
      <c r="D215">
        <f t="shared" si="12"/>
        <v>103.9999999999996</v>
      </c>
      <c r="E215">
        <f t="shared" si="13"/>
        <v>2.1538462638854901</v>
      </c>
      <c r="F215">
        <f t="shared" si="14"/>
        <v>2.1140391453259189</v>
      </c>
      <c r="G215">
        <f t="shared" si="15"/>
        <v>1.5846066880157578E-3</v>
      </c>
    </row>
    <row r="216" spans="1:7">
      <c r="A216">
        <v>1.7749999999999999</v>
      </c>
      <c r="B216">
        <v>2.1672770977020201</v>
      </c>
      <c r="D216">
        <f t="shared" si="12"/>
        <v>104.5</v>
      </c>
      <c r="E216">
        <f t="shared" si="13"/>
        <v>2.1501832008361799</v>
      </c>
      <c r="F216">
        <f t="shared" si="14"/>
        <v>2.1114941819482889</v>
      </c>
      <c r="G216">
        <f t="shared" si="15"/>
        <v>1.4968401825075867E-3</v>
      </c>
    </row>
    <row r="217" spans="1:7">
      <c r="A217">
        <v>1.7833333333333301</v>
      </c>
      <c r="B217">
        <v>2.1636142730712802</v>
      </c>
      <c r="D217">
        <f t="shared" si="12"/>
        <v>104.9999999999998</v>
      </c>
      <c r="E217">
        <f t="shared" si="13"/>
        <v>2.1477410793304399</v>
      </c>
      <c r="F217">
        <f t="shared" si="14"/>
        <v>2.1089724820233884</v>
      </c>
      <c r="G217">
        <f t="shared" si="15"/>
        <v>1.5030041371563217E-3</v>
      </c>
    </row>
    <row r="218" spans="1:7">
      <c r="A218">
        <v>1.7916666666666601</v>
      </c>
      <c r="B218">
        <v>2.16117215156555</v>
      </c>
      <c r="D218">
        <f t="shared" si="12"/>
        <v>105.4999999999996</v>
      </c>
      <c r="E218">
        <f t="shared" si="13"/>
        <v>2.1452991962432799</v>
      </c>
      <c r="F218">
        <f t="shared" si="14"/>
        <v>2.1064738329005182</v>
      </c>
      <c r="G218">
        <f t="shared" si="15"/>
        <v>1.5074088386974691E-3</v>
      </c>
    </row>
    <row r="219" spans="1:7">
      <c r="A219">
        <v>1.8</v>
      </c>
      <c r="B219">
        <v>2.15873026847839</v>
      </c>
      <c r="D219">
        <f t="shared" si="12"/>
        <v>106.00000000000001</v>
      </c>
      <c r="E219">
        <f t="shared" si="13"/>
        <v>2.1428570747375399</v>
      </c>
      <c r="F219">
        <f t="shared" si="14"/>
        <v>2.1039980238728151</v>
      </c>
      <c r="G219">
        <f t="shared" si="15"/>
        <v>1.5100258341072734E-3</v>
      </c>
    </row>
    <row r="220" spans="1:7">
      <c r="A220">
        <v>1.80833333333333</v>
      </c>
      <c r="B220">
        <v>2.15628814697265</v>
      </c>
      <c r="D220">
        <f t="shared" si="12"/>
        <v>106.4999999999998</v>
      </c>
      <c r="E220">
        <f t="shared" si="13"/>
        <v>2.1404151916503902</v>
      </c>
      <c r="F220">
        <f t="shared" si="14"/>
        <v>2.1015448461594906</v>
      </c>
      <c r="G220">
        <f t="shared" si="15"/>
        <v>1.5109037585819009E-3</v>
      </c>
    </row>
    <row r="221" spans="1:7">
      <c r="A221">
        <v>1.81666666666666</v>
      </c>
      <c r="B221">
        <v>2.1538462638854901</v>
      </c>
      <c r="D221">
        <f t="shared" si="12"/>
        <v>106.9999999999996</v>
      </c>
      <c r="E221">
        <f t="shared" si="13"/>
        <v>2.1379730701446502</v>
      </c>
      <c r="F221">
        <f t="shared" si="14"/>
        <v>2.0991140928882093</v>
      </c>
      <c r="G221">
        <f t="shared" si="15"/>
        <v>1.5100201134165944E-3</v>
      </c>
    </row>
    <row r="222" spans="1:7">
      <c r="A222">
        <v>1.825</v>
      </c>
      <c r="B222">
        <v>2.1501832008361799</v>
      </c>
      <c r="D222">
        <f t="shared" si="12"/>
        <v>107.5</v>
      </c>
      <c r="E222">
        <f t="shared" si="13"/>
        <v>2.1355311870574898</v>
      </c>
      <c r="F222">
        <f t="shared" si="14"/>
        <v>2.0967055590776495</v>
      </c>
      <c r="G222">
        <f t="shared" si="15"/>
        <v>1.5074293880289532E-3</v>
      </c>
    </row>
    <row r="223" spans="1:7">
      <c r="A223">
        <v>1.8333333333333299</v>
      </c>
      <c r="B223">
        <v>2.1477410793304399</v>
      </c>
      <c r="D223">
        <f t="shared" si="12"/>
        <v>107.9999999999998</v>
      </c>
      <c r="E223">
        <f t="shared" si="13"/>
        <v>2.1330890655517498</v>
      </c>
      <c r="F223">
        <f t="shared" si="14"/>
        <v>2.0943190416202291</v>
      </c>
      <c r="G223">
        <f t="shared" si="15"/>
        <v>1.5031147556506905E-3</v>
      </c>
    </row>
    <row r="224" spans="1:7">
      <c r="A224">
        <v>1.8416666666666599</v>
      </c>
      <c r="B224">
        <v>2.1452991962432799</v>
      </c>
      <c r="D224">
        <f t="shared" si="12"/>
        <v>108.4999999999996</v>
      </c>
      <c r="E224">
        <f t="shared" si="13"/>
        <v>2.1306471824645898</v>
      </c>
      <c r="F224">
        <f t="shared" si="14"/>
        <v>2.0919543392649582</v>
      </c>
      <c r="G224">
        <f t="shared" si="15"/>
        <v>1.497136114871279E-3</v>
      </c>
    </row>
    <row r="225" spans="1:7">
      <c r="A225">
        <v>1.85</v>
      </c>
      <c r="B225">
        <v>2.1428570747375399</v>
      </c>
      <c r="D225">
        <f t="shared" si="12"/>
        <v>109</v>
      </c>
      <c r="E225">
        <f t="shared" si="13"/>
        <v>2.1282050609588601</v>
      </c>
      <c r="F225">
        <f t="shared" si="14"/>
        <v>2.0896112526004789</v>
      </c>
      <c r="G225">
        <f t="shared" si="15"/>
        <v>1.4894820436034562E-3</v>
      </c>
    </row>
    <row r="226" spans="1:7">
      <c r="A226">
        <v>1.8583333333333301</v>
      </c>
      <c r="B226">
        <v>2.1404151916503902</v>
      </c>
      <c r="D226">
        <f t="shared" si="12"/>
        <v>109.49999999999982</v>
      </c>
      <c r="E226">
        <f t="shared" si="13"/>
        <v>2.1257631778717001</v>
      </c>
      <c r="F226">
        <f t="shared" si="14"/>
        <v>2.0872895840382553</v>
      </c>
      <c r="G226">
        <f t="shared" si="15"/>
        <v>1.4802174224608849E-3</v>
      </c>
    </row>
    <row r="227" spans="1:7">
      <c r="A227">
        <v>1.86666666666666</v>
      </c>
      <c r="B227">
        <v>2.1379730701446502</v>
      </c>
      <c r="D227">
        <f t="shared" si="12"/>
        <v>109.9999999999996</v>
      </c>
      <c r="E227">
        <f t="shared" si="13"/>
        <v>2.1233210563659601</v>
      </c>
      <c r="F227">
        <f t="shared" si="14"/>
        <v>2.0849891377958958</v>
      </c>
      <c r="G227">
        <f t="shared" si="15"/>
        <v>1.4693359812620441E-3</v>
      </c>
    </row>
    <row r="228" spans="1:7">
      <c r="A228">
        <v>1.875</v>
      </c>
      <c r="B228">
        <v>2.1355311870574898</v>
      </c>
      <c r="D228">
        <f t="shared" si="12"/>
        <v>110.5</v>
      </c>
      <c r="E228">
        <f t="shared" si="13"/>
        <v>2.1196582317352202</v>
      </c>
      <c r="F228">
        <f t="shared" si="14"/>
        <v>2.0827097198806515</v>
      </c>
      <c r="G228">
        <f t="shared" si="15"/>
        <v>1.3651925282672046E-3</v>
      </c>
    </row>
    <row r="229" spans="1:7">
      <c r="A229">
        <v>1.88333333333333</v>
      </c>
      <c r="B229">
        <v>2.1330890655517498</v>
      </c>
      <c r="D229">
        <f t="shared" si="12"/>
        <v>110.9999999999998</v>
      </c>
      <c r="E229">
        <f t="shared" si="13"/>
        <v>2.11843705177307</v>
      </c>
      <c r="F229">
        <f t="shared" si="14"/>
        <v>2.080451138073065</v>
      </c>
      <c r="G229">
        <f t="shared" si="15"/>
        <v>1.4429296396242218E-3</v>
      </c>
    </row>
    <row r="230" spans="1:7">
      <c r="A230">
        <v>1.8916666666666599</v>
      </c>
      <c r="B230">
        <v>2.1306471824645898</v>
      </c>
      <c r="D230">
        <f t="shared" si="12"/>
        <v>111.4999999999996</v>
      </c>
      <c r="E230">
        <f t="shared" si="13"/>
        <v>2.11599516868591</v>
      </c>
      <c r="F230">
        <f t="shared" si="14"/>
        <v>2.078213201910744</v>
      </c>
      <c r="G230">
        <f t="shared" si="15"/>
        <v>1.4274770133997465E-3</v>
      </c>
    </row>
    <row r="231" spans="1:7">
      <c r="A231">
        <v>1.9</v>
      </c>
      <c r="B231">
        <v>2.1282050609588601</v>
      </c>
      <c r="D231">
        <f t="shared" si="12"/>
        <v>112</v>
      </c>
      <c r="E231">
        <f t="shared" si="13"/>
        <v>2.11355304718017</v>
      </c>
      <c r="F231">
        <f t="shared" si="14"/>
        <v>2.0759957226723094</v>
      </c>
      <c r="G231">
        <f t="shared" si="15"/>
        <v>1.41055262418875E-3</v>
      </c>
    </row>
    <row r="232" spans="1:7">
      <c r="A232">
        <v>1.9083333333333301</v>
      </c>
      <c r="B232">
        <v>2.1257631778717001</v>
      </c>
      <c r="D232">
        <f t="shared" si="12"/>
        <v>112.4999999999998</v>
      </c>
      <c r="E232">
        <f t="shared" si="13"/>
        <v>2.11111116409301</v>
      </c>
      <c r="F232">
        <f t="shared" si="14"/>
        <v>2.0737985133614871</v>
      </c>
      <c r="G232">
        <f t="shared" si="15"/>
        <v>1.3922339046126165E-3</v>
      </c>
    </row>
    <row r="233" spans="1:7">
      <c r="A233">
        <v>1.9166666666666601</v>
      </c>
      <c r="B233">
        <v>2.1233210563659601</v>
      </c>
      <c r="D233">
        <f t="shared" si="12"/>
        <v>112.9999999999996</v>
      </c>
      <c r="E233">
        <f t="shared" si="13"/>
        <v>2.1086690425872798</v>
      </c>
      <c r="F233">
        <f t="shared" si="14"/>
        <v>2.0716213886913244</v>
      </c>
      <c r="G233">
        <f t="shared" si="15"/>
        <v>1.372528659194502E-3</v>
      </c>
    </row>
    <row r="234" spans="1:7">
      <c r="A234">
        <v>1.925</v>
      </c>
      <c r="B234">
        <v>2.1196582317352202</v>
      </c>
      <c r="D234">
        <f t="shared" si="12"/>
        <v>113.50000000000001</v>
      </c>
      <c r="E234">
        <f t="shared" si="13"/>
        <v>2.1062271595001198</v>
      </c>
      <c r="F234">
        <f t="shared" si="14"/>
        <v>2.0694641650685721</v>
      </c>
      <c r="G234">
        <f t="shared" si="15"/>
        <v>1.3515177595740098E-3</v>
      </c>
    </row>
    <row r="235" spans="1:7">
      <c r="A235">
        <v>1.93333333333333</v>
      </c>
      <c r="B235">
        <v>2.11843705177307</v>
      </c>
      <c r="D235">
        <f t="shared" si="12"/>
        <v>113.9999999999998</v>
      </c>
      <c r="E235">
        <f t="shared" si="13"/>
        <v>2.1037850379943799</v>
      </c>
      <c r="F235">
        <f t="shared" si="14"/>
        <v>2.0673266605782112</v>
      </c>
      <c r="G235">
        <f t="shared" si="15"/>
        <v>1.3292132838197957E-3</v>
      </c>
    </row>
    <row r="236" spans="1:7">
      <c r="A236">
        <v>1.94166666666666</v>
      </c>
      <c r="B236">
        <v>2.11599516868591</v>
      </c>
      <c r="D236">
        <f t="shared" si="12"/>
        <v>114.4999999999996</v>
      </c>
      <c r="E236">
        <f t="shared" si="13"/>
        <v>2.1013431549072199</v>
      </c>
      <c r="F236">
        <f t="shared" si="14"/>
        <v>2.0652086949680952</v>
      </c>
      <c r="G236">
        <f t="shared" si="15"/>
        <v>1.3056991950922061E-3</v>
      </c>
    </row>
    <row r="237" spans="1:7">
      <c r="A237">
        <v>1.95</v>
      </c>
      <c r="B237">
        <v>2.11355304718017</v>
      </c>
      <c r="D237">
        <f t="shared" si="12"/>
        <v>115</v>
      </c>
      <c r="E237">
        <f t="shared" si="13"/>
        <v>2.1001222133636399</v>
      </c>
      <c r="F237">
        <f t="shared" si="14"/>
        <v>2.0631100896337591</v>
      </c>
      <c r="G237">
        <f t="shared" si="15"/>
        <v>1.3698973029960078E-3</v>
      </c>
    </row>
    <row r="238" spans="1:7">
      <c r="A238">
        <v>1.9583333333333299</v>
      </c>
      <c r="B238">
        <v>2.11111116409301</v>
      </c>
      <c r="D238">
        <f t="shared" si="12"/>
        <v>115.49999999999982</v>
      </c>
      <c r="E238">
        <f t="shared" si="13"/>
        <v>2.0976800918579102</v>
      </c>
      <c r="F238">
        <f t="shared" si="14"/>
        <v>2.0610306676033634</v>
      </c>
      <c r="G238">
        <f t="shared" si="15"/>
        <v>1.3431802981897602E-3</v>
      </c>
    </row>
    <row r="239" spans="1:7">
      <c r="A239">
        <v>1.9666666666666599</v>
      </c>
      <c r="B239">
        <v>2.1086690425872798</v>
      </c>
      <c r="D239">
        <f t="shared" si="12"/>
        <v>115.9999999999996</v>
      </c>
      <c r="E239">
        <f t="shared" si="13"/>
        <v>2.0952382087707502</v>
      </c>
      <c r="F239">
        <f t="shared" si="14"/>
        <v>2.0589702535227592</v>
      </c>
      <c r="G239">
        <f t="shared" si="15"/>
        <v>1.3153645778702764E-3</v>
      </c>
    </row>
    <row r="240" spans="1:7">
      <c r="A240">
        <v>1.9750000000000001</v>
      </c>
      <c r="B240">
        <v>2.1062271595001198</v>
      </c>
      <c r="D240">
        <f t="shared" si="12"/>
        <v>116.5</v>
      </c>
      <c r="E240">
        <f t="shared" si="13"/>
        <v>2.0927960872650102</v>
      </c>
      <c r="F240">
        <f t="shared" si="14"/>
        <v>2.0569286736407038</v>
      </c>
      <c r="G240">
        <f t="shared" si="15"/>
        <v>1.2864713600970843E-3</v>
      </c>
    </row>
    <row r="241" spans="1:7">
      <c r="A241">
        <v>1.9833333333333301</v>
      </c>
      <c r="B241">
        <v>2.1037850379943799</v>
      </c>
      <c r="D241">
        <f t="shared" si="12"/>
        <v>116.99999999999982</v>
      </c>
      <c r="E241">
        <f t="shared" si="13"/>
        <v>2.0903542041778498</v>
      </c>
      <c r="F241">
        <f t="shared" si="14"/>
        <v>2.054905755794219</v>
      </c>
      <c r="G241">
        <f t="shared" si="15"/>
        <v>1.2565924928069382E-3</v>
      </c>
    </row>
    <row r="242" spans="1:7">
      <c r="A242">
        <v>1.99166666666666</v>
      </c>
      <c r="B242">
        <v>2.1013431549072199</v>
      </c>
      <c r="D242">
        <f t="shared" si="12"/>
        <v>117.4999999999996</v>
      </c>
      <c r="E242">
        <f t="shared" si="13"/>
        <v>2.0879120826721098</v>
      </c>
      <c r="F242">
        <f t="shared" si="14"/>
        <v>2.0529013293940563</v>
      </c>
      <c r="G242">
        <f t="shared" si="15"/>
        <v>1.2257528450967321E-3</v>
      </c>
    </row>
    <row r="243" spans="1:7">
      <c r="A243">
        <v>2</v>
      </c>
      <c r="B243">
        <v>2.1001222133636399</v>
      </c>
      <c r="D243">
        <f t="shared" si="12"/>
        <v>118</v>
      </c>
      <c r="E243">
        <f t="shared" si="13"/>
        <v>2.08669114112854</v>
      </c>
      <c r="F243">
        <f t="shared" si="14"/>
        <v>2.0509152254103213</v>
      </c>
      <c r="G243">
        <f t="shared" si="15"/>
        <v>1.2799161454770877E-3</v>
      </c>
    </row>
    <row r="244" spans="1:7">
      <c r="A244">
        <v>2.0083333333333302</v>
      </c>
      <c r="B244">
        <v>2.0976800918579102</v>
      </c>
      <c r="D244">
        <f t="shared" si="12"/>
        <v>118.4999999999998</v>
      </c>
      <c r="E244">
        <f t="shared" si="13"/>
        <v>2.0842490196228001</v>
      </c>
      <c r="F244">
        <f t="shared" si="14"/>
        <v>2.0489472763582235</v>
      </c>
      <c r="G244">
        <f t="shared" si="15"/>
        <v>1.2462130775180778E-3</v>
      </c>
    </row>
    <row r="245" spans="1:7">
      <c r="A245">
        <v>2.0166666666666599</v>
      </c>
      <c r="B245">
        <v>2.0952382087707502</v>
      </c>
      <c r="D245">
        <f t="shared" si="12"/>
        <v>118.99999999999962</v>
      </c>
      <c r="E245">
        <f t="shared" si="13"/>
        <v>2.0818071365356401</v>
      </c>
      <c r="F245">
        <f t="shared" si="14"/>
        <v>2.046997316283941</v>
      </c>
      <c r="G245">
        <f t="shared" si="15"/>
        <v>1.2117235859556005E-3</v>
      </c>
    </row>
    <row r="246" spans="1:7">
      <c r="A246">
        <v>2.0249999999999999</v>
      </c>
      <c r="B246">
        <v>2.0927960872650102</v>
      </c>
      <c r="D246">
        <f t="shared" si="12"/>
        <v>119.50000000000001</v>
      </c>
      <c r="E246">
        <f t="shared" si="13"/>
        <v>2.0805861949920601</v>
      </c>
      <c r="F246">
        <f t="shared" si="14"/>
        <v>2.0450651807506315</v>
      </c>
      <c r="G246">
        <f t="shared" si="15"/>
        <v>1.2617424527397746E-3</v>
      </c>
    </row>
    <row r="247" spans="1:7">
      <c r="A247">
        <v>2.0333333333333301</v>
      </c>
      <c r="B247">
        <v>2.0903542041778498</v>
      </c>
      <c r="D247">
        <f t="shared" si="12"/>
        <v>119.9999999999998</v>
      </c>
      <c r="E247">
        <f t="shared" si="13"/>
        <v>2.0769231319427401</v>
      </c>
      <c r="F247">
        <f t="shared" si="14"/>
        <v>2.0431507068245738</v>
      </c>
      <c r="G247">
        <f t="shared" si="15"/>
        <v>1.140576698362154E-3</v>
      </c>
    </row>
    <row r="248" spans="1:7">
      <c r="A248">
        <v>2.0416666666666599</v>
      </c>
      <c r="B248">
        <v>2.0879120826721098</v>
      </c>
      <c r="D248">
        <f t="shared" si="12"/>
        <v>120.4999999999996</v>
      </c>
      <c r="E248">
        <f t="shared" si="13"/>
        <v>2.0757021903991602</v>
      </c>
      <c r="F248">
        <f t="shared" si="14"/>
        <v>2.0412537330614127</v>
      </c>
      <c r="G248">
        <f t="shared" si="15"/>
        <v>1.1866962129506084E-3</v>
      </c>
    </row>
    <row r="249" spans="1:7">
      <c r="A249">
        <v>2.0499999999999998</v>
      </c>
      <c r="B249">
        <v>2.08669114112854</v>
      </c>
      <c r="D249">
        <f t="shared" si="12"/>
        <v>121</v>
      </c>
      <c r="E249">
        <f t="shared" si="13"/>
        <v>2.07326006889343</v>
      </c>
      <c r="F249">
        <f t="shared" si="14"/>
        <v>2.039374099492552</v>
      </c>
      <c r="G249">
        <f t="shared" si="15"/>
        <v>1.1482589222372372E-3</v>
      </c>
    </row>
    <row r="250" spans="1:7">
      <c r="A250">
        <v>2.05833333333333</v>
      </c>
      <c r="B250">
        <v>2.0842490196228001</v>
      </c>
      <c r="D250">
        <f t="shared" si="12"/>
        <v>121.49999999999979</v>
      </c>
      <c r="E250">
        <f t="shared" si="13"/>
        <v>2.07203912734985</v>
      </c>
      <c r="F250">
        <f t="shared" si="14"/>
        <v>2.0375116476116721</v>
      </c>
      <c r="G250">
        <f t="shared" si="15"/>
        <v>1.1921468570702802E-3</v>
      </c>
    </row>
    <row r="251" spans="1:7">
      <c r="A251">
        <v>2.0666666666666602</v>
      </c>
      <c r="B251">
        <v>2.0818071365356401</v>
      </c>
      <c r="D251">
        <f t="shared" si="12"/>
        <v>121.99999999999959</v>
      </c>
      <c r="E251">
        <f t="shared" si="13"/>
        <v>2.06959700584411</v>
      </c>
      <c r="F251">
        <f t="shared" si="14"/>
        <v>2.0356662203613496</v>
      </c>
      <c r="G251">
        <f t="shared" si="15"/>
        <v>1.1512982034771043E-3</v>
      </c>
    </row>
    <row r="252" spans="1:7">
      <c r="A252">
        <v>2.0750000000000002</v>
      </c>
      <c r="B252">
        <v>2.0805861949920601</v>
      </c>
      <c r="D252">
        <f t="shared" si="12"/>
        <v>122.49999999999999</v>
      </c>
      <c r="E252">
        <f t="shared" si="13"/>
        <v>2.06715512275695</v>
      </c>
      <c r="F252">
        <f t="shared" si="14"/>
        <v>2.0338376621198182</v>
      </c>
      <c r="G252">
        <f t="shared" si="15"/>
        <v>1.1100531833068278E-3</v>
      </c>
    </row>
    <row r="253" spans="1:7">
      <c r="A253">
        <v>2.0833333333333299</v>
      </c>
      <c r="B253">
        <v>2.0769231319427401</v>
      </c>
      <c r="D253">
        <f t="shared" si="12"/>
        <v>122.9999999999998</v>
      </c>
      <c r="E253">
        <f t="shared" si="13"/>
        <v>2.0647130012512198</v>
      </c>
      <c r="F253">
        <f t="shared" si="14"/>
        <v>2.0320258186878553</v>
      </c>
      <c r="G253">
        <f t="shared" si="15"/>
        <v>1.0684519039307241E-3</v>
      </c>
    </row>
    <row r="254" spans="1:7">
      <c r="A254">
        <v>2.0916666666666601</v>
      </c>
      <c r="B254">
        <v>2.0757021903991602</v>
      </c>
      <c r="D254">
        <f t="shared" si="12"/>
        <v>123.49999999999959</v>
      </c>
      <c r="E254">
        <f t="shared" si="13"/>
        <v>2.0634920597076398</v>
      </c>
      <c r="F254">
        <f t="shared" si="14"/>
        <v>2.0302305372757612</v>
      </c>
      <c r="G254">
        <f t="shared" si="15"/>
        <v>1.1063288744863654E-3</v>
      </c>
    </row>
    <row r="255" spans="1:7">
      <c r="A255">
        <v>2.1</v>
      </c>
      <c r="B255">
        <v>2.07326006889343</v>
      </c>
      <c r="D255">
        <f t="shared" si="12"/>
        <v>123.99999999999999</v>
      </c>
      <c r="E255">
        <f t="shared" si="13"/>
        <v>2.0610501766204798</v>
      </c>
      <c r="F255">
        <f t="shared" si="14"/>
        <v>2.0284516664904846</v>
      </c>
      <c r="G255">
        <f t="shared" si="15"/>
        <v>1.0626628626954036E-3</v>
      </c>
    </row>
    <row r="256" spans="1:7">
      <c r="A256">
        <v>2.1083333333333298</v>
      </c>
      <c r="B256">
        <v>2.07203912734985</v>
      </c>
      <c r="D256">
        <f t="shared" si="12"/>
        <v>124.4999999999998</v>
      </c>
      <c r="E256">
        <f t="shared" si="13"/>
        <v>2.0598289966583199</v>
      </c>
      <c r="F256">
        <f t="shared" si="14"/>
        <v>2.0266890563228608</v>
      </c>
      <c r="G256">
        <f t="shared" si="15"/>
        <v>1.0982556454377879E-3</v>
      </c>
    </row>
    <row r="257" spans="1:7">
      <c r="A257">
        <v>2.11666666666666</v>
      </c>
      <c r="B257">
        <v>2.06959700584411</v>
      </c>
      <c r="D257">
        <f t="shared" si="12"/>
        <v>124.99999999999959</v>
      </c>
      <c r="E257">
        <f t="shared" si="13"/>
        <v>2.0573871135711599</v>
      </c>
      <c r="F257">
        <f t="shared" si="14"/>
        <v>2.0249425581349496</v>
      </c>
      <c r="G257">
        <f t="shared" si="15"/>
        <v>1.0526491774533217E-3</v>
      </c>
    </row>
    <row r="258" spans="1:7">
      <c r="A258">
        <v>2.125</v>
      </c>
      <c r="B258">
        <v>2.06715512275695</v>
      </c>
      <c r="D258">
        <f t="shared" si="12"/>
        <v>125.49999999999999</v>
      </c>
      <c r="E258">
        <f t="shared" si="13"/>
        <v>2.0549449920654199</v>
      </c>
      <c r="F258">
        <f t="shared" si="14"/>
        <v>2.0232120246475063</v>
      </c>
      <c r="G258">
        <f t="shared" si="15"/>
        <v>1.0069812211463693E-3</v>
      </c>
    </row>
    <row r="259" spans="1:7">
      <c r="A259">
        <v>2.1333333333333302</v>
      </c>
      <c r="B259">
        <v>2.0647130012512198</v>
      </c>
      <c r="D259">
        <f t="shared" si="12"/>
        <v>125.99999999999979</v>
      </c>
      <c r="E259">
        <f t="shared" si="13"/>
        <v>2.0537240505218501</v>
      </c>
      <c r="F259">
        <f t="shared" si="14"/>
        <v>2.0214973099275682</v>
      </c>
      <c r="G259">
        <f t="shared" si="15"/>
        <v>1.0385628093311425E-3</v>
      </c>
    </row>
    <row r="260" spans="1:7">
      <c r="A260">
        <v>2.1416666666666599</v>
      </c>
      <c r="B260">
        <v>2.0634920597076398</v>
      </c>
      <c r="D260">
        <f t="shared" si="12"/>
        <v>126.4999999999996</v>
      </c>
      <c r="E260">
        <f t="shared" si="13"/>
        <v>2.0512821674346902</v>
      </c>
      <c r="F260">
        <f t="shared" si="14"/>
        <v>2.019798269376138</v>
      </c>
      <c r="G260">
        <f t="shared" si="15"/>
        <v>9.9123583696130173E-4</v>
      </c>
    </row>
    <row r="261" spans="1:7">
      <c r="A261">
        <v>2.15</v>
      </c>
      <c r="B261">
        <v>2.0610501766204798</v>
      </c>
      <c r="D261">
        <f t="shared" si="12"/>
        <v>127</v>
      </c>
      <c r="E261">
        <f t="shared" si="13"/>
        <v>2.0488400459289502</v>
      </c>
      <c r="F261">
        <f t="shared" si="14"/>
        <v>2.0181147597159925</v>
      </c>
      <c r="G261">
        <f t="shared" si="15"/>
        <v>9.4404321286816666E-4</v>
      </c>
    </row>
    <row r="262" spans="1:7">
      <c r="A262">
        <v>2.1583333333333301</v>
      </c>
      <c r="B262">
        <v>2.0598289966583199</v>
      </c>
      <c r="D262">
        <f t="shared" si="12"/>
        <v>127.49999999999979</v>
      </c>
      <c r="E262">
        <f t="shared" si="13"/>
        <v>2.0476191043853702</v>
      </c>
      <c r="F262">
        <f t="shared" si="14"/>
        <v>2.0164466389796103</v>
      </c>
      <c r="G262">
        <f t="shared" si="15"/>
        <v>9.7172259947329821E-4</v>
      </c>
    </row>
    <row r="263" spans="1:7">
      <c r="A263">
        <v>2.1666666666666599</v>
      </c>
      <c r="B263">
        <v>2.0573871135711599</v>
      </c>
      <c r="D263">
        <f t="shared" si="12"/>
        <v>127.9999999999996</v>
      </c>
      <c r="E263">
        <f t="shared" si="13"/>
        <v>2.0451769828796298</v>
      </c>
      <c r="F263">
        <f t="shared" si="14"/>
        <v>2.014793766497184</v>
      </c>
      <c r="G263">
        <f t="shared" si="15"/>
        <v>9.2313983774252207E-4</v>
      </c>
    </row>
    <row r="264" spans="1:7">
      <c r="A264">
        <v>2.1749999999999998</v>
      </c>
      <c r="B264">
        <v>2.0549449920654199</v>
      </c>
      <c r="D264">
        <f t="shared" ref="D264:D327" si="16">(A270-$A$13)*60</f>
        <v>128.5</v>
      </c>
      <c r="E264">
        <f t="shared" ref="E264:E327" si="17">B270</f>
        <v>2.0439560413360498</v>
      </c>
      <c r="F264">
        <f t="shared" ref="F264:F327" si="18">$J$9*EXP(-$J$10*D264)+$J$11</f>
        <v>2.0131560028847679</v>
      </c>
      <c r="G264">
        <f t="shared" ref="G264:G327" si="19">(E264-F264)^2</f>
        <v>9.4864236860044203E-4</v>
      </c>
    </row>
    <row r="265" spans="1:7">
      <c r="A265">
        <v>2.18333333333333</v>
      </c>
      <c r="B265">
        <v>2.0537240505218501</v>
      </c>
      <c r="D265">
        <f t="shared" si="16"/>
        <v>128.99999999999977</v>
      </c>
      <c r="E265">
        <f t="shared" si="17"/>
        <v>2.0415141582489</v>
      </c>
      <c r="F265">
        <f t="shared" si="18"/>
        <v>2.0115332100325265</v>
      </c>
      <c r="G265">
        <f t="shared" si="19"/>
        <v>8.9885725595287161E-4</v>
      </c>
    </row>
    <row r="266" spans="1:7">
      <c r="A266">
        <v>2.1916666666666602</v>
      </c>
      <c r="B266">
        <v>2.0512821674346902</v>
      </c>
      <c r="D266">
        <f t="shared" si="16"/>
        <v>129.4999999999996</v>
      </c>
      <c r="E266">
        <f t="shared" si="17"/>
        <v>2.0390720367431601</v>
      </c>
      <c r="F266">
        <f t="shared" si="18"/>
        <v>2.0099252510930761</v>
      </c>
      <c r="G266">
        <f t="shared" si="19"/>
        <v>8.4953511373194227E-4</v>
      </c>
    </row>
    <row r="267" spans="1:7">
      <c r="A267">
        <v>2.2000000000000002</v>
      </c>
      <c r="B267">
        <v>2.0488400459289502</v>
      </c>
      <c r="D267">
        <f t="shared" si="16"/>
        <v>130</v>
      </c>
      <c r="E267">
        <f t="shared" si="17"/>
        <v>2.0378510951995801</v>
      </c>
      <c r="F267">
        <f t="shared" si="18"/>
        <v>2.0083319904699546</v>
      </c>
      <c r="G267">
        <f t="shared" si="19"/>
        <v>8.7137754403859792E-4</v>
      </c>
    </row>
    <row r="268" spans="1:7">
      <c r="A268">
        <v>2.2083333333333299</v>
      </c>
      <c r="B268">
        <v>2.0476191043853702</v>
      </c>
      <c r="D268">
        <f t="shared" si="16"/>
        <v>130.4999999999998</v>
      </c>
      <c r="E268">
        <f t="shared" si="17"/>
        <v>2.0366301536560001</v>
      </c>
      <c r="F268">
        <f t="shared" si="18"/>
        <v>2.0067532938061876</v>
      </c>
      <c r="G268">
        <f t="shared" si="19"/>
        <v>8.9262675448533672E-4</v>
      </c>
    </row>
    <row r="269" spans="1:7">
      <c r="A269">
        <v>2.2166666666666601</v>
      </c>
      <c r="B269">
        <v>2.0451769828796298</v>
      </c>
      <c r="D269">
        <f t="shared" si="16"/>
        <v>130.9999999999996</v>
      </c>
      <c r="E269">
        <f t="shared" si="17"/>
        <v>2.0341880321502601</v>
      </c>
      <c r="F269">
        <f t="shared" si="18"/>
        <v>2.0051890279729503</v>
      </c>
      <c r="G269">
        <f t="shared" si="19"/>
        <v>8.4094224327563283E-4</v>
      </c>
    </row>
    <row r="270" spans="1:7">
      <c r="A270">
        <v>2.2250000000000001</v>
      </c>
      <c r="B270">
        <v>2.0439560413360498</v>
      </c>
      <c r="D270">
        <f t="shared" si="16"/>
        <v>131.5</v>
      </c>
      <c r="E270">
        <f t="shared" si="17"/>
        <v>2.0329670906066801</v>
      </c>
      <c r="F270">
        <f t="shared" si="18"/>
        <v>2.0036390610583448</v>
      </c>
      <c r="G270">
        <f t="shared" si="19"/>
        <v>8.6013331718803171E-4</v>
      </c>
    </row>
    <row r="271" spans="1:7">
      <c r="A271">
        <v>2.2333333333333298</v>
      </c>
      <c r="B271">
        <v>2.0415141582489</v>
      </c>
      <c r="D271">
        <f t="shared" si="16"/>
        <v>131.9999999999998</v>
      </c>
      <c r="E271">
        <f t="shared" si="17"/>
        <v>2.0305249691009499</v>
      </c>
      <c r="F271">
        <f t="shared" si="18"/>
        <v>2.0021032623562824</v>
      </c>
      <c r="G271">
        <f t="shared" si="19"/>
        <v>8.0779341427987723E-4</v>
      </c>
    </row>
    <row r="272" spans="1:7">
      <c r="A272">
        <v>2.24166666666666</v>
      </c>
      <c r="B272">
        <v>2.0390720367431601</v>
      </c>
      <c r="D272">
        <f t="shared" si="16"/>
        <v>132.49999999999957</v>
      </c>
      <c r="E272">
        <f t="shared" si="17"/>
        <v>2.0293040275573699</v>
      </c>
      <c r="F272">
        <f t="shared" si="18"/>
        <v>2.0005815023554514</v>
      </c>
      <c r="G272">
        <f t="shared" si="19"/>
        <v>8.249834539748454E-4</v>
      </c>
    </row>
    <row r="273" spans="1:7">
      <c r="A273">
        <v>2.25</v>
      </c>
      <c r="B273">
        <v>2.0378510951995801</v>
      </c>
      <c r="D273">
        <f t="shared" si="16"/>
        <v>132.99999999999997</v>
      </c>
      <c r="E273">
        <f t="shared" si="17"/>
        <v>2.02686214447021</v>
      </c>
      <c r="F273">
        <f t="shared" si="18"/>
        <v>1.9990736527283985</v>
      </c>
      <c r="G273">
        <f t="shared" si="19"/>
        <v>7.7220027328472125E-4</v>
      </c>
    </row>
    <row r="274" spans="1:7">
      <c r="A274">
        <v>2.2583333333333302</v>
      </c>
      <c r="B274">
        <v>2.0366301536560001</v>
      </c>
      <c r="D274">
        <f t="shared" si="16"/>
        <v>133.4999999999998</v>
      </c>
      <c r="E274">
        <f t="shared" si="17"/>
        <v>2.02564096450805</v>
      </c>
      <c r="F274">
        <f t="shared" si="18"/>
        <v>1.9975795863207151</v>
      </c>
      <c r="G274">
        <f t="shared" si="19"/>
        <v>7.8744094577263462E-4</v>
      </c>
    </row>
    <row r="275" spans="1:7">
      <c r="A275">
        <v>2.2666666666666599</v>
      </c>
      <c r="B275">
        <v>2.0341880321502601</v>
      </c>
      <c r="D275">
        <f t="shared" si="16"/>
        <v>133.9999999999996</v>
      </c>
      <c r="E275">
        <f t="shared" si="17"/>
        <v>2.02442002296447</v>
      </c>
      <c r="F275">
        <f t="shared" si="18"/>
        <v>1.9960991771403027</v>
      </c>
      <c r="G275">
        <f t="shared" si="19"/>
        <v>8.0207030819625291E-4</v>
      </c>
    </row>
    <row r="276" spans="1:7">
      <c r="A276">
        <v>2.2749999999999999</v>
      </c>
      <c r="B276">
        <v>2.0329670906066801</v>
      </c>
      <c r="D276">
        <f t="shared" si="16"/>
        <v>134.5</v>
      </c>
      <c r="E276">
        <f t="shared" si="17"/>
        <v>2.02197813987731</v>
      </c>
      <c r="F276">
        <f t="shared" si="18"/>
        <v>1.9946323003467541</v>
      </c>
      <c r="G276">
        <f t="shared" si="19"/>
        <v>7.4779493963091461E-4</v>
      </c>
    </row>
    <row r="277" spans="1:7">
      <c r="A277">
        <v>2.2833333333333301</v>
      </c>
      <c r="B277">
        <v>2.0305249691009499</v>
      </c>
      <c r="D277">
        <f t="shared" si="16"/>
        <v>134.99999999999977</v>
      </c>
      <c r="E277">
        <f t="shared" si="17"/>
        <v>2.0195360183715798</v>
      </c>
      <c r="F277">
        <f t="shared" si="18"/>
        <v>1.9931788322408295</v>
      </c>
      <c r="G277">
        <f t="shared" si="19"/>
        <v>6.9470126073101766E-4</v>
      </c>
    </row>
    <row r="278" spans="1:7">
      <c r="A278">
        <v>2.2916666666666599</v>
      </c>
      <c r="B278">
        <v>2.0293040275573699</v>
      </c>
      <c r="D278">
        <f t="shared" si="16"/>
        <v>135.4999999999996</v>
      </c>
      <c r="E278">
        <f t="shared" si="17"/>
        <v>2.0183150768279998</v>
      </c>
      <c r="F278">
        <f t="shared" si="18"/>
        <v>1.9917386502540171</v>
      </c>
      <c r="G278">
        <f t="shared" si="19"/>
        <v>7.0630644944229574E-4</v>
      </c>
    </row>
    <row r="279" spans="1:7">
      <c r="A279">
        <v>2.2999999999999998</v>
      </c>
      <c r="B279">
        <v>2.02686214447021</v>
      </c>
      <c r="D279">
        <f t="shared" si="16"/>
        <v>136</v>
      </c>
      <c r="E279">
        <f t="shared" si="17"/>
        <v>2.0170941352844198</v>
      </c>
      <c r="F279">
        <f t="shared" si="18"/>
        <v>1.9903116329382005</v>
      </c>
      <c r="G279">
        <f t="shared" si="19"/>
        <v>7.1730243192524618E-4</v>
      </c>
    </row>
    <row r="280" spans="1:7">
      <c r="A280">
        <v>2.30833333333333</v>
      </c>
      <c r="B280">
        <v>2.02564096450805</v>
      </c>
      <c r="D280">
        <f t="shared" si="16"/>
        <v>136.49999999999977</v>
      </c>
      <c r="E280">
        <f t="shared" si="17"/>
        <v>2.0146520137786799</v>
      </c>
      <c r="F280">
        <f t="shared" si="18"/>
        <v>1.9888976599554229</v>
      </c>
      <c r="G280">
        <f t="shared" si="19"/>
        <v>6.6328674085351094E-4</v>
      </c>
    </row>
    <row r="281" spans="1:7">
      <c r="A281">
        <v>2.3166666666666602</v>
      </c>
      <c r="B281">
        <v>2.02442002296447</v>
      </c>
      <c r="D281">
        <f t="shared" si="16"/>
        <v>136.9999999999996</v>
      </c>
      <c r="E281">
        <f t="shared" si="17"/>
        <v>2.0134310722350999</v>
      </c>
      <c r="F281">
        <f t="shared" si="18"/>
        <v>1.9874966120677291</v>
      </c>
      <c r="G281">
        <f t="shared" si="19"/>
        <v>6.7259622417294141E-4</v>
      </c>
    </row>
    <row r="282" spans="1:7">
      <c r="A282">
        <v>2.3250000000000002</v>
      </c>
      <c r="B282">
        <v>2.02197813987731</v>
      </c>
      <c r="D282">
        <f t="shared" si="16"/>
        <v>137.5</v>
      </c>
      <c r="E282">
        <f t="shared" si="17"/>
        <v>2.0122101306915199</v>
      </c>
      <c r="F282">
        <f t="shared" si="18"/>
        <v>1.9861083711271155</v>
      </c>
      <c r="G282">
        <f t="shared" si="19"/>
        <v>6.8130185235797732E-4</v>
      </c>
    </row>
    <row r="283" spans="1:7">
      <c r="A283">
        <v>2.3333333333333299</v>
      </c>
      <c r="B283">
        <v>2.0195360183715798</v>
      </c>
      <c r="D283">
        <f t="shared" si="16"/>
        <v>137.9999999999998</v>
      </c>
      <c r="E283">
        <f t="shared" si="17"/>
        <v>2.0097680091857901</v>
      </c>
      <c r="F283">
        <f t="shared" si="18"/>
        <v>1.9847328200655712</v>
      </c>
      <c r="G283">
        <f t="shared" si="19"/>
        <v>6.2676069428512979E-4</v>
      </c>
    </row>
    <row r="284" spans="1:7">
      <c r="A284">
        <v>2.3416666666666601</v>
      </c>
      <c r="B284">
        <v>2.0183150768279998</v>
      </c>
      <c r="D284">
        <f t="shared" si="16"/>
        <v>138.4999999999996</v>
      </c>
      <c r="E284">
        <f t="shared" si="17"/>
        <v>2.0085470676422101</v>
      </c>
      <c r="F284">
        <f t="shared" si="18"/>
        <v>1.9833698428851971</v>
      </c>
      <c r="G284">
        <f t="shared" si="19"/>
        <v>6.3389264646514861E-4</v>
      </c>
    </row>
    <row r="285" spans="1:7">
      <c r="A285">
        <v>2.35</v>
      </c>
      <c r="B285">
        <v>2.0170941352844198</v>
      </c>
      <c r="D285">
        <f t="shared" si="16"/>
        <v>139</v>
      </c>
      <c r="E285">
        <f t="shared" si="17"/>
        <v>2.0073261260986301</v>
      </c>
      <c r="F285">
        <f t="shared" si="18"/>
        <v>1.9820193246484279</v>
      </c>
      <c r="G285">
        <f t="shared" si="19"/>
        <v>6.4043419963995892E-4</v>
      </c>
    </row>
    <row r="286" spans="1:7">
      <c r="A286">
        <v>2.3583333333333298</v>
      </c>
      <c r="B286">
        <v>2.0146520137786799</v>
      </c>
      <c r="D286">
        <f t="shared" si="16"/>
        <v>139.4999999999998</v>
      </c>
      <c r="E286">
        <f t="shared" si="17"/>
        <v>2.0048840045928902</v>
      </c>
      <c r="F286">
        <f t="shared" si="18"/>
        <v>1.9806811514683447</v>
      </c>
      <c r="G286">
        <f t="shared" si="19"/>
        <v>5.8577809936832229E-4</v>
      </c>
    </row>
    <row r="287" spans="1:7">
      <c r="A287">
        <v>2.36666666666666</v>
      </c>
      <c r="B287">
        <v>2.0134310722350999</v>
      </c>
      <c r="D287">
        <f t="shared" si="16"/>
        <v>139.99999999999957</v>
      </c>
      <c r="E287">
        <f t="shared" si="17"/>
        <v>2.0036630630493102</v>
      </c>
      <c r="F287">
        <f t="shared" si="18"/>
        <v>1.9793552104990619</v>
      </c>
      <c r="G287">
        <f t="shared" si="19"/>
        <v>5.9087169560461056E-4</v>
      </c>
    </row>
    <row r="288" spans="1:7">
      <c r="A288">
        <v>2.375</v>
      </c>
      <c r="B288">
        <v>2.0122101306915199</v>
      </c>
      <c r="D288">
        <f t="shared" si="16"/>
        <v>140.49999999999997</v>
      </c>
      <c r="E288">
        <f t="shared" si="17"/>
        <v>2.0024421215057302</v>
      </c>
      <c r="F288">
        <f t="shared" si="18"/>
        <v>1.9780413899262153</v>
      </c>
      <c r="G288">
        <f t="shared" si="19"/>
        <v>5.9539570161553789E-4</v>
      </c>
    </row>
    <row r="289" spans="1:7">
      <c r="A289">
        <v>2.3833333333333302</v>
      </c>
      <c r="B289">
        <v>2.0097680091857901</v>
      </c>
      <c r="D289">
        <f t="shared" si="16"/>
        <v>140.9999999999998</v>
      </c>
      <c r="E289">
        <f t="shared" si="17"/>
        <v>2</v>
      </c>
      <c r="F289">
        <f t="shared" si="18"/>
        <v>1.9767395789575377</v>
      </c>
      <c r="G289">
        <f t="shared" si="19"/>
        <v>5.4104718707262238E-4</v>
      </c>
    </row>
    <row r="290" spans="1:7">
      <c r="A290">
        <v>2.3916666666666599</v>
      </c>
      <c r="B290">
        <v>2.0085470676422101</v>
      </c>
      <c r="D290">
        <f t="shared" si="16"/>
        <v>141.4999999999996</v>
      </c>
      <c r="E290">
        <f t="shared" si="17"/>
        <v>1.99877893924713</v>
      </c>
      <c r="F290">
        <f t="shared" si="18"/>
        <v>1.9754496678135078</v>
      </c>
      <c r="G290">
        <f t="shared" si="19"/>
        <v>5.4425490562361981E-4</v>
      </c>
    </row>
    <row r="291" spans="1:7">
      <c r="A291">
        <v>2.4</v>
      </c>
      <c r="B291">
        <v>2.0073261260986301</v>
      </c>
      <c r="D291">
        <f t="shared" si="16"/>
        <v>142</v>
      </c>
      <c r="E291">
        <f t="shared" si="17"/>
        <v>1.99755799770355</v>
      </c>
      <c r="F291">
        <f t="shared" si="18"/>
        <v>1.9741715477180957</v>
      </c>
      <c r="G291">
        <f t="shared" si="19"/>
        <v>5.4692604292215822E-4</v>
      </c>
    </row>
    <row r="292" spans="1:7">
      <c r="A292">
        <v>2.4083333333333301</v>
      </c>
      <c r="B292">
        <v>2.0048840045928902</v>
      </c>
      <c r="D292">
        <f t="shared" si="16"/>
        <v>142.49999999999977</v>
      </c>
      <c r="E292">
        <f t="shared" si="17"/>
        <v>1.9951159954071001</v>
      </c>
      <c r="F292">
        <f t="shared" si="18"/>
        <v>1.9729051108895956</v>
      </c>
      <c r="G292">
        <f t="shared" si="19"/>
        <v>4.9332339104991732E-4</v>
      </c>
    </row>
    <row r="293" spans="1:7">
      <c r="A293">
        <v>2.4166666666666599</v>
      </c>
      <c r="B293">
        <v>2.0036630630493102</v>
      </c>
      <c r="D293">
        <f t="shared" si="16"/>
        <v>142.9999999999996</v>
      </c>
      <c r="E293">
        <f t="shared" si="17"/>
        <v>1.9938949346542301</v>
      </c>
      <c r="F293">
        <f t="shared" si="18"/>
        <v>1.9716502505315265</v>
      </c>
      <c r="G293">
        <f t="shared" si="19"/>
        <v>4.9482597171885843E-4</v>
      </c>
    </row>
    <row r="294" spans="1:7">
      <c r="A294">
        <v>2.4249999999999998</v>
      </c>
      <c r="B294">
        <v>2.0024421215057302</v>
      </c>
      <c r="D294">
        <f t="shared" si="16"/>
        <v>143.5</v>
      </c>
      <c r="E294">
        <f t="shared" si="17"/>
        <v>1.9926739931106501</v>
      </c>
      <c r="F294">
        <f t="shared" si="18"/>
        <v>1.9704068608236331</v>
      </c>
      <c r="G294">
        <f t="shared" si="19"/>
        <v>4.95825180287512E-4</v>
      </c>
    </row>
    <row r="295" spans="1:7">
      <c r="A295">
        <v>2.43333333333333</v>
      </c>
      <c r="B295">
        <v>2</v>
      </c>
      <c r="D295">
        <f t="shared" si="16"/>
        <v>143.99999999999977</v>
      </c>
      <c r="E295">
        <f t="shared" si="17"/>
        <v>1.9902319908142001</v>
      </c>
      <c r="F295">
        <f t="shared" si="18"/>
        <v>1.9691748369129642</v>
      </c>
      <c r="G295">
        <f t="shared" si="19"/>
        <v>4.4340373042033254E-4</v>
      </c>
    </row>
    <row r="296" spans="1:7">
      <c r="A296">
        <v>2.4416666666666602</v>
      </c>
      <c r="B296">
        <v>1.99877893924713</v>
      </c>
      <c r="D296">
        <f t="shared" si="16"/>
        <v>144.4999999999996</v>
      </c>
      <c r="E296">
        <f t="shared" si="17"/>
        <v>1.9890109300613401</v>
      </c>
      <c r="F296">
        <f t="shared" si="18"/>
        <v>1.9679540749050222</v>
      </c>
      <c r="G296">
        <f t="shared" si="19"/>
        <v>4.4339114907415359E-4</v>
      </c>
    </row>
    <row r="297" spans="1:7">
      <c r="A297">
        <v>2.4500000000000002</v>
      </c>
      <c r="B297">
        <v>1.99755799770355</v>
      </c>
      <c r="D297">
        <f t="shared" si="16"/>
        <v>145</v>
      </c>
      <c r="E297">
        <f t="shared" si="17"/>
        <v>1.9877899885177599</v>
      </c>
      <c r="F297">
        <f t="shared" si="18"/>
        <v>1.9667444718550076</v>
      </c>
      <c r="G297">
        <f t="shared" si="19"/>
        <v>4.4291377160218635E-4</v>
      </c>
    </row>
    <row r="298" spans="1:7">
      <c r="A298">
        <v>2.4583333333333299</v>
      </c>
      <c r="B298">
        <v>1.9951159954071001</v>
      </c>
      <c r="D298">
        <f t="shared" si="16"/>
        <v>145.4999999999998</v>
      </c>
      <c r="E298">
        <f t="shared" si="17"/>
        <v>1.9865689277648899</v>
      </c>
      <c r="F298">
        <f t="shared" si="18"/>
        <v>1.9655459257591412</v>
      </c>
      <c r="G298">
        <f t="shared" si="19"/>
        <v>4.4196661333371353E-4</v>
      </c>
    </row>
    <row r="299" spans="1:7">
      <c r="A299">
        <v>2.4666666666666601</v>
      </c>
      <c r="B299">
        <v>1.9938949346542301</v>
      </c>
      <c r="D299">
        <f t="shared" si="16"/>
        <v>145.9999999999996</v>
      </c>
      <c r="E299">
        <f t="shared" si="17"/>
        <v>1.9853479862213099</v>
      </c>
      <c r="F299">
        <f t="shared" si="18"/>
        <v>1.9643583355460534</v>
      </c>
      <c r="G299">
        <f t="shared" si="19"/>
        <v>4.4056543546929514E-4</v>
      </c>
    </row>
    <row r="300" spans="1:7">
      <c r="A300">
        <v>2.4750000000000001</v>
      </c>
      <c r="B300">
        <v>1.9926739931106501</v>
      </c>
      <c r="D300">
        <f t="shared" si="16"/>
        <v>146.5</v>
      </c>
      <c r="E300">
        <f t="shared" si="17"/>
        <v>1.9829059839248599</v>
      </c>
      <c r="F300">
        <f t="shared" si="18"/>
        <v>1.9631816010682659</v>
      </c>
      <c r="G300">
        <f t="shared" si="19"/>
        <v>3.8905127907350157E-4</v>
      </c>
    </row>
    <row r="301" spans="1:7">
      <c r="A301">
        <v>2.4833333333333298</v>
      </c>
      <c r="B301">
        <v>1.9902319908142001</v>
      </c>
      <c r="D301">
        <f t="shared" si="16"/>
        <v>146.9999999999998</v>
      </c>
      <c r="E301">
        <f t="shared" si="17"/>
        <v>1.98168492317199</v>
      </c>
      <c r="F301">
        <f t="shared" si="18"/>
        <v>1.9620156230937504</v>
      </c>
      <c r="G301">
        <f t="shared" si="19"/>
        <v>3.8688136556783344E-4</v>
      </c>
    </row>
    <row r="302" spans="1:7">
      <c r="A302">
        <v>2.49166666666666</v>
      </c>
      <c r="B302">
        <v>1.9890109300613401</v>
      </c>
      <c r="D302">
        <f t="shared" si="16"/>
        <v>147.49999999999957</v>
      </c>
      <c r="E302">
        <f t="shared" si="17"/>
        <v>1.98046398162841</v>
      </c>
      <c r="F302">
        <f t="shared" si="18"/>
        <v>1.9608603032975522</v>
      </c>
      <c r="G302">
        <f t="shared" si="19"/>
        <v>3.8430420409974142E-4</v>
      </c>
    </row>
    <row r="303" spans="1:7">
      <c r="A303">
        <v>2.5</v>
      </c>
      <c r="B303">
        <v>1.9877899885177599</v>
      </c>
      <c r="D303">
        <f t="shared" si="16"/>
        <v>147.99999999999997</v>
      </c>
      <c r="E303">
        <f t="shared" si="17"/>
        <v>1.97924292087554</v>
      </c>
      <c r="F303">
        <f t="shared" si="18"/>
        <v>1.9597155442535028</v>
      </c>
      <c r="G303">
        <f t="shared" si="19"/>
        <v>3.8131843773888438E-4</v>
      </c>
    </row>
    <row r="304" spans="1:7">
      <c r="A304">
        <v>2.5083333333333302</v>
      </c>
      <c r="B304">
        <v>1.9865689277648899</v>
      </c>
      <c r="D304">
        <f t="shared" si="16"/>
        <v>148.4999999999998</v>
      </c>
      <c r="E304">
        <f t="shared" si="17"/>
        <v>1.97802197933197</v>
      </c>
      <c r="F304">
        <f t="shared" si="18"/>
        <v>1.9585812494260082</v>
      </c>
      <c r="G304">
        <f t="shared" si="19"/>
        <v>3.7794197927655732E-4</v>
      </c>
    </row>
    <row r="305" spans="1:7">
      <c r="A305">
        <v>2.5166666666666599</v>
      </c>
      <c r="B305">
        <v>1.9853479862213099</v>
      </c>
      <c r="D305">
        <f t="shared" si="16"/>
        <v>148.9999999999996</v>
      </c>
      <c r="E305">
        <f t="shared" si="17"/>
        <v>1.97557997703552</v>
      </c>
      <c r="F305">
        <f t="shared" si="18"/>
        <v>1.9574573231618997</v>
      </c>
      <c r="G305">
        <f t="shared" si="19"/>
        <v>3.2843058342304598E-4</v>
      </c>
    </row>
    <row r="306" spans="1:7">
      <c r="A306">
        <v>2.5249999999999999</v>
      </c>
      <c r="B306">
        <v>1.9829059839248599</v>
      </c>
      <c r="D306">
        <f t="shared" si="16"/>
        <v>149.5</v>
      </c>
      <c r="E306">
        <f t="shared" si="17"/>
        <v>1.97435891628265</v>
      </c>
      <c r="F306">
        <f t="shared" si="18"/>
        <v>1.9563436706823727</v>
      </c>
      <c r="G306">
        <f t="shared" si="19"/>
        <v>3.2454907403831209E-4</v>
      </c>
    </row>
    <row r="307" spans="1:7">
      <c r="A307">
        <v>2.5333333333333301</v>
      </c>
      <c r="B307">
        <v>1.98168492317199</v>
      </c>
      <c r="D307">
        <f t="shared" si="16"/>
        <v>149.99999999999977</v>
      </c>
      <c r="E307">
        <f t="shared" si="17"/>
        <v>1.97313797473907</v>
      </c>
      <c r="F307">
        <f t="shared" si="18"/>
        <v>1.9552401980749972</v>
      </c>
      <c r="G307">
        <f t="shared" si="19"/>
        <v>3.203304095170319E-4</v>
      </c>
    </row>
    <row r="308" spans="1:7">
      <c r="A308">
        <v>2.5416666666666599</v>
      </c>
      <c r="B308">
        <v>1.98046398162841</v>
      </c>
      <c r="D308">
        <f t="shared" si="16"/>
        <v>150.4999999999996</v>
      </c>
      <c r="E308">
        <f t="shared" si="17"/>
        <v>1.9719169139862001</v>
      </c>
      <c r="F308">
        <f t="shared" si="18"/>
        <v>1.9541468122857901</v>
      </c>
      <c r="G308">
        <f t="shared" si="19"/>
        <v>3.1577651444291208E-4</v>
      </c>
    </row>
    <row r="309" spans="1:7">
      <c r="A309">
        <v>2.5499999999999998</v>
      </c>
      <c r="B309">
        <v>1.97924292087554</v>
      </c>
      <c r="D309">
        <f t="shared" si="16"/>
        <v>151</v>
      </c>
      <c r="E309">
        <f t="shared" si="17"/>
        <v>1.9694749116897501</v>
      </c>
      <c r="F309">
        <f t="shared" si="18"/>
        <v>1.9530634211113735</v>
      </c>
      <c r="G309">
        <f t="shared" si="19"/>
        <v>2.6933702300414202E-4</v>
      </c>
    </row>
    <row r="310" spans="1:7">
      <c r="A310">
        <v>2.55833333333333</v>
      </c>
      <c r="B310">
        <v>1.97802197933197</v>
      </c>
      <c r="D310">
        <f t="shared" si="16"/>
        <v>151.49999999999977</v>
      </c>
      <c r="E310">
        <f t="shared" si="17"/>
        <v>1.9682539701461701</v>
      </c>
      <c r="F310">
        <f t="shared" si="18"/>
        <v>1.9519899331912023</v>
      </c>
      <c r="G310">
        <f t="shared" si="19"/>
        <v>2.6451889807255853E-4</v>
      </c>
    </row>
    <row r="311" spans="1:7">
      <c r="A311">
        <v>2.5666666666666602</v>
      </c>
      <c r="B311">
        <v>1.97557997703552</v>
      </c>
      <c r="D311">
        <f t="shared" si="16"/>
        <v>151.9999999999996</v>
      </c>
      <c r="E311">
        <f t="shared" si="17"/>
        <v>1.9670329093933101</v>
      </c>
      <c r="F311">
        <f t="shared" si="18"/>
        <v>1.9509262579998514</v>
      </c>
      <c r="G311">
        <f t="shared" si="19"/>
        <v>2.5942421911040448E-4</v>
      </c>
    </row>
    <row r="312" spans="1:7">
      <c r="A312">
        <v>2.5750000000000002</v>
      </c>
      <c r="B312">
        <v>1.97435891628265</v>
      </c>
      <c r="D312">
        <f t="shared" si="16"/>
        <v>152.5</v>
      </c>
      <c r="E312">
        <f t="shared" si="17"/>
        <v>1.9658119678497299</v>
      </c>
      <c r="F312">
        <f t="shared" si="18"/>
        <v>1.9498723058393874</v>
      </c>
      <c r="G312">
        <f t="shared" si="19"/>
        <v>2.5407282500395495E-4</v>
      </c>
    </row>
    <row r="313" spans="1:7">
      <c r="A313">
        <v>2.5833333333333299</v>
      </c>
      <c r="B313">
        <v>1.97313797473907</v>
      </c>
      <c r="D313">
        <f t="shared" si="16"/>
        <v>152.9999999999998</v>
      </c>
      <c r="E313">
        <f t="shared" si="17"/>
        <v>1.9645909070968599</v>
      </c>
      <c r="F313">
        <f t="shared" si="18"/>
        <v>1.9488279878318071</v>
      </c>
      <c r="G313">
        <f t="shared" si="19"/>
        <v>2.4846962375657267E-4</v>
      </c>
    </row>
    <row r="314" spans="1:7">
      <c r="A314">
        <v>2.5916666666666601</v>
      </c>
      <c r="B314">
        <v>1.9719169139862001</v>
      </c>
      <c r="D314">
        <f t="shared" si="16"/>
        <v>153.4999999999996</v>
      </c>
      <c r="E314">
        <f t="shared" si="17"/>
        <v>1.9633699655532799</v>
      </c>
      <c r="F314">
        <f t="shared" si="18"/>
        <v>1.9477932159115356</v>
      </c>
      <c r="G314">
        <f t="shared" si="19"/>
        <v>2.4263512940158024E-4</v>
      </c>
    </row>
    <row r="315" spans="1:7">
      <c r="A315">
        <v>2.6</v>
      </c>
      <c r="B315">
        <v>1.9694749116897501</v>
      </c>
      <c r="D315">
        <f t="shared" si="16"/>
        <v>154</v>
      </c>
      <c r="E315">
        <f t="shared" si="17"/>
        <v>1.9621489048004099</v>
      </c>
      <c r="F315">
        <f t="shared" si="18"/>
        <v>1.9467679028180032</v>
      </c>
      <c r="G315">
        <f t="shared" si="19"/>
        <v>2.3657522198280105E-4</v>
      </c>
    </row>
    <row r="316" spans="1:7">
      <c r="A316">
        <v>2.6083333333333298</v>
      </c>
      <c r="B316">
        <v>1.9682539701461701</v>
      </c>
      <c r="D316">
        <f t="shared" si="16"/>
        <v>154.4999999999998</v>
      </c>
      <c r="E316">
        <f t="shared" si="17"/>
        <v>1.95970690250396</v>
      </c>
      <c r="F316">
        <f t="shared" si="18"/>
        <v>1.9457519620882908</v>
      </c>
      <c r="G316">
        <f t="shared" si="19"/>
        <v>1.9474036200487591E-4</v>
      </c>
    </row>
    <row r="317" spans="1:7">
      <c r="A317">
        <v>2.61666666666666</v>
      </c>
      <c r="B317">
        <v>1.9670329093933101</v>
      </c>
      <c r="D317">
        <f t="shared" si="16"/>
        <v>154.99999999999957</v>
      </c>
      <c r="E317">
        <f t="shared" si="17"/>
        <v>1.95848596096038</v>
      </c>
      <c r="F317">
        <f t="shared" si="18"/>
        <v>1.9447453080498314</v>
      </c>
      <c r="G317">
        <f t="shared" si="19"/>
        <v>1.8880554240816773E-4</v>
      </c>
    </row>
    <row r="318" spans="1:7">
      <c r="A318">
        <v>2.625</v>
      </c>
      <c r="B318">
        <v>1.9658119678497299</v>
      </c>
      <c r="D318">
        <f t="shared" si="16"/>
        <v>155.49999999999997</v>
      </c>
      <c r="E318">
        <f t="shared" si="17"/>
        <v>1.95726490020751</v>
      </c>
      <c r="F318">
        <f t="shared" si="18"/>
        <v>1.9437478558131889</v>
      </c>
      <c r="G318">
        <f t="shared" si="19"/>
        <v>1.8271048915804772E-4</v>
      </c>
    </row>
    <row r="319" spans="1:7">
      <c r="A319">
        <v>2.6333333333333302</v>
      </c>
      <c r="B319">
        <v>1.9645909070968599</v>
      </c>
      <c r="D319">
        <f t="shared" si="16"/>
        <v>155.9999999999998</v>
      </c>
      <c r="E319">
        <f t="shared" si="17"/>
        <v>1.95726490020751</v>
      </c>
      <c r="F319">
        <f t="shared" si="18"/>
        <v>1.9427595212649031</v>
      </c>
      <c r="G319">
        <f t="shared" si="19"/>
        <v>2.1040601826862189E-4</v>
      </c>
    </row>
    <row r="320" spans="1:7">
      <c r="A320">
        <v>2.6416666666666599</v>
      </c>
      <c r="B320">
        <v>1.9633699655532799</v>
      </c>
      <c r="D320">
        <f t="shared" si="16"/>
        <v>156.4999999999996</v>
      </c>
      <c r="E320">
        <f t="shared" si="17"/>
        <v>1.95482289791107</v>
      </c>
      <c r="F320">
        <f t="shared" si="18"/>
        <v>1.9417802210603896</v>
      </c>
      <c r="G320">
        <f t="shared" si="19"/>
        <v>1.7011141943127413E-4</v>
      </c>
    </row>
    <row r="321" spans="1:7">
      <c r="A321">
        <v>2.65</v>
      </c>
      <c r="B321">
        <v>1.9621489048004099</v>
      </c>
      <c r="D321">
        <f t="shared" si="16"/>
        <v>157</v>
      </c>
      <c r="E321">
        <f t="shared" si="17"/>
        <v>1.95360195636749</v>
      </c>
      <c r="F321">
        <f t="shared" si="18"/>
        <v>1.9408098726169152</v>
      </c>
      <c r="G321">
        <f t="shared" si="19"/>
        <v>1.6363740668172072E-4</v>
      </c>
    </row>
    <row r="322" spans="1:7">
      <c r="A322">
        <v>2.6583333333333301</v>
      </c>
      <c r="B322">
        <v>1.95970690250396</v>
      </c>
      <c r="D322">
        <f t="shared" si="16"/>
        <v>157.49999999999977</v>
      </c>
      <c r="E322">
        <f t="shared" si="17"/>
        <v>1.95238089561462</v>
      </c>
      <c r="F322">
        <f t="shared" si="18"/>
        <v>1.9398483941066367</v>
      </c>
      <c r="G322">
        <f t="shared" si="19"/>
        <v>1.5706359404760498E-4</v>
      </c>
    </row>
    <row r="323" spans="1:7">
      <c r="A323">
        <v>2.6666666666666599</v>
      </c>
      <c r="B323">
        <v>1.95848596096038</v>
      </c>
      <c r="D323">
        <f t="shared" si="16"/>
        <v>157.9999999999996</v>
      </c>
      <c r="E323">
        <f t="shared" si="17"/>
        <v>1.95115995407104</v>
      </c>
      <c r="F323">
        <f t="shared" si="18"/>
        <v>1.9388957044496937</v>
      </c>
      <c r="G323">
        <f t="shared" si="19"/>
        <v>1.5041181877469318E-4</v>
      </c>
    </row>
    <row r="324" spans="1:7">
      <c r="A324">
        <v>2.6749999999999998</v>
      </c>
      <c r="B324">
        <v>1.95726490020751</v>
      </c>
      <c r="D324">
        <f t="shared" si="16"/>
        <v>158.5</v>
      </c>
      <c r="E324">
        <f t="shared" si="17"/>
        <v>1.9499388933181701</v>
      </c>
      <c r="F324">
        <f t="shared" si="18"/>
        <v>1.9379517233073758</v>
      </c>
      <c r="G324">
        <f t="shared" si="19"/>
        <v>1.4369224486768625E-4</v>
      </c>
    </row>
    <row r="325" spans="1:7">
      <c r="A325">
        <v>2.68333333333333</v>
      </c>
      <c r="B325">
        <v>1.95726490020751</v>
      </c>
      <c r="D325">
        <f t="shared" si="16"/>
        <v>158.99999999999977</v>
      </c>
      <c r="E325">
        <f t="shared" si="17"/>
        <v>1.9487179517745901</v>
      </c>
      <c r="F325">
        <f t="shared" si="18"/>
        <v>1.9370163710753496</v>
      </c>
      <c r="G325">
        <f t="shared" si="19"/>
        <v>1.3692699086083622E-4</v>
      </c>
    </row>
    <row r="326" spans="1:7">
      <c r="A326">
        <v>2.6916666666666602</v>
      </c>
      <c r="B326">
        <v>1.95482289791107</v>
      </c>
      <c r="D326">
        <f t="shared" si="16"/>
        <v>159.4999999999996</v>
      </c>
      <c r="E326">
        <f t="shared" si="17"/>
        <v>1.9474968910217201</v>
      </c>
      <c r="F326">
        <f t="shared" si="18"/>
        <v>1.9360895688769402</v>
      </c>
      <c r="G326">
        <f t="shared" si="19"/>
        <v>1.3012699851478607E-4</v>
      </c>
    </row>
    <row r="327" spans="1:7">
      <c r="A327">
        <v>2.7</v>
      </c>
      <c r="B327">
        <v>1.95360195636749</v>
      </c>
      <c r="D327">
        <f t="shared" si="16"/>
        <v>160</v>
      </c>
      <c r="E327">
        <f t="shared" si="17"/>
        <v>1.9462759494781401</v>
      </c>
      <c r="F327">
        <f t="shared" si="18"/>
        <v>1.9351712385564823</v>
      </c>
      <c r="G327">
        <f t="shared" si="19"/>
        <v>1.233146046535853E-4</v>
      </c>
    </row>
    <row r="328" spans="1:7">
      <c r="A328">
        <v>2.7083333333333299</v>
      </c>
      <c r="B328">
        <v>1.95238089561462</v>
      </c>
      <c r="D328">
        <f t="shared" ref="D328:D391" si="20">(A334-$A$13)*60</f>
        <v>160.4999999999998</v>
      </c>
      <c r="E328">
        <f t="shared" ref="E328:E391" si="21">B334</f>
        <v>1.9450548887252801</v>
      </c>
      <c r="F328">
        <f t="shared" ref="F328:F391" si="22">$J$9*EXP(-$J$10*D328)+$J$11</f>
        <v>1.9342613026727331</v>
      </c>
      <c r="G328">
        <f t="shared" ref="G328:G391" si="23">(E328-F328)^2</f>
        <v>1.1650149987373687E-4</v>
      </c>
    </row>
    <row r="329" spans="1:7">
      <c r="A329">
        <v>2.7166666666666601</v>
      </c>
      <c r="B329">
        <v>1.95115995407104</v>
      </c>
      <c r="D329">
        <f t="shared" si="20"/>
        <v>160.9999999999996</v>
      </c>
      <c r="E329">
        <f t="shared" si="21"/>
        <v>1.9438339471817001</v>
      </c>
      <c r="F329">
        <f t="shared" si="22"/>
        <v>1.9333596844923353</v>
      </c>
      <c r="G329">
        <f t="shared" si="23"/>
        <v>1.0971017888581952E-4</v>
      </c>
    </row>
    <row r="330" spans="1:7">
      <c r="A330">
        <v>2.7250000000000001</v>
      </c>
      <c r="B330">
        <v>1.9499388933181701</v>
      </c>
      <c r="D330">
        <f t="shared" si="20"/>
        <v>161.5</v>
      </c>
      <c r="E330">
        <f t="shared" si="21"/>
        <v>1.9426128864288299</v>
      </c>
      <c r="F330">
        <f t="shared" si="22"/>
        <v>1.9324663079833495</v>
      </c>
      <c r="G330">
        <f t="shared" si="23"/>
        <v>1.0295305415028728E-4</v>
      </c>
    </row>
    <row r="331" spans="1:7">
      <c r="A331">
        <v>2.7333333333333298</v>
      </c>
      <c r="B331">
        <v>1.9487179517745901</v>
      </c>
      <c r="D331">
        <f t="shared" si="20"/>
        <v>161.9999999999998</v>
      </c>
      <c r="E331">
        <f t="shared" si="21"/>
        <v>1.9413919448852499</v>
      </c>
      <c r="F331">
        <f t="shared" si="22"/>
        <v>1.9315810978088457</v>
      </c>
      <c r="G331">
        <f t="shared" si="23"/>
        <v>9.6252720356589387E-5</v>
      </c>
    </row>
    <row r="332" spans="1:7">
      <c r="A332">
        <v>2.74166666666666</v>
      </c>
      <c r="B332">
        <v>1.9474968910217201</v>
      </c>
      <c r="D332">
        <f t="shared" si="20"/>
        <v>162.49999999999957</v>
      </c>
      <c r="E332">
        <f t="shared" si="21"/>
        <v>1.9401708841323799</v>
      </c>
      <c r="F332">
        <f t="shared" si="22"/>
        <v>1.9307039793205438</v>
      </c>
      <c r="G332">
        <f t="shared" si="23"/>
        <v>8.9622286716365443E-5</v>
      </c>
    </row>
    <row r="333" spans="1:7">
      <c r="A333">
        <v>2.75</v>
      </c>
      <c r="B333">
        <v>1.9462759494781401</v>
      </c>
      <c r="D333">
        <f t="shared" si="20"/>
        <v>162.99999999999997</v>
      </c>
      <c r="E333">
        <f t="shared" si="21"/>
        <v>1.9389499425887999</v>
      </c>
      <c r="F333">
        <f t="shared" si="22"/>
        <v>1.9298348785525221</v>
      </c>
      <c r="G333">
        <f t="shared" si="23"/>
        <v>8.3084392385445309E-5</v>
      </c>
    </row>
    <row r="334" spans="1:7">
      <c r="A334">
        <v>2.7583333333333302</v>
      </c>
      <c r="B334">
        <v>1.9450548887252801</v>
      </c>
      <c r="D334">
        <f t="shared" si="20"/>
        <v>163.4999999999998</v>
      </c>
      <c r="E334">
        <f t="shared" si="21"/>
        <v>1.93772888183593</v>
      </c>
      <c r="F334">
        <f t="shared" si="22"/>
        <v>1.9289737222149825</v>
      </c>
      <c r="G334">
        <f t="shared" si="23"/>
        <v>7.665281998826812E-5</v>
      </c>
    </row>
    <row r="335" spans="1:7">
      <c r="A335">
        <v>2.7666666666666599</v>
      </c>
      <c r="B335">
        <v>1.9438339471817001</v>
      </c>
      <c r="D335">
        <f t="shared" si="20"/>
        <v>163.9999999999996</v>
      </c>
      <c r="E335">
        <f t="shared" si="21"/>
        <v>1.93650794029235</v>
      </c>
      <c r="F335">
        <f t="shared" si="22"/>
        <v>1.928120437688065</v>
      </c>
      <c r="G335">
        <f t="shared" si="23"/>
        <v>7.0350199936887686E-5</v>
      </c>
    </row>
    <row r="336" spans="1:7">
      <c r="A336">
        <v>2.7749999999999999</v>
      </c>
      <c r="B336">
        <v>1.9426128864288299</v>
      </c>
      <c r="D336">
        <f t="shared" si="20"/>
        <v>164.5</v>
      </c>
      <c r="E336">
        <f t="shared" si="21"/>
        <v>1.93528687953948</v>
      </c>
      <c r="F336">
        <f t="shared" si="22"/>
        <v>1.9272749530157249</v>
      </c>
      <c r="G336">
        <f t="shared" si="23"/>
        <v>6.4190966622049554E-5</v>
      </c>
    </row>
    <row r="337" spans="1:7">
      <c r="A337">
        <v>2.7833333333333301</v>
      </c>
      <c r="B337">
        <v>1.9413919448852499</v>
      </c>
      <c r="D337">
        <f t="shared" si="20"/>
        <v>164.99999999999977</v>
      </c>
      <c r="E337">
        <f t="shared" si="21"/>
        <v>1.93406593799591</v>
      </c>
      <c r="F337">
        <f t="shared" si="22"/>
        <v>1.9264371968996705</v>
      </c>
      <c r="G337">
        <f t="shared" si="23"/>
        <v>5.8197690713452768E-5</v>
      </c>
    </row>
    <row r="338" spans="1:7">
      <c r="A338">
        <v>2.7916666666666599</v>
      </c>
      <c r="B338">
        <v>1.9401708841323799</v>
      </c>
      <c r="D338">
        <f t="shared" si="20"/>
        <v>165.4999999999996</v>
      </c>
      <c r="E338">
        <f t="shared" si="21"/>
        <v>1.93284487724304</v>
      </c>
      <c r="F338">
        <f t="shared" si="22"/>
        <v>1.925607098693342</v>
      </c>
      <c r="G338">
        <f t="shared" si="23"/>
        <v>5.2385438334468224E-5</v>
      </c>
    </row>
    <row r="339" spans="1:7">
      <c r="A339">
        <v>2.8</v>
      </c>
      <c r="B339">
        <v>1.9389499425887999</v>
      </c>
      <c r="D339">
        <f t="shared" si="20"/>
        <v>166</v>
      </c>
      <c r="E339">
        <f t="shared" si="21"/>
        <v>1.93162393569946</v>
      </c>
      <c r="F339">
        <f t="shared" si="22"/>
        <v>1.9247845883959585</v>
      </c>
      <c r="G339">
        <f t="shared" si="23"/>
        <v>4.6776671537913961E-5</v>
      </c>
    </row>
    <row r="340" spans="1:7">
      <c r="A340">
        <v>2.80833333333333</v>
      </c>
      <c r="B340">
        <v>1.93772888183593</v>
      </c>
      <c r="D340">
        <f t="shared" si="20"/>
        <v>166.49999999999977</v>
      </c>
      <c r="E340">
        <f t="shared" si="21"/>
        <v>1.93040287494659</v>
      </c>
      <c r="F340">
        <f t="shared" si="22"/>
        <v>1.9239695966466182</v>
      </c>
      <c r="G340">
        <f t="shared" si="23"/>
        <v>4.1387069684888917E-5</v>
      </c>
    </row>
    <row r="341" spans="1:7">
      <c r="A341">
        <v>2.8166666666666602</v>
      </c>
      <c r="B341">
        <v>1.93650794029235</v>
      </c>
      <c r="D341">
        <f t="shared" si="20"/>
        <v>166.9999999999996</v>
      </c>
      <c r="E341">
        <f t="shared" si="21"/>
        <v>1.92918193340301</v>
      </c>
      <c r="F341">
        <f t="shared" si="22"/>
        <v>1.923162054718442</v>
      </c>
      <c r="G341">
        <f t="shared" si="23"/>
        <v>3.6238939376916058E-5</v>
      </c>
    </row>
    <row r="342" spans="1:7">
      <c r="A342">
        <v>2.8250000000000002</v>
      </c>
      <c r="B342">
        <v>1.93528687953948</v>
      </c>
      <c r="D342">
        <f t="shared" si="20"/>
        <v>167.5</v>
      </c>
      <c r="E342">
        <f t="shared" si="21"/>
        <v>1.92796087265014</v>
      </c>
      <c r="F342">
        <f t="shared" si="22"/>
        <v>1.9223618945127823</v>
      </c>
      <c r="G342">
        <f t="shared" si="23"/>
        <v>3.1348556182610267E-5</v>
      </c>
    </row>
    <row r="343" spans="1:7">
      <c r="A343">
        <v>2.8333333333333299</v>
      </c>
      <c r="B343">
        <v>1.93406593799591</v>
      </c>
      <c r="D343">
        <f t="shared" si="20"/>
        <v>167.9999999999998</v>
      </c>
      <c r="E343">
        <f t="shared" si="21"/>
        <v>1.9267399311065601</v>
      </c>
      <c r="F343">
        <f t="shared" si="22"/>
        <v>1.9215690485534822</v>
      </c>
      <c r="G343">
        <f t="shared" si="23"/>
        <v>2.6738026377724895E-5</v>
      </c>
    </row>
    <row r="344" spans="1:7">
      <c r="A344">
        <v>2.8416666666666601</v>
      </c>
      <c r="B344">
        <v>1.93284487724304</v>
      </c>
      <c r="D344">
        <f t="shared" si="20"/>
        <v>168.4999999999996</v>
      </c>
      <c r="E344">
        <f t="shared" si="21"/>
        <v>1.9267399311065601</v>
      </c>
      <c r="F344">
        <f t="shared" si="22"/>
        <v>1.92078344998118</v>
      </c>
      <c r="G344">
        <f t="shared" si="23"/>
        <v>3.5479667397008823E-5</v>
      </c>
    </row>
    <row r="345" spans="1:7">
      <c r="A345">
        <v>2.85</v>
      </c>
      <c r="B345">
        <v>1.93162393569946</v>
      </c>
      <c r="D345">
        <f t="shared" si="20"/>
        <v>169</v>
      </c>
      <c r="E345">
        <f t="shared" si="21"/>
        <v>1.9255188703536901</v>
      </c>
      <c r="F345">
        <f t="shared" si="22"/>
        <v>1.9200050325476739</v>
      </c>
      <c r="G345">
        <f t="shared" si="23"/>
        <v>3.0402407351053758E-5</v>
      </c>
    </row>
    <row r="346" spans="1:7">
      <c r="A346">
        <v>2.8583333333333298</v>
      </c>
      <c r="B346">
        <v>1.93040287494659</v>
      </c>
      <c r="D346">
        <f t="shared" si="20"/>
        <v>169.4999999999998</v>
      </c>
      <c r="E346">
        <f t="shared" si="21"/>
        <v>1.9242979288101101</v>
      </c>
      <c r="F346">
        <f t="shared" si="22"/>
        <v>1.9192337306103384</v>
      </c>
      <c r="G346">
        <f t="shared" si="23"/>
        <v>2.5646103406570556E-5</v>
      </c>
    </row>
    <row r="347" spans="1:7">
      <c r="A347">
        <v>2.86666666666666</v>
      </c>
      <c r="B347">
        <v>1.92918193340301</v>
      </c>
      <c r="D347">
        <f t="shared" si="20"/>
        <v>169.99999999999957</v>
      </c>
      <c r="E347">
        <f t="shared" si="21"/>
        <v>1.9230768680572501</v>
      </c>
      <c r="F347">
        <f t="shared" si="22"/>
        <v>1.9184694791265828</v>
      </c>
      <c r="G347">
        <f t="shared" si="23"/>
        <v>2.1228032758435156E-5</v>
      </c>
    </row>
    <row r="348" spans="1:7">
      <c r="A348">
        <v>2.875</v>
      </c>
      <c r="B348">
        <v>1.92796087265014</v>
      </c>
      <c r="D348">
        <f t="shared" si="20"/>
        <v>170.49999999999997</v>
      </c>
      <c r="E348">
        <f t="shared" si="21"/>
        <v>1.9218559265136701</v>
      </c>
      <c r="F348">
        <f t="shared" si="22"/>
        <v>1.9177122136483697</v>
      </c>
      <c r="G348">
        <f t="shared" si="23"/>
        <v>1.7170356310055662E-5</v>
      </c>
    </row>
    <row r="349" spans="1:7">
      <c r="A349">
        <v>2.8833333333333302</v>
      </c>
      <c r="B349">
        <v>1.9267399311065601</v>
      </c>
      <c r="D349">
        <f t="shared" si="20"/>
        <v>170.9999999999998</v>
      </c>
      <c r="E349">
        <f t="shared" si="21"/>
        <v>1.9206348657607999</v>
      </c>
      <c r="F349">
        <f t="shared" si="22"/>
        <v>1.9169618703167817</v>
      </c>
      <c r="G349">
        <f t="shared" si="23"/>
        <v>1.3490895531778626E-5</v>
      </c>
    </row>
    <row r="350" spans="1:7">
      <c r="A350">
        <v>2.8916666666666599</v>
      </c>
      <c r="B350">
        <v>1.9267399311065601</v>
      </c>
      <c r="D350">
        <f t="shared" si="20"/>
        <v>171.4999999999996</v>
      </c>
      <c r="E350">
        <f t="shared" si="21"/>
        <v>1.9194139242172199</v>
      </c>
      <c r="F350">
        <f t="shared" si="22"/>
        <v>1.916218385856632</v>
      </c>
      <c r="G350">
        <f t="shared" si="23"/>
        <v>1.0211465413989099E-5</v>
      </c>
    </row>
    <row r="351" spans="1:7">
      <c r="A351">
        <v>2.9</v>
      </c>
      <c r="B351">
        <v>1.9255188703536901</v>
      </c>
      <c r="D351">
        <f t="shared" si="20"/>
        <v>172</v>
      </c>
      <c r="E351">
        <f t="shared" si="21"/>
        <v>1.9181928634643499</v>
      </c>
      <c r="F351">
        <f t="shared" si="22"/>
        <v>1.9154816975711311</v>
      </c>
      <c r="G351">
        <f t="shared" si="23"/>
        <v>7.3504205005531517E-6</v>
      </c>
    </row>
    <row r="352" spans="1:7">
      <c r="A352">
        <v>2.9083333333333301</v>
      </c>
      <c r="B352">
        <v>1.9242979288101101</v>
      </c>
      <c r="D352">
        <f t="shared" si="20"/>
        <v>172.49999999999977</v>
      </c>
      <c r="E352">
        <f t="shared" si="21"/>
        <v>1.9169719219207699</v>
      </c>
      <c r="F352">
        <f t="shared" si="22"/>
        <v>1.9147517433366019</v>
      </c>
      <c r="G352">
        <f t="shared" si="23"/>
        <v>4.9291929455982639E-6</v>
      </c>
    </row>
    <row r="353" spans="1:7">
      <c r="A353">
        <v>2.9166666666666599</v>
      </c>
      <c r="B353">
        <v>1.9230768680572501</v>
      </c>
      <c r="D353">
        <f t="shared" si="20"/>
        <v>172.9999999999996</v>
      </c>
      <c r="E353">
        <f t="shared" si="21"/>
        <v>1.9169719219207699</v>
      </c>
      <c r="F353">
        <f t="shared" si="22"/>
        <v>1.9140284615972354</v>
      </c>
      <c r="G353">
        <f t="shared" si="23"/>
        <v>8.6639586762220675E-6</v>
      </c>
    </row>
    <row r="354" spans="1:7">
      <c r="A354">
        <v>2.9249999999999998</v>
      </c>
      <c r="B354">
        <v>1.9218559265136701</v>
      </c>
      <c r="D354">
        <f t="shared" si="20"/>
        <v>173.5</v>
      </c>
      <c r="E354">
        <f t="shared" si="21"/>
        <v>1.9157508611678999</v>
      </c>
      <c r="F354">
        <f t="shared" si="22"/>
        <v>1.9133117913599038</v>
      </c>
      <c r="G354">
        <f t="shared" si="23"/>
        <v>5.9490615282782805E-6</v>
      </c>
    </row>
    <row r="355" spans="1:7">
      <c r="A355">
        <v>2.93333333333333</v>
      </c>
      <c r="B355">
        <v>1.9206348657607999</v>
      </c>
      <c r="D355">
        <f t="shared" si="20"/>
        <v>173.99999999999977</v>
      </c>
      <c r="E355">
        <f t="shared" si="21"/>
        <v>1.91452991962432</v>
      </c>
      <c r="F355">
        <f t="shared" si="22"/>
        <v>1.9126016721890178</v>
      </c>
      <c r="G355">
        <f t="shared" si="23"/>
        <v>3.7181381717494244E-6</v>
      </c>
    </row>
    <row r="356" spans="1:7">
      <c r="A356">
        <v>2.9416666666666602</v>
      </c>
      <c r="B356">
        <v>1.9194139242172199</v>
      </c>
      <c r="D356">
        <f t="shared" si="20"/>
        <v>174.4999999999996</v>
      </c>
      <c r="E356">
        <f t="shared" si="21"/>
        <v>1.91330885887145</v>
      </c>
      <c r="F356">
        <f t="shared" si="22"/>
        <v>1.911898044201426</v>
      </c>
      <c r="G356">
        <f t="shared" si="23"/>
        <v>1.9903980331549808E-6</v>
      </c>
    </row>
    <row r="357" spans="1:7">
      <c r="A357">
        <v>2.95</v>
      </c>
      <c r="B357">
        <v>1.9181928634643499</v>
      </c>
      <c r="D357">
        <f t="shared" si="20"/>
        <v>175</v>
      </c>
      <c r="E357">
        <f t="shared" si="21"/>
        <v>1.91208791732788</v>
      </c>
      <c r="F357">
        <f t="shared" si="22"/>
        <v>1.911200848061368</v>
      </c>
      <c r="G357">
        <f t="shared" si="23"/>
        <v>7.8689188359003429E-7</v>
      </c>
    </row>
    <row r="358" spans="1:7">
      <c r="A358">
        <v>2.9583333333333299</v>
      </c>
      <c r="B358">
        <v>1.9169719219207699</v>
      </c>
      <c r="D358">
        <f t="shared" si="20"/>
        <v>175.4999999999998</v>
      </c>
      <c r="E358">
        <f t="shared" si="21"/>
        <v>1.91086685657501</v>
      </c>
      <c r="F358">
        <f t="shared" si="22"/>
        <v>1.9105100249754725</v>
      </c>
      <c r="G358">
        <f t="shared" si="23"/>
        <v>1.2732879042847444E-7</v>
      </c>
    </row>
    <row r="359" spans="1:7">
      <c r="A359">
        <v>2.9666666666666601</v>
      </c>
      <c r="B359">
        <v>1.9169719219207699</v>
      </c>
      <c r="D359">
        <f t="shared" si="20"/>
        <v>175.9999999999996</v>
      </c>
      <c r="E359">
        <f t="shared" si="21"/>
        <v>1.90964591503143</v>
      </c>
      <c r="F359">
        <f t="shared" si="22"/>
        <v>1.9098255166877947</v>
      </c>
      <c r="G359">
        <f t="shared" si="23"/>
        <v>3.2256754968928886E-8</v>
      </c>
    </row>
    <row r="360" spans="1:7">
      <c r="A360">
        <v>2.9750000000000001</v>
      </c>
      <c r="B360">
        <v>1.9157508611678999</v>
      </c>
      <c r="D360">
        <f t="shared" si="20"/>
        <v>176.5</v>
      </c>
      <c r="E360">
        <f t="shared" si="21"/>
        <v>1.90842485427856</v>
      </c>
      <c r="F360">
        <f t="shared" si="22"/>
        <v>1.9091472654749055</v>
      </c>
      <c r="G360">
        <f t="shared" si="23"/>
        <v>5.2187793660537894E-7</v>
      </c>
    </row>
    <row r="361" spans="1:7">
      <c r="A361">
        <v>2.9833333333333298</v>
      </c>
      <c r="B361">
        <v>1.91452991962432</v>
      </c>
      <c r="D361">
        <f t="shared" si="20"/>
        <v>176.9999999999998</v>
      </c>
      <c r="E361">
        <f t="shared" si="21"/>
        <v>1.90842485427856</v>
      </c>
      <c r="F361">
        <f t="shared" si="22"/>
        <v>1.9084752141410279</v>
      </c>
      <c r="G361">
        <f t="shared" si="23"/>
        <v>2.5361157477888474E-9</v>
      </c>
    </row>
    <row r="362" spans="1:7">
      <c r="A362">
        <v>2.99166666666666</v>
      </c>
      <c r="B362">
        <v>1.91330885887145</v>
      </c>
      <c r="D362">
        <f t="shared" si="20"/>
        <v>177.49999999999957</v>
      </c>
      <c r="E362">
        <f t="shared" si="21"/>
        <v>1.90720391273498</v>
      </c>
      <c r="F362">
        <f t="shared" si="22"/>
        <v>1.9078093060132069</v>
      </c>
      <c r="G362">
        <f t="shared" si="23"/>
        <v>3.6650102132224019E-7</v>
      </c>
    </row>
    <row r="363" spans="1:7">
      <c r="A363">
        <v>3</v>
      </c>
      <c r="B363">
        <v>1.91208791732788</v>
      </c>
      <c r="D363">
        <f t="shared" si="20"/>
        <v>177.99999999999997</v>
      </c>
      <c r="E363">
        <f t="shared" si="21"/>
        <v>1.90598285198211</v>
      </c>
      <c r="F363">
        <f t="shared" si="22"/>
        <v>1.9071494849365336</v>
      </c>
      <c r="G363">
        <f t="shared" si="23"/>
        <v>1.3610324503469999E-6</v>
      </c>
    </row>
    <row r="364" spans="1:7">
      <c r="A364">
        <v>3.0083333333333302</v>
      </c>
      <c r="B364">
        <v>1.91086685657501</v>
      </c>
      <c r="D364">
        <f t="shared" si="20"/>
        <v>178.4999999999998</v>
      </c>
      <c r="E364">
        <f t="shared" si="21"/>
        <v>1.90476191043853</v>
      </c>
      <c r="F364">
        <f t="shared" si="22"/>
        <v>1.906495695269413</v>
      </c>
      <c r="G364">
        <f t="shared" si="23"/>
        <v>3.0060098397997642E-6</v>
      </c>
    </row>
    <row r="365" spans="1:7">
      <c r="A365">
        <v>3.0166666666666599</v>
      </c>
      <c r="B365">
        <v>1.90964591503143</v>
      </c>
      <c r="D365">
        <f t="shared" si="20"/>
        <v>178.9999999999996</v>
      </c>
      <c r="E365">
        <f t="shared" si="21"/>
        <v>1.9035408496856601</v>
      </c>
      <c r="F365">
        <f t="shared" si="22"/>
        <v>1.905847881878866</v>
      </c>
      <c r="G365">
        <f t="shared" si="23"/>
        <v>5.3223975404886E-6</v>
      </c>
    </row>
    <row r="366" spans="1:7">
      <c r="A366">
        <v>3.0249999999999999</v>
      </c>
      <c r="B366">
        <v>1.90842485427856</v>
      </c>
      <c r="D366">
        <f t="shared" si="20"/>
        <v>179.5</v>
      </c>
      <c r="E366">
        <f t="shared" si="21"/>
        <v>1.9023199081420801</v>
      </c>
      <c r="F366">
        <f t="shared" si="22"/>
        <v>1.9052059901358822</v>
      </c>
      <c r="G366">
        <f t="shared" si="23"/>
        <v>8.3294692749489147E-6</v>
      </c>
    </row>
    <row r="367" spans="1:7">
      <c r="A367">
        <v>3.0333333333333301</v>
      </c>
      <c r="B367">
        <v>1.90842485427856</v>
      </c>
      <c r="D367">
        <f t="shared" si="20"/>
        <v>179.99999999999977</v>
      </c>
      <c r="E367">
        <f t="shared" si="21"/>
        <v>1.9023199081420801</v>
      </c>
      <c r="F367">
        <f t="shared" si="22"/>
        <v>1.9045699659108171</v>
      </c>
      <c r="G367">
        <f t="shared" si="23"/>
        <v>5.0627599626536844E-6</v>
      </c>
    </row>
    <row r="368" spans="1:7">
      <c r="A368">
        <v>3.0416666666666599</v>
      </c>
      <c r="B368">
        <v>1.90720391273498</v>
      </c>
      <c r="D368">
        <f t="shared" si="20"/>
        <v>180.4999999999996</v>
      </c>
      <c r="E368">
        <f t="shared" si="21"/>
        <v>1.9010988473892201</v>
      </c>
      <c r="F368">
        <f t="shared" si="22"/>
        <v>1.9039397555688209</v>
      </c>
      <c r="G368">
        <f t="shared" si="23"/>
        <v>8.0707592849227848E-6</v>
      </c>
    </row>
    <row r="369" spans="1:7">
      <c r="A369">
        <v>3.05</v>
      </c>
      <c r="B369">
        <v>1.90598285198211</v>
      </c>
      <c r="D369">
        <f t="shared" si="20"/>
        <v>181</v>
      </c>
      <c r="E369">
        <f t="shared" si="21"/>
        <v>1.8998779058456401</v>
      </c>
      <c r="F369">
        <f t="shared" si="22"/>
        <v>1.9033153059653192</v>
      </c>
      <c r="G369">
        <f t="shared" si="23"/>
        <v>1.1815719582769748E-5</v>
      </c>
    </row>
    <row r="370" spans="1:7">
      <c r="A370">
        <v>3.05833333333333</v>
      </c>
      <c r="B370">
        <v>1.90476191043853</v>
      </c>
      <c r="D370">
        <f t="shared" si="20"/>
        <v>181.49999999999977</v>
      </c>
      <c r="E370">
        <f t="shared" si="21"/>
        <v>1.8986568450927701</v>
      </c>
      <c r="F370">
        <f t="shared" si="22"/>
        <v>1.902696564441533</v>
      </c>
      <c r="G370">
        <f t="shared" si="23"/>
        <v>1.6319332416769388E-5</v>
      </c>
    </row>
    <row r="371" spans="1:7">
      <c r="A371">
        <v>3.0666666666666602</v>
      </c>
      <c r="B371">
        <v>1.9035408496856601</v>
      </c>
      <c r="D371">
        <f t="shared" si="20"/>
        <v>181.9999999999996</v>
      </c>
      <c r="E371">
        <f t="shared" si="21"/>
        <v>1.8974359035491899</v>
      </c>
      <c r="F371">
        <f t="shared" si="22"/>
        <v>1.902083478820034</v>
      </c>
      <c r="G371">
        <f t="shared" si="23"/>
        <v>2.159995589816198E-5</v>
      </c>
    </row>
    <row r="372" spans="1:7">
      <c r="A372">
        <v>3.0750000000000002</v>
      </c>
      <c r="B372">
        <v>1.9023199081420801</v>
      </c>
      <c r="D372">
        <f t="shared" si="20"/>
        <v>182.5</v>
      </c>
      <c r="E372">
        <f t="shared" si="21"/>
        <v>1.8962148427963199</v>
      </c>
      <c r="F372">
        <f t="shared" si="22"/>
        <v>1.9014759974003463</v>
      </c>
      <c r="G372">
        <f t="shared" si="23"/>
        <v>2.7679747767468504E-5</v>
      </c>
    </row>
    <row r="373" spans="1:7">
      <c r="A373">
        <v>3.0833333333333299</v>
      </c>
      <c r="B373">
        <v>1.9023199081420801</v>
      </c>
      <c r="D373">
        <f t="shared" si="20"/>
        <v>182.9999999999998</v>
      </c>
      <c r="E373">
        <f t="shared" si="21"/>
        <v>1.8962148427963199</v>
      </c>
      <c r="F373">
        <f t="shared" si="22"/>
        <v>1.9008740689545895</v>
      </c>
      <c r="G373">
        <f t="shared" si="23"/>
        <v>2.170838839390403E-5</v>
      </c>
    </row>
    <row r="374" spans="1:7">
      <c r="A374">
        <v>3.0916666666666601</v>
      </c>
      <c r="B374">
        <v>1.9010988473892201</v>
      </c>
      <c r="D374">
        <f t="shared" si="20"/>
        <v>183.4999999999996</v>
      </c>
      <c r="E374">
        <f t="shared" si="21"/>
        <v>1.8949939012527399</v>
      </c>
      <c r="F374">
        <f t="shared" si="22"/>
        <v>1.9002776427231536</v>
      </c>
      <c r="G374">
        <f t="shared" si="23"/>
        <v>2.7917923926169117E-5</v>
      </c>
    </row>
    <row r="375" spans="1:7">
      <c r="A375">
        <v>3.1</v>
      </c>
      <c r="B375">
        <v>1.8998779058456401</v>
      </c>
      <c r="D375">
        <f t="shared" si="20"/>
        <v>184</v>
      </c>
      <c r="E375">
        <f t="shared" si="21"/>
        <v>1.8937728404998699</v>
      </c>
      <c r="F375">
        <f t="shared" si="22"/>
        <v>1.8996866684104208</v>
      </c>
      <c r="G375">
        <f t="shared" si="23"/>
        <v>3.4973360555610107E-5</v>
      </c>
    </row>
    <row r="376" spans="1:7">
      <c r="A376">
        <v>3.1083333333333298</v>
      </c>
      <c r="B376">
        <v>1.8986568450927701</v>
      </c>
      <c r="D376">
        <f t="shared" si="20"/>
        <v>184.4999999999998</v>
      </c>
      <c r="E376">
        <f t="shared" si="21"/>
        <v>1.8925518989562899</v>
      </c>
      <c r="F376">
        <f t="shared" si="22"/>
        <v>1.8991010961805272</v>
      </c>
      <c r="G376">
        <f t="shared" si="23"/>
        <v>4.2891984281957581E-5</v>
      </c>
    </row>
    <row r="377" spans="1:7">
      <c r="A377">
        <v>3.11666666666666</v>
      </c>
      <c r="B377">
        <v>1.8974359035491899</v>
      </c>
      <c r="D377">
        <f t="shared" si="20"/>
        <v>184.99999999999957</v>
      </c>
      <c r="E377">
        <f t="shared" si="21"/>
        <v>1.89133083820343</v>
      </c>
      <c r="F377">
        <f t="shared" si="22"/>
        <v>1.8985208766531549</v>
      </c>
      <c r="G377">
        <f t="shared" si="23"/>
        <v>5.1696652908523729E-5</v>
      </c>
    </row>
    <row r="378" spans="1:7">
      <c r="A378">
        <v>3.125</v>
      </c>
      <c r="B378">
        <v>1.8962148427963199</v>
      </c>
      <c r="D378">
        <f t="shared" si="20"/>
        <v>185.49999999999997</v>
      </c>
      <c r="E378">
        <f t="shared" si="21"/>
        <v>1.89133083820343</v>
      </c>
      <c r="F378">
        <f t="shared" si="22"/>
        <v>1.8979459608993701</v>
      </c>
      <c r="G378">
        <f t="shared" si="23"/>
        <v>4.3759848282341979E-5</v>
      </c>
    </row>
    <row r="379" spans="1:7">
      <c r="A379">
        <v>3.1333333333333302</v>
      </c>
      <c r="B379">
        <v>1.8962148427963199</v>
      </c>
      <c r="D379">
        <f t="shared" si="20"/>
        <v>185.9999999999998</v>
      </c>
      <c r="E379">
        <f t="shared" si="21"/>
        <v>1.89010989665985</v>
      </c>
      <c r="F379">
        <f t="shared" si="22"/>
        <v>1.8973763004374999</v>
      </c>
      <c r="G379">
        <f t="shared" si="23"/>
        <v>5.2800623859845852E-5</v>
      </c>
    </row>
    <row r="380" spans="1:7">
      <c r="A380">
        <v>3.1416666666666599</v>
      </c>
      <c r="B380">
        <v>1.8949939012527399</v>
      </c>
      <c r="D380">
        <f t="shared" si="20"/>
        <v>186.4999999999996</v>
      </c>
      <c r="E380">
        <f t="shared" si="21"/>
        <v>1.88888883590698</v>
      </c>
      <c r="F380">
        <f t="shared" si="22"/>
        <v>1.8968118472290392</v>
      </c>
      <c r="G380">
        <f t="shared" si="23"/>
        <v>6.2774108409478151E-5</v>
      </c>
    </row>
    <row r="381" spans="1:7">
      <c r="A381">
        <v>3.15</v>
      </c>
      <c r="B381">
        <v>1.8937728404998699</v>
      </c>
      <c r="D381">
        <f t="shared" si="20"/>
        <v>187</v>
      </c>
      <c r="E381">
        <f t="shared" si="21"/>
        <v>1.8876678943634</v>
      </c>
      <c r="F381">
        <f t="shared" si="22"/>
        <v>1.8962525536746011</v>
      </c>
      <c r="G381">
        <f t="shared" si="23"/>
        <v>7.3696375489392001E-5</v>
      </c>
    </row>
    <row r="382" spans="1:7">
      <c r="A382">
        <v>3.1583333333333301</v>
      </c>
      <c r="B382">
        <v>1.8925518989562899</v>
      </c>
      <c r="D382">
        <f t="shared" si="20"/>
        <v>187.49999999999977</v>
      </c>
      <c r="E382">
        <f t="shared" si="21"/>
        <v>1.8876678943634</v>
      </c>
      <c r="F382">
        <f t="shared" si="22"/>
        <v>1.8956983726099066</v>
      </c>
      <c r="G382">
        <f t="shared" si="23"/>
        <v>6.4488580867615722E-5</v>
      </c>
    </row>
    <row r="383" spans="1:7">
      <c r="A383">
        <v>3.1666666666666599</v>
      </c>
      <c r="B383">
        <v>1.89133083820343</v>
      </c>
      <c r="D383">
        <f t="shared" si="20"/>
        <v>187.9999999999996</v>
      </c>
      <c r="E383">
        <f t="shared" si="21"/>
        <v>1.88644683361053</v>
      </c>
      <c r="F383">
        <f t="shared" si="22"/>
        <v>1.8951492573018014</v>
      </c>
      <c r="G383">
        <f t="shared" si="23"/>
        <v>7.5732178102401533E-5</v>
      </c>
    </row>
    <row r="384" spans="1:7">
      <c r="A384">
        <v>3.1749999999999998</v>
      </c>
      <c r="B384">
        <v>1.89133083820343</v>
      </c>
      <c r="D384">
        <f t="shared" si="20"/>
        <v>188.5</v>
      </c>
      <c r="E384">
        <f t="shared" si="21"/>
        <v>1.88522589206695</v>
      </c>
      <c r="F384">
        <f t="shared" si="22"/>
        <v>1.8946051614443185</v>
      </c>
      <c r="G384">
        <f t="shared" si="23"/>
        <v>8.7970694053241325E-5</v>
      </c>
    </row>
    <row r="385" spans="1:7">
      <c r="A385">
        <v>3.18333333333333</v>
      </c>
      <c r="B385">
        <v>1.89010989665985</v>
      </c>
      <c r="D385">
        <f t="shared" si="20"/>
        <v>188.99999999999977</v>
      </c>
      <c r="E385">
        <f t="shared" si="21"/>
        <v>1.88522589206695</v>
      </c>
      <c r="F385">
        <f t="shared" si="22"/>
        <v>1.8940660391547746</v>
      </c>
      <c r="G385">
        <f t="shared" si="23"/>
        <v>7.8148200534372797E-5</v>
      </c>
    </row>
    <row r="386" spans="1:7">
      <c r="A386">
        <v>3.1916666666666602</v>
      </c>
      <c r="B386">
        <v>1.88888883590698</v>
      </c>
      <c r="D386">
        <f t="shared" si="20"/>
        <v>189.4999999999996</v>
      </c>
      <c r="E386">
        <f t="shared" si="21"/>
        <v>1.88400483131408</v>
      </c>
      <c r="F386">
        <f t="shared" si="22"/>
        <v>1.8935318449698966</v>
      </c>
      <c r="G386">
        <f t="shared" si="23"/>
        <v>9.0763989198114844E-5</v>
      </c>
    </row>
    <row r="387" spans="1:7">
      <c r="A387">
        <v>3.2</v>
      </c>
      <c r="B387">
        <v>1.8876678943634</v>
      </c>
      <c r="D387">
        <f t="shared" si="20"/>
        <v>190</v>
      </c>
      <c r="E387">
        <f t="shared" si="21"/>
        <v>1.8827838897705</v>
      </c>
      <c r="F387">
        <f t="shared" si="22"/>
        <v>1.8930025338419909</v>
      </c>
      <c r="G387">
        <f t="shared" si="23"/>
        <v>1.0442068665981545E-4</v>
      </c>
    </row>
    <row r="388" spans="1:7">
      <c r="A388">
        <v>3.2083333333333299</v>
      </c>
      <c r="B388">
        <v>1.8876678943634</v>
      </c>
      <c r="D388">
        <f t="shared" si="20"/>
        <v>190.4999999999998</v>
      </c>
      <c r="E388">
        <f t="shared" si="21"/>
        <v>1.8815628290176301</v>
      </c>
      <c r="F388">
        <f t="shared" si="22"/>
        <v>1.8924780611351451</v>
      </c>
      <c r="G388">
        <f t="shared" si="23"/>
        <v>1.1914229217923087E-4</v>
      </c>
    </row>
    <row r="389" spans="1:7">
      <c r="A389">
        <v>3.2166666666666601</v>
      </c>
      <c r="B389">
        <v>1.88644683361053</v>
      </c>
      <c r="D389">
        <f t="shared" si="20"/>
        <v>190.9999999999996</v>
      </c>
      <c r="E389">
        <f t="shared" si="21"/>
        <v>1.8815628290176301</v>
      </c>
      <c r="F389">
        <f t="shared" si="22"/>
        <v>1.8919583826214608</v>
      </c>
      <c r="G389">
        <f t="shared" si="23"/>
        <v>1.0806753473011765E-4</v>
      </c>
    </row>
    <row r="390" spans="1:7">
      <c r="A390">
        <v>3.2250000000000001</v>
      </c>
      <c r="B390">
        <v>1.88522589206695</v>
      </c>
      <c r="D390">
        <f t="shared" si="20"/>
        <v>191.5</v>
      </c>
      <c r="E390">
        <f t="shared" si="21"/>
        <v>1.8803418874740601</v>
      </c>
      <c r="F390">
        <f t="shared" si="22"/>
        <v>1.8914434544773264</v>
      </c>
      <c r="G390">
        <f t="shared" si="23"/>
        <v>1.2324478992801257E-4</v>
      </c>
    </row>
    <row r="391" spans="1:7">
      <c r="A391">
        <v>3.2333333333333298</v>
      </c>
      <c r="B391">
        <v>1.88522589206695</v>
      </c>
      <c r="D391">
        <f t="shared" si="20"/>
        <v>191.9999999999998</v>
      </c>
      <c r="E391">
        <f t="shared" si="21"/>
        <v>1.8791208267211901</v>
      </c>
      <c r="F391">
        <f t="shared" si="22"/>
        <v>1.8909332332797222</v>
      </c>
      <c r="G391">
        <f t="shared" si="23"/>
        <v>1.3953294870405235E-4</v>
      </c>
    </row>
    <row r="392" spans="1:7">
      <c r="A392">
        <v>3.24166666666666</v>
      </c>
      <c r="B392">
        <v>1.88400483131408</v>
      </c>
      <c r="D392">
        <f t="shared" ref="D392:D455" si="24">(A398-$A$13)*60</f>
        <v>192.49999999999957</v>
      </c>
      <c r="E392">
        <f t="shared" ref="E392:E455" si="25">B398</f>
        <v>1.8791208267211901</v>
      </c>
      <c r="F392">
        <f t="shared" ref="F392:F455" si="26">$J$9*EXP(-$J$10*D392)+$J$11</f>
        <v>1.8904276760025558</v>
      </c>
      <c r="G392">
        <f t="shared" ref="G392:G455" si="27">(E392-F392)^2</f>
        <v>1.2784484067152041E-4</v>
      </c>
    </row>
    <row r="393" spans="1:7">
      <c r="A393">
        <v>3.25</v>
      </c>
      <c r="B393">
        <v>1.8827838897705</v>
      </c>
      <c r="D393">
        <f t="shared" si="24"/>
        <v>192.99999999999997</v>
      </c>
      <c r="E393">
        <f t="shared" si="25"/>
        <v>1.8778998851776101</v>
      </c>
      <c r="F393">
        <f t="shared" si="26"/>
        <v>1.8899267400130351</v>
      </c>
      <c r="G393">
        <f t="shared" si="27"/>
        <v>1.4464523723238529E-4</v>
      </c>
    </row>
    <row r="394" spans="1:7">
      <c r="A394">
        <v>3.2583333333333302</v>
      </c>
      <c r="B394">
        <v>1.8815628290176301</v>
      </c>
      <c r="D394">
        <f t="shared" si="24"/>
        <v>193.4999999999998</v>
      </c>
      <c r="E394">
        <f t="shared" si="25"/>
        <v>1.8766788244247401</v>
      </c>
      <c r="F394">
        <f t="shared" si="26"/>
        <v>1.8894303830680754</v>
      </c>
      <c r="G394">
        <f t="shared" si="27"/>
        <v>1.6260224783441984E-4</v>
      </c>
    </row>
    <row r="395" spans="1:7">
      <c r="A395">
        <v>3.2666666666666599</v>
      </c>
      <c r="B395">
        <v>1.8815628290176301</v>
      </c>
      <c r="D395">
        <f t="shared" si="24"/>
        <v>193.9999999999996</v>
      </c>
      <c r="E395">
        <f t="shared" si="25"/>
        <v>1.8766788244247401</v>
      </c>
      <c r="F395">
        <f t="shared" si="26"/>
        <v>1.8889385633107336</v>
      </c>
      <c r="G395">
        <f t="shared" si="27"/>
        <v>1.5030119755274164E-4</v>
      </c>
    </row>
    <row r="396" spans="1:7">
      <c r="A396">
        <v>3.2749999999999999</v>
      </c>
      <c r="B396">
        <v>1.8803418874740601</v>
      </c>
      <c r="D396">
        <f t="shared" si="24"/>
        <v>194.5</v>
      </c>
      <c r="E396">
        <f t="shared" si="25"/>
        <v>1.8754578828811601</v>
      </c>
      <c r="F396">
        <f t="shared" si="26"/>
        <v>1.8884512392666792</v>
      </c>
      <c r="G396">
        <f t="shared" si="27"/>
        <v>1.6882731016111069E-4</v>
      </c>
    </row>
    <row r="397" spans="1:7">
      <c r="A397">
        <v>3.2833333333333301</v>
      </c>
      <c r="B397">
        <v>1.8791208267211901</v>
      </c>
      <c r="D397">
        <f t="shared" si="24"/>
        <v>194.99999999999977</v>
      </c>
      <c r="E397">
        <f t="shared" si="25"/>
        <v>1.8742368221282899</v>
      </c>
      <c r="F397">
        <f t="shared" si="26"/>
        <v>1.8879683698407002</v>
      </c>
      <c r="G397">
        <f t="shared" si="27"/>
        <v>1.8855540257819924E-4</v>
      </c>
    </row>
    <row r="398" spans="1:7">
      <c r="A398">
        <v>3.2916666666666599</v>
      </c>
      <c r="B398">
        <v>1.8791208267211901</v>
      </c>
      <c r="D398">
        <f t="shared" si="24"/>
        <v>195.4999999999996</v>
      </c>
      <c r="E398">
        <f t="shared" si="25"/>
        <v>1.8742368221282899</v>
      </c>
      <c r="F398">
        <f t="shared" si="26"/>
        <v>1.8874899143132324</v>
      </c>
      <c r="G398">
        <f t="shared" si="27"/>
        <v>1.7564445246258471E-4</v>
      </c>
    </row>
    <row r="399" spans="1:7">
      <c r="A399">
        <v>3.3</v>
      </c>
      <c r="B399">
        <v>1.8778998851776101</v>
      </c>
      <c r="D399">
        <f t="shared" si="24"/>
        <v>196</v>
      </c>
      <c r="E399">
        <f t="shared" si="25"/>
        <v>1.8730158805847099</v>
      </c>
      <c r="F399">
        <f t="shared" si="26"/>
        <v>1.8870158323369288</v>
      </c>
      <c r="G399">
        <f t="shared" si="27"/>
        <v>1.9599864906445728E-4</v>
      </c>
    </row>
    <row r="400" spans="1:7">
      <c r="A400">
        <v>3.30833333333333</v>
      </c>
      <c r="B400">
        <v>1.8766788244247401</v>
      </c>
      <c r="D400">
        <f t="shared" si="24"/>
        <v>196.49999999999977</v>
      </c>
      <c r="E400">
        <f t="shared" si="25"/>
        <v>1.8717948198318399</v>
      </c>
      <c r="F400">
        <f t="shared" si="26"/>
        <v>1.8865460839332586</v>
      </c>
      <c r="G400">
        <f t="shared" si="27"/>
        <v>2.1759979258980384E-4</v>
      </c>
    </row>
    <row r="401" spans="1:7">
      <c r="A401">
        <v>3.3166666666666602</v>
      </c>
      <c r="B401">
        <v>1.8766788244247401</v>
      </c>
      <c r="D401">
        <f t="shared" si="24"/>
        <v>196.9999999999996</v>
      </c>
      <c r="E401">
        <f t="shared" si="25"/>
        <v>1.8705738782882599</v>
      </c>
      <c r="F401">
        <f t="shared" si="26"/>
        <v>1.886080629489131</v>
      </c>
      <c r="G401">
        <f t="shared" si="27"/>
        <v>2.4045933280571676E-4</v>
      </c>
    </row>
    <row r="402" spans="1:7">
      <c r="A402">
        <v>3.3250000000000002</v>
      </c>
      <c r="B402">
        <v>1.8754578828811601</v>
      </c>
      <c r="D402">
        <f t="shared" si="24"/>
        <v>197.5</v>
      </c>
      <c r="E402">
        <f t="shared" si="25"/>
        <v>1.8705738782882599</v>
      </c>
      <c r="F402">
        <f t="shared" si="26"/>
        <v>1.8856194297535589</v>
      </c>
      <c r="G402">
        <f t="shared" si="27"/>
        <v>2.2636861889495957E-4</v>
      </c>
    </row>
    <row r="403" spans="1:7">
      <c r="A403">
        <v>3.3333333333333299</v>
      </c>
      <c r="B403">
        <v>1.8742368221282899</v>
      </c>
      <c r="D403">
        <f t="shared" si="24"/>
        <v>197.9999999999998</v>
      </c>
      <c r="E403">
        <f t="shared" si="25"/>
        <v>1.8693528175353999</v>
      </c>
      <c r="F403">
        <f t="shared" si="26"/>
        <v>1.8851624458343483</v>
      </c>
      <c r="G403">
        <f t="shared" si="27"/>
        <v>2.4994434695090962E-4</v>
      </c>
    </row>
    <row r="404" spans="1:7">
      <c r="A404">
        <v>3.3416666666666601</v>
      </c>
      <c r="B404">
        <v>1.8742368221282899</v>
      </c>
      <c r="D404">
        <f t="shared" si="24"/>
        <v>198.4999999999996</v>
      </c>
      <c r="E404">
        <f t="shared" si="25"/>
        <v>1.8693528175353999</v>
      </c>
      <c r="F404">
        <f t="shared" si="26"/>
        <v>1.8847096391948168</v>
      </c>
      <c r="G404">
        <f t="shared" si="27"/>
        <v>2.3583197147913527E-4</v>
      </c>
    </row>
    <row r="405" spans="1:7">
      <c r="A405">
        <v>3.35</v>
      </c>
      <c r="B405">
        <v>1.8730158805847099</v>
      </c>
      <c r="D405">
        <f t="shared" si="24"/>
        <v>199</v>
      </c>
      <c r="E405">
        <f t="shared" si="25"/>
        <v>1.86813187599182</v>
      </c>
      <c r="F405">
        <f t="shared" si="26"/>
        <v>1.8842609716505445</v>
      </c>
      <c r="G405">
        <f t="shared" si="27"/>
        <v>2.6014772676828733E-4</v>
      </c>
    </row>
    <row r="406" spans="1:7">
      <c r="A406">
        <v>3.3583333333333298</v>
      </c>
      <c r="B406">
        <v>1.8717948198318399</v>
      </c>
      <c r="D406">
        <f t="shared" si="24"/>
        <v>199.4999999999998</v>
      </c>
      <c r="E406">
        <f t="shared" si="25"/>
        <v>1.86691081523895</v>
      </c>
      <c r="F406">
        <f t="shared" si="26"/>
        <v>1.8838164053661566</v>
      </c>
      <c r="G406">
        <f t="shared" si="27"/>
        <v>2.8579897754910544E-4</v>
      </c>
    </row>
    <row r="407" spans="1:7">
      <c r="A407">
        <v>3.36666666666666</v>
      </c>
      <c r="B407">
        <v>1.8705738782882599</v>
      </c>
      <c r="D407">
        <f t="shared" si="24"/>
        <v>199.99999999999957</v>
      </c>
      <c r="E407">
        <f t="shared" si="25"/>
        <v>1.86691081523895</v>
      </c>
      <c r="F407">
        <f t="shared" si="26"/>
        <v>1.883375902852128</v>
      </c>
      <c r="G407">
        <f t="shared" si="27"/>
        <v>2.7109911010962754E-4</v>
      </c>
    </row>
    <row r="408" spans="1:7">
      <c r="A408">
        <v>3.375</v>
      </c>
      <c r="B408">
        <v>1.8705738782882599</v>
      </c>
      <c r="D408">
        <f t="shared" si="24"/>
        <v>200.49999999999997</v>
      </c>
      <c r="E408">
        <f t="shared" si="25"/>
        <v>1.86568987369537</v>
      </c>
      <c r="F408">
        <f t="shared" si="26"/>
        <v>1.8829394269616258</v>
      </c>
      <c r="G408">
        <f t="shared" si="27"/>
        <v>2.9754708788539504E-4</v>
      </c>
    </row>
    <row r="409" spans="1:7">
      <c r="A409">
        <v>3.3833333333333302</v>
      </c>
      <c r="B409">
        <v>1.8693528175353999</v>
      </c>
      <c r="D409">
        <f t="shared" si="24"/>
        <v>200.9999999999998</v>
      </c>
      <c r="E409">
        <f t="shared" si="25"/>
        <v>1.8644688129425</v>
      </c>
      <c r="F409">
        <f t="shared" si="26"/>
        <v>1.8825069408873758</v>
      </c>
      <c r="G409">
        <f t="shared" si="27"/>
        <v>3.2537405975570941E-4</v>
      </c>
    </row>
    <row r="410" spans="1:7">
      <c r="A410">
        <v>3.3916666666666599</v>
      </c>
      <c r="B410">
        <v>1.8693528175353999</v>
      </c>
      <c r="D410">
        <f t="shared" si="24"/>
        <v>201.4999999999996</v>
      </c>
      <c r="E410">
        <f t="shared" si="25"/>
        <v>1.8644688129425</v>
      </c>
      <c r="F410">
        <f t="shared" si="26"/>
        <v>1.8820784081585578</v>
      </c>
      <c r="G410">
        <f t="shared" si="27"/>
        <v>3.1009784367340437E-4</v>
      </c>
    </row>
    <row r="411" spans="1:7">
      <c r="A411">
        <v>3.4</v>
      </c>
      <c r="B411">
        <v>1.86813187599182</v>
      </c>
      <c r="D411">
        <f t="shared" si="24"/>
        <v>202</v>
      </c>
      <c r="E411">
        <f t="shared" si="25"/>
        <v>1.86324787139892</v>
      </c>
      <c r="F411">
        <f t="shared" si="26"/>
        <v>1.8816537926377297</v>
      </c>
      <c r="G411">
        <f t="shared" si="27"/>
        <v>3.3877793664926549E-4</v>
      </c>
    </row>
    <row r="412" spans="1:7">
      <c r="A412">
        <v>3.4083333333333301</v>
      </c>
      <c r="B412">
        <v>1.86691081523895</v>
      </c>
      <c r="D412">
        <f t="shared" si="24"/>
        <v>202.49999999999977</v>
      </c>
      <c r="E412">
        <f t="shared" si="25"/>
        <v>1.86324787139892</v>
      </c>
      <c r="F412">
        <f t="shared" si="26"/>
        <v>1.881233058517783</v>
      </c>
      <c r="G412">
        <f t="shared" si="27"/>
        <v>3.2346695570051516E-4</v>
      </c>
    </row>
    <row r="413" spans="1:7">
      <c r="A413">
        <v>3.4166666666666599</v>
      </c>
      <c r="B413">
        <v>1.86691081523895</v>
      </c>
      <c r="D413">
        <f t="shared" si="24"/>
        <v>202.9999999999996</v>
      </c>
      <c r="E413">
        <f t="shared" si="25"/>
        <v>1.86202681064605</v>
      </c>
      <c r="F413">
        <f t="shared" si="26"/>
        <v>1.8808161703189192</v>
      </c>
      <c r="G413">
        <f t="shared" si="27"/>
        <v>3.5304003691644375E-4</v>
      </c>
    </row>
    <row r="414" spans="1:7">
      <c r="A414">
        <v>3.4249999999999998</v>
      </c>
      <c r="B414">
        <v>1.86568987369537</v>
      </c>
      <c r="D414">
        <f t="shared" si="24"/>
        <v>203.5</v>
      </c>
      <c r="E414">
        <f t="shared" si="25"/>
        <v>1.86080586910247</v>
      </c>
      <c r="F414">
        <f t="shared" si="26"/>
        <v>1.8804030928856603</v>
      </c>
      <c r="G414">
        <f t="shared" si="27"/>
        <v>3.8405118000843904E-4</v>
      </c>
    </row>
    <row r="415" spans="1:7">
      <c r="A415">
        <v>3.43333333333333</v>
      </c>
      <c r="B415">
        <v>1.8644688129425</v>
      </c>
      <c r="D415">
        <f t="shared" si="24"/>
        <v>203.99999999999977</v>
      </c>
      <c r="E415">
        <f t="shared" si="25"/>
        <v>1.86080586910247</v>
      </c>
      <c r="F415">
        <f t="shared" si="26"/>
        <v>1.8799937913838851</v>
      </c>
      <c r="G415">
        <f t="shared" si="27"/>
        <v>3.6817636147762535E-4</v>
      </c>
    </row>
    <row r="416" spans="1:7">
      <c r="A416">
        <v>3.4416666666666602</v>
      </c>
      <c r="B416">
        <v>1.8644688129425</v>
      </c>
      <c r="D416">
        <f t="shared" si="24"/>
        <v>204.4999999999996</v>
      </c>
      <c r="E416">
        <f t="shared" si="25"/>
        <v>1.8595848083496</v>
      </c>
      <c r="F416">
        <f t="shared" si="26"/>
        <v>1.8795882312978884</v>
      </c>
      <c r="G416">
        <f t="shared" si="27"/>
        <v>4.0013692964811038E-4</v>
      </c>
    </row>
    <row r="417" spans="1:7">
      <c r="A417">
        <v>3.45</v>
      </c>
      <c r="B417">
        <v>1.86324787139892</v>
      </c>
      <c r="D417">
        <f t="shared" si="24"/>
        <v>205</v>
      </c>
      <c r="E417">
        <f t="shared" si="25"/>
        <v>1.8583638668060301</v>
      </c>
      <c r="F417">
        <f t="shared" si="26"/>
        <v>1.8791863784274729</v>
      </c>
      <c r="G417">
        <f t="shared" si="27"/>
        <v>4.3357699022512404E-4</v>
      </c>
    </row>
    <row r="418" spans="1:7">
      <c r="A418">
        <v>3.4583333333333299</v>
      </c>
      <c r="B418">
        <v>1.86324787139892</v>
      </c>
      <c r="D418">
        <f t="shared" si="24"/>
        <v>205.4999999999998</v>
      </c>
      <c r="E418">
        <f t="shared" si="25"/>
        <v>1.8583638668060301</v>
      </c>
      <c r="F418">
        <f t="shared" si="26"/>
        <v>1.8787881988850657</v>
      </c>
      <c r="G418">
        <f t="shared" si="27"/>
        <v>4.1715334087472273E-4</v>
      </c>
    </row>
    <row r="419" spans="1:7">
      <c r="A419">
        <v>3.4666666666666601</v>
      </c>
      <c r="B419">
        <v>1.86202681064605</v>
      </c>
      <c r="D419">
        <f t="shared" si="24"/>
        <v>205.9999999999996</v>
      </c>
      <c r="E419">
        <f t="shared" si="25"/>
        <v>1.8571428060531601</v>
      </c>
      <c r="F419">
        <f t="shared" si="26"/>
        <v>1.8783936590928578</v>
      </c>
      <c r="G419">
        <f t="shared" si="27"/>
        <v>4.5159875491483149E-4</v>
      </c>
    </row>
    <row r="420" spans="1:7">
      <c r="A420">
        <v>3.4750000000000001</v>
      </c>
      <c r="B420">
        <v>1.86080586910247</v>
      </c>
      <c r="D420">
        <f t="shared" si="24"/>
        <v>206.5</v>
      </c>
      <c r="E420">
        <f t="shared" si="25"/>
        <v>1.8571428060531601</v>
      </c>
      <c r="F420">
        <f t="shared" si="26"/>
        <v>1.8780027257799745</v>
      </c>
      <c r="G420">
        <f t="shared" si="27"/>
        <v>4.3513625100914248E-4</v>
      </c>
    </row>
    <row r="421" spans="1:7">
      <c r="A421">
        <v>3.4833333333333298</v>
      </c>
      <c r="B421">
        <v>1.86080586910247</v>
      </c>
      <c r="D421">
        <f t="shared" si="24"/>
        <v>206.9999999999998</v>
      </c>
      <c r="E421">
        <f t="shared" si="25"/>
        <v>1.8559218645095801</v>
      </c>
      <c r="F421">
        <f t="shared" si="26"/>
        <v>1.8776153659796708</v>
      </c>
      <c r="G421">
        <f t="shared" si="27"/>
        <v>4.7060800603282942E-4</v>
      </c>
    </row>
    <row r="422" spans="1:7">
      <c r="A422">
        <v>3.49166666666666</v>
      </c>
      <c r="B422">
        <v>1.8595848083496</v>
      </c>
      <c r="D422">
        <f t="shared" si="24"/>
        <v>207.49999999999957</v>
      </c>
      <c r="E422">
        <f t="shared" si="25"/>
        <v>1.8559218645095801</v>
      </c>
      <c r="F422">
        <f t="shared" si="26"/>
        <v>1.8772315470265486</v>
      </c>
      <c r="G422">
        <f t="shared" si="27"/>
        <v>4.541025689739938E-4</v>
      </c>
    </row>
    <row r="423" spans="1:7">
      <c r="A423">
        <v>3.5</v>
      </c>
      <c r="B423">
        <v>1.8583638668060301</v>
      </c>
      <c r="D423">
        <f t="shared" si="24"/>
        <v>207.99999999999997</v>
      </c>
      <c r="E423">
        <f t="shared" si="25"/>
        <v>1.8547008037567101</v>
      </c>
      <c r="F423">
        <f t="shared" si="26"/>
        <v>1.876851236553803</v>
      </c>
      <c r="G423">
        <f t="shared" si="27"/>
        <v>4.9064167309853079E-4</v>
      </c>
    </row>
    <row r="424" spans="1:7">
      <c r="A424">
        <v>3.5083333333333302</v>
      </c>
      <c r="B424">
        <v>1.8583638668060301</v>
      </c>
      <c r="D424">
        <f t="shared" si="24"/>
        <v>208.4999999999998</v>
      </c>
      <c r="E424">
        <f t="shared" si="25"/>
        <v>1.8534798622131301</v>
      </c>
      <c r="F424">
        <f t="shared" si="26"/>
        <v>1.8764744024904956</v>
      </c>
      <c r="G424">
        <f t="shared" si="27"/>
        <v>5.2874888256738289E-4</v>
      </c>
    </row>
    <row r="425" spans="1:7">
      <c r="A425">
        <v>3.5166666666666599</v>
      </c>
      <c r="B425">
        <v>1.8571428060531601</v>
      </c>
      <c r="D425">
        <f t="shared" si="24"/>
        <v>208.9999999999996</v>
      </c>
      <c r="E425">
        <f t="shared" si="25"/>
        <v>1.8534798622131301</v>
      </c>
      <c r="F425">
        <f t="shared" si="26"/>
        <v>1.8761010130588451</v>
      </c>
      <c r="G425">
        <f t="shared" si="27"/>
        <v>5.1171646558459394E-4</v>
      </c>
    </row>
    <row r="426" spans="1:7">
      <c r="A426">
        <v>3.5249999999999999</v>
      </c>
      <c r="B426">
        <v>1.8571428060531601</v>
      </c>
      <c r="D426">
        <f t="shared" si="24"/>
        <v>209.5</v>
      </c>
      <c r="E426">
        <f t="shared" si="25"/>
        <v>1.8522588014602599</v>
      </c>
      <c r="F426">
        <f t="shared" si="26"/>
        <v>1.8757310367715516</v>
      </c>
      <c r="G426">
        <f t="shared" si="27"/>
        <v>5.5094583050865008E-4</v>
      </c>
    </row>
    <row r="427" spans="1:7">
      <c r="A427">
        <v>3.5333333333333301</v>
      </c>
      <c r="B427">
        <v>1.8559218645095801</v>
      </c>
      <c r="D427">
        <f t="shared" si="24"/>
        <v>209.99999999999977</v>
      </c>
      <c r="E427">
        <f t="shared" si="25"/>
        <v>1.8522588014602599</v>
      </c>
      <c r="F427">
        <f t="shared" si="26"/>
        <v>1.8753644424291405</v>
      </c>
      <c r="G427">
        <f t="shared" si="27"/>
        <v>5.3387064458281224E-4</v>
      </c>
    </row>
    <row r="428" spans="1:7">
      <c r="A428">
        <v>3.5416666666666599</v>
      </c>
      <c r="B428">
        <v>1.8559218645095801</v>
      </c>
      <c r="D428">
        <f t="shared" si="24"/>
        <v>210.4999999999996</v>
      </c>
      <c r="E428">
        <f t="shared" si="25"/>
        <v>1.8510378599166799</v>
      </c>
      <c r="F428">
        <f t="shared" si="26"/>
        <v>1.875001199117329</v>
      </c>
      <c r="G428">
        <f t="shared" si="27"/>
        <v>5.7424162564536491E-4</v>
      </c>
    </row>
    <row r="429" spans="1:7">
      <c r="A429">
        <v>3.55</v>
      </c>
      <c r="B429">
        <v>1.8547008037567101</v>
      </c>
      <c r="D429">
        <f t="shared" si="24"/>
        <v>211</v>
      </c>
      <c r="E429">
        <f t="shared" si="25"/>
        <v>1.8498167991638099</v>
      </c>
      <c r="F429">
        <f t="shared" si="26"/>
        <v>1.8746412762044222</v>
      </c>
      <c r="G429">
        <f t="shared" si="27"/>
        <v>6.1625466033988737E-4</v>
      </c>
    </row>
    <row r="430" spans="1:7">
      <c r="A430">
        <v>3.55833333333333</v>
      </c>
      <c r="B430">
        <v>1.8534798622131301</v>
      </c>
      <c r="D430">
        <f t="shared" si="24"/>
        <v>211.49999999999977</v>
      </c>
      <c r="E430">
        <f t="shared" si="25"/>
        <v>1.8498167991638099</v>
      </c>
      <c r="F430">
        <f t="shared" si="26"/>
        <v>1.8742846433387297</v>
      </c>
      <c r="G430">
        <f t="shared" si="27"/>
        <v>5.9867539856815494E-4</v>
      </c>
    </row>
    <row r="431" spans="1:7">
      <c r="A431">
        <v>3.5666666666666602</v>
      </c>
      <c r="B431">
        <v>1.8534798622131301</v>
      </c>
      <c r="D431">
        <f t="shared" si="24"/>
        <v>211.9999999999996</v>
      </c>
      <c r="E431">
        <f t="shared" si="25"/>
        <v>1.8485958576202299</v>
      </c>
      <c r="F431">
        <f t="shared" si="26"/>
        <v>1.8739312704460034</v>
      </c>
      <c r="G431">
        <f t="shared" si="27"/>
        <v>6.4188314305236584E-4</v>
      </c>
    </row>
    <row r="432" spans="1:7">
      <c r="A432">
        <v>3.5750000000000002</v>
      </c>
      <c r="B432">
        <v>1.8522588014602599</v>
      </c>
      <c r="D432">
        <f t="shared" si="24"/>
        <v>212.5</v>
      </c>
      <c r="E432">
        <f t="shared" si="25"/>
        <v>1.8473747968673699</v>
      </c>
      <c r="F432">
        <f t="shared" si="26"/>
        <v>1.8735811277269039</v>
      </c>
      <c r="G432">
        <f t="shared" si="27"/>
        <v>6.8677177711936113E-4</v>
      </c>
    </row>
    <row r="433" spans="1:7">
      <c r="A433">
        <v>3.5833333333333299</v>
      </c>
      <c r="B433">
        <v>1.8522588014602599</v>
      </c>
      <c r="D433">
        <f t="shared" si="24"/>
        <v>212.9999999999998</v>
      </c>
      <c r="E433">
        <f t="shared" si="25"/>
        <v>1.8473747968673699</v>
      </c>
      <c r="F433">
        <f t="shared" si="26"/>
        <v>1.8732341856544878</v>
      </c>
      <c r="G433">
        <f t="shared" si="27"/>
        <v>6.6870798844331943E-4</v>
      </c>
    </row>
    <row r="434" spans="1:7">
      <c r="A434">
        <v>3.5916666666666601</v>
      </c>
      <c r="B434">
        <v>1.8510378599166799</v>
      </c>
      <c r="D434">
        <f t="shared" si="24"/>
        <v>213.4999999999996</v>
      </c>
      <c r="E434">
        <f t="shared" si="25"/>
        <v>1.8473747968673699</v>
      </c>
      <c r="F434">
        <f t="shared" si="26"/>
        <v>1.8728904149717158</v>
      </c>
      <c r="G434">
        <f t="shared" si="27"/>
        <v>6.5104676724682343E-4</v>
      </c>
    </row>
    <row r="435" spans="1:7">
      <c r="A435">
        <v>3.6</v>
      </c>
      <c r="B435">
        <v>1.8498167991638099</v>
      </c>
      <c r="D435">
        <f t="shared" si="24"/>
        <v>214</v>
      </c>
      <c r="E435">
        <f t="shared" si="25"/>
        <v>1.8461538553237899</v>
      </c>
      <c r="F435">
        <f t="shared" si="26"/>
        <v>1.8725497866889866</v>
      </c>
      <c r="G435">
        <f t="shared" si="27"/>
        <v>6.967451926361744E-4</v>
      </c>
    </row>
    <row r="436" spans="1:7">
      <c r="A436">
        <v>3.6083333333333298</v>
      </c>
      <c r="B436">
        <v>1.8498167991638099</v>
      </c>
      <c r="D436">
        <f t="shared" si="24"/>
        <v>214.4999999999998</v>
      </c>
      <c r="E436">
        <f t="shared" si="25"/>
        <v>1.84493279457092</v>
      </c>
      <c r="F436">
        <f t="shared" si="26"/>
        <v>1.8722122720816929</v>
      </c>
      <c r="G436">
        <f t="shared" si="27"/>
        <v>7.4416989326076856E-4</v>
      </c>
    </row>
    <row r="437" spans="1:7">
      <c r="A437">
        <v>3.61666666666666</v>
      </c>
      <c r="B437">
        <v>1.8485958576202299</v>
      </c>
      <c r="D437">
        <f t="shared" si="24"/>
        <v>214.99999999999957</v>
      </c>
      <c r="E437">
        <f t="shared" si="25"/>
        <v>1.84493279457092</v>
      </c>
      <c r="F437">
        <f t="shared" si="26"/>
        <v>1.8718778426877976</v>
      </c>
      <c r="G437">
        <f t="shared" si="27"/>
        <v>7.2603561802084856E-4</v>
      </c>
    </row>
    <row r="438" spans="1:7">
      <c r="A438">
        <v>3.625</v>
      </c>
      <c r="B438">
        <v>1.8473747968673699</v>
      </c>
      <c r="D438">
        <f t="shared" si="24"/>
        <v>215.49999999999997</v>
      </c>
      <c r="E438">
        <f t="shared" si="25"/>
        <v>1.84371185302734</v>
      </c>
      <c r="F438">
        <f t="shared" si="26"/>
        <v>1.8715464703054343</v>
      </c>
      <c r="G438">
        <f t="shared" si="27"/>
        <v>7.7476591901798743E-4</v>
      </c>
    </row>
    <row r="439" spans="1:7">
      <c r="A439">
        <v>3.6333333333333302</v>
      </c>
      <c r="B439">
        <v>1.8473747968673699</v>
      </c>
      <c r="D439">
        <f t="shared" si="24"/>
        <v>215.9999999999998</v>
      </c>
      <c r="E439">
        <f t="shared" si="25"/>
        <v>1.84371185302734</v>
      </c>
      <c r="F439">
        <f t="shared" si="26"/>
        <v>1.8712181269905304</v>
      </c>
      <c r="G439">
        <f t="shared" si="27"/>
        <v>7.5659510733808535E-4</v>
      </c>
    </row>
    <row r="440" spans="1:7">
      <c r="A440">
        <v>3.6416666666666599</v>
      </c>
      <c r="B440">
        <v>1.8473747968673699</v>
      </c>
      <c r="D440">
        <f t="shared" si="24"/>
        <v>216.4999999999996</v>
      </c>
      <c r="E440">
        <f t="shared" si="25"/>
        <v>1.84249079227447</v>
      </c>
      <c r="F440">
        <f t="shared" si="26"/>
        <v>1.8708927850544486</v>
      </c>
      <c r="G440">
        <f t="shared" si="27"/>
        <v>8.066731938739547E-4</v>
      </c>
    </row>
    <row r="441" spans="1:7">
      <c r="A441">
        <v>3.65</v>
      </c>
      <c r="B441">
        <v>1.8461538553237899</v>
      </c>
      <c r="D441">
        <f t="shared" si="24"/>
        <v>217</v>
      </c>
      <c r="E441">
        <f t="shared" si="25"/>
        <v>1.84249079227447</v>
      </c>
      <c r="F441">
        <f t="shared" si="26"/>
        <v>1.8705704170616524</v>
      </c>
      <c r="G441">
        <f t="shared" si="27"/>
        <v>7.8846532818894826E-4</v>
      </c>
    </row>
    <row r="442" spans="1:7">
      <c r="A442">
        <v>3.6583333333333301</v>
      </c>
      <c r="B442">
        <v>1.84493279457092</v>
      </c>
      <c r="D442">
        <f t="shared" si="24"/>
        <v>217.49999999999977</v>
      </c>
      <c r="E442">
        <f t="shared" si="25"/>
        <v>1.84126985073089</v>
      </c>
      <c r="F442">
        <f t="shared" si="26"/>
        <v>1.8702509958273941</v>
      </c>
      <c r="G442">
        <f t="shared" si="27"/>
        <v>8.3990677110462185E-4</v>
      </c>
    </row>
    <row r="443" spans="1:7">
      <c r="A443">
        <v>3.6666666666666599</v>
      </c>
      <c r="B443">
        <v>1.84493279457092</v>
      </c>
      <c r="D443">
        <f t="shared" si="24"/>
        <v>217.9999999999996</v>
      </c>
      <c r="E443">
        <f t="shared" si="25"/>
        <v>1.84004878997802</v>
      </c>
      <c r="F443">
        <f t="shared" si="26"/>
        <v>1.8699344944154199</v>
      </c>
      <c r="G443">
        <f t="shared" si="27"/>
        <v>8.9315532971962451E-4</v>
      </c>
    </row>
    <row r="444" spans="1:7">
      <c r="A444">
        <v>3.6749999999999998</v>
      </c>
      <c r="B444">
        <v>1.84371185302734</v>
      </c>
      <c r="D444">
        <f t="shared" si="24"/>
        <v>218.5</v>
      </c>
      <c r="E444">
        <f t="shared" si="25"/>
        <v>1.84004878997802</v>
      </c>
      <c r="F444">
        <f t="shared" si="26"/>
        <v>1.8696208861357004</v>
      </c>
      <c r="G444">
        <f t="shared" si="27"/>
        <v>8.7450887115909687E-4</v>
      </c>
    </row>
    <row r="445" spans="1:7">
      <c r="A445">
        <v>3.68333333333333</v>
      </c>
      <c r="B445">
        <v>1.84371185302734</v>
      </c>
      <c r="D445">
        <f t="shared" si="24"/>
        <v>218.99999999999977</v>
      </c>
      <c r="E445">
        <f t="shared" si="25"/>
        <v>1.83882784843444</v>
      </c>
      <c r="F445">
        <f t="shared" si="26"/>
        <v>1.8693101445421796</v>
      </c>
      <c r="G445">
        <f t="shared" si="27"/>
        <v>9.2917037599991425E-4</v>
      </c>
    </row>
    <row r="446" spans="1:7">
      <c r="A446">
        <v>3.6916666666666602</v>
      </c>
      <c r="B446">
        <v>1.84249079227447</v>
      </c>
      <c r="D446">
        <f t="shared" si="24"/>
        <v>219.4999999999996</v>
      </c>
      <c r="E446">
        <f t="shared" si="25"/>
        <v>1.83882784843444</v>
      </c>
      <c r="F446">
        <f t="shared" si="26"/>
        <v>1.8690022434305431</v>
      </c>
      <c r="G446">
        <f t="shared" si="27"/>
        <v>9.1049411338085069E-4</v>
      </c>
    </row>
    <row r="447" spans="1:7">
      <c r="A447">
        <v>3.7</v>
      </c>
      <c r="B447">
        <v>1.84249079227447</v>
      </c>
      <c r="D447">
        <f t="shared" si="24"/>
        <v>220</v>
      </c>
      <c r="E447">
        <f t="shared" si="25"/>
        <v>1.83760678768157</v>
      </c>
      <c r="F447">
        <f t="shared" si="26"/>
        <v>1.86869715683601</v>
      </c>
      <c r="G447">
        <f t="shared" si="27"/>
        <v>9.6661105415935217E-4</v>
      </c>
    </row>
    <row r="448" spans="1:7">
      <c r="A448">
        <v>3.7083333333333299</v>
      </c>
      <c r="B448">
        <v>1.84126985073089</v>
      </c>
      <c r="D448">
        <f t="shared" si="24"/>
        <v>220.4999999999998</v>
      </c>
      <c r="E448">
        <f t="shared" si="25"/>
        <v>1.836385846138</v>
      </c>
      <c r="F448">
        <f t="shared" si="26"/>
        <v>1.8683948590311441</v>
      </c>
      <c r="G448">
        <f t="shared" si="27"/>
        <v>1.0245769063934628E-3</v>
      </c>
    </row>
    <row r="449" spans="1:7">
      <c r="A449">
        <v>3.7166666666666601</v>
      </c>
      <c r="B449">
        <v>1.84004878997802</v>
      </c>
      <c r="D449">
        <f t="shared" si="24"/>
        <v>220.9999999999996</v>
      </c>
      <c r="E449">
        <f t="shared" si="25"/>
        <v>1.836385846138</v>
      </c>
      <c r="F449">
        <f t="shared" si="26"/>
        <v>1.8680953245236811</v>
      </c>
      <c r="G449">
        <f t="shared" si="27"/>
        <v>1.0054910194919741E-3</v>
      </c>
    </row>
    <row r="450" spans="1:7">
      <c r="A450">
        <v>3.7250000000000001</v>
      </c>
      <c r="B450">
        <v>1.84004878997802</v>
      </c>
      <c r="D450">
        <f t="shared" si="24"/>
        <v>221.5</v>
      </c>
      <c r="E450">
        <f t="shared" si="25"/>
        <v>1.836385846138</v>
      </c>
      <c r="F450">
        <f t="shared" si="26"/>
        <v>1.8677985280543821</v>
      </c>
      <c r="G450">
        <f t="shared" si="27"/>
        <v>9.8675658517979425E-4</v>
      </c>
    </row>
    <row r="451" spans="1:7">
      <c r="A451">
        <v>3.7333333333333298</v>
      </c>
      <c r="B451">
        <v>1.83882784843444</v>
      </c>
      <c r="D451">
        <f t="shared" si="24"/>
        <v>221.9999999999998</v>
      </c>
      <c r="E451">
        <f t="shared" si="25"/>
        <v>1.8351647853851301</v>
      </c>
      <c r="F451">
        <f t="shared" si="26"/>
        <v>1.8675044445949025</v>
      </c>
      <c r="G451">
        <f t="shared" si="27"/>
        <v>1.0458535578042195E-3</v>
      </c>
    </row>
    <row r="452" spans="1:7">
      <c r="A452">
        <v>3.74166666666666</v>
      </c>
      <c r="B452">
        <v>1.83882784843444</v>
      </c>
      <c r="D452">
        <f t="shared" si="24"/>
        <v>222.49999999999957</v>
      </c>
      <c r="E452">
        <f t="shared" si="25"/>
        <v>1.8351647853851301</v>
      </c>
      <c r="F452">
        <f t="shared" si="26"/>
        <v>1.8672130493456804</v>
      </c>
      <c r="G452">
        <f t="shared" si="27"/>
        <v>1.0270912228851124E-3</v>
      </c>
    </row>
    <row r="453" spans="1:7">
      <c r="A453">
        <v>3.75</v>
      </c>
      <c r="B453">
        <v>1.83760678768157</v>
      </c>
      <c r="D453">
        <f t="shared" si="24"/>
        <v>222.99999999999997</v>
      </c>
      <c r="E453">
        <f t="shared" si="25"/>
        <v>1.8339438438415501</v>
      </c>
      <c r="F453">
        <f t="shared" si="26"/>
        <v>1.8669243177338466</v>
      </c>
      <c r="G453">
        <f t="shared" si="27"/>
        <v>1.0877116581604527E-3</v>
      </c>
    </row>
    <row r="454" spans="1:7">
      <c r="A454">
        <v>3.7583333333333302</v>
      </c>
      <c r="B454">
        <v>1.836385846138</v>
      </c>
      <c r="D454">
        <f t="shared" si="24"/>
        <v>223.4999999999998</v>
      </c>
      <c r="E454">
        <f t="shared" si="25"/>
        <v>1.8339438438415501</v>
      </c>
      <c r="F454">
        <f t="shared" si="26"/>
        <v>1.8666382254111522</v>
      </c>
      <c r="G454">
        <f t="shared" si="27"/>
        <v>1.0689225862187399E-3</v>
      </c>
    </row>
    <row r="455" spans="1:7">
      <c r="A455">
        <v>3.7666666666666599</v>
      </c>
      <c r="B455">
        <v>1.836385846138</v>
      </c>
      <c r="D455">
        <f t="shared" si="24"/>
        <v>223.9999999999996</v>
      </c>
      <c r="E455">
        <f t="shared" si="25"/>
        <v>1.8327227830886801</v>
      </c>
      <c r="F455">
        <f t="shared" si="26"/>
        <v>1.8663547482519149</v>
      </c>
      <c r="G455">
        <f t="shared" si="27"/>
        <v>1.1311090807410429E-3</v>
      </c>
    </row>
    <row r="456" spans="1:7">
      <c r="A456">
        <v>3.7749999999999999</v>
      </c>
      <c r="B456">
        <v>1.836385846138</v>
      </c>
      <c r="D456">
        <f t="shared" ref="D456:D519" si="28">(A462-$A$13)*60</f>
        <v>224.5</v>
      </c>
      <c r="E456">
        <f t="shared" ref="E456:E519" si="29">B462</f>
        <v>1.8327227830886801</v>
      </c>
      <c r="F456">
        <f t="shared" ref="F456:F519" si="30">$J$9*EXP(-$J$10*D456)+$J$11</f>
        <v>1.8660738623509838</v>
      </c>
      <c r="G456">
        <f t="shared" ref="G456:G519" si="31">(E456-F456)^2</f>
        <v>1.1122944879604665E-3</v>
      </c>
    </row>
    <row r="457" spans="1:7">
      <c r="A457">
        <v>3.7833333333333301</v>
      </c>
      <c r="B457">
        <v>1.8351647853851301</v>
      </c>
      <c r="D457">
        <f t="shared" si="28"/>
        <v>224.99999999999977</v>
      </c>
      <c r="E457">
        <f t="shared" si="29"/>
        <v>1.8315018415451001</v>
      </c>
      <c r="F457">
        <f t="shared" si="30"/>
        <v>1.8657955440217266</v>
      </c>
      <c r="G457">
        <f t="shared" si="31"/>
        <v>1.1760580295553822E-3</v>
      </c>
    </row>
    <row r="458" spans="1:7">
      <c r="A458">
        <v>3.7916666666666599</v>
      </c>
      <c r="B458">
        <v>1.8351647853851301</v>
      </c>
      <c r="D458">
        <f t="shared" si="28"/>
        <v>225.4999999999996</v>
      </c>
      <c r="E458">
        <f t="shared" si="29"/>
        <v>1.8315018415451001</v>
      </c>
      <c r="F458">
        <f t="shared" si="30"/>
        <v>1.8655197697940278</v>
      </c>
      <c r="G458">
        <f t="shared" si="31"/>
        <v>1.1572194423491923E-3</v>
      </c>
    </row>
    <row r="459" spans="1:7">
      <c r="A459">
        <v>3.8</v>
      </c>
      <c r="B459">
        <v>1.8339438438415501</v>
      </c>
      <c r="D459">
        <f t="shared" si="28"/>
        <v>226</v>
      </c>
      <c r="E459">
        <f t="shared" si="29"/>
        <v>1.8302807807922301</v>
      </c>
      <c r="F459">
        <f t="shared" si="30"/>
        <v>1.8652465164123122</v>
      </c>
      <c r="G459">
        <f t="shared" si="31"/>
        <v>1.2226026674534778E-3</v>
      </c>
    </row>
    <row r="460" spans="1:7">
      <c r="A460">
        <v>3.80833333333333</v>
      </c>
      <c r="B460">
        <v>1.8339438438415501</v>
      </c>
      <c r="D460">
        <f t="shared" si="28"/>
        <v>226.49999999999977</v>
      </c>
      <c r="E460">
        <f t="shared" si="29"/>
        <v>1.8302807807922301</v>
      </c>
      <c r="F460">
        <f t="shared" si="30"/>
        <v>1.8649757608335846</v>
      </c>
      <c r="G460">
        <f t="shared" si="31"/>
        <v>1.2037416400699883E-3</v>
      </c>
    </row>
    <row r="461" spans="1:7">
      <c r="A461">
        <v>3.8166666666666602</v>
      </c>
      <c r="B461">
        <v>1.8327227830886801</v>
      </c>
      <c r="D461">
        <f t="shared" si="28"/>
        <v>226.9999999999996</v>
      </c>
      <c r="E461">
        <f t="shared" si="29"/>
        <v>1.8290598392486499</v>
      </c>
      <c r="F461">
        <f t="shared" si="30"/>
        <v>1.8647074802254837</v>
      </c>
      <c r="G461">
        <f t="shared" si="31"/>
        <v>1.2707543072132414E-3</v>
      </c>
    </row>
    <row r="462" spans="1:7">
      <c r="A462">
        <v>3.8250000000000002</v>
      </c>
      <c r="B462">
        <v>1.8327227830886801</v>
      </c>
      <c r="D462">
        <f t="shared" si="28"/>
        <v>227.5</v>
      </c>
      <c r="E462">
        <f t="shared" si="29"/>
        <v>1.8290598392486499</v>
      </c>
      <c r="F462">
        <f t="shared" si="30"/>
        <v>1.864441651964359</v>
      </c>
      <c r="G462">
        <f t="shared" si="31"/>
        <v>1.2518726710495113E-3</v>
      </c>
    </row>
    <row r="463" spans="1:7">
      <c r="A463">
        <v>3.8333333333333299</v>
      </c>
      <c r="B463">
        <v>1.8315018415451001</v>
      </c>
      <c r="D463">
        <f t="shared" si="28"/>
        <v>227.9999999999998</v>
      </c>
      <c r="E463">
        <f t="shared" si="29"/>
        <v>1.8278387784957799</v>
      </c>
      <c r="F463">
        <f t="shared" si="30"/>
        <v>1.8641782536333624</v>
      </c>
      <c r="G463">
        <f t="shared" si="31"/>
        <v>1.3205574532749774E-3</v>
      </c>
    </row>
    <row r="464" spans="1:7">
      <c r="A464">
        <v>3.8416666666666601</v>
      </c>
      <c r="B464">
        <v>1.8315018415451001</v>
      </c>
      <c r="D464">
        <f t="shared" si="28"/>
        <v>228.4999999999996</v>
      </c>
      <c r="E464">
        <f t="shared" si="29"/>
        <v>1.8278387784957799</v>
      </c>
      <c r="F464">
        <f t="shared" si="30"/>
        <v>1.8639172630205576</v>
      </c>
      <c r="G464">
        <f t="shared" si="31"/>
        <v>1.3016570456046231E-3</v>
      </c>
    </row>
    <row r="465" spans="1:7">
      <c r="A465">
        <v>3.85</v>
      </c>
      <c r="B465">
        <v>1.8302807807922301</v>
      </c>
      <c r="D465">
        <f t="shared" si="28"/>
        <v>229</v>
      </c>
      <c r="E465">
        <f t="shared" si="29"/>
        <v>1.8266178369521999</v>
      </c>
      <c r="F465">
        <f t="shared" si="30"/>
        <v>1.8636586581170462</v>
      </c>
      <c r="G465">
        <f t="shared" si="31"/>
        <v>1.372022432566126E-3</v>
      </c>
    </row>
    <row r="466" spans="1:7">
      <c r="A466">
        <v>3.8583333333333298</v>
      </c>
      <c r="B466">
        <v>1.8302807807922301</v>
      </c>
      <c r="D466">
        <f t="shared" si="28"/>
        <v>229.4999999999998</v>
      </c>
      <c r="E466">
        <f t="shared" si="29"/>
        <v>1.8266178369521999</v>
      </c>
      <c r="F466">
        <f t="shared" si="30"/>
        <v>1.8634024171151147</v>
      </c>
      <c r="G466">
        <f t="shared" si="31"/>
        <v>1.3531053377619012E-3</v>
      </c>
    </row>
    <row r="467" spans="1:7">
      <c r="A467">
        <v>3.86666666666666</v>
      </c>
      <c r="B467">
        <v>1.8290598392486499</v>
      </c>
      <c r="D467">
        <f t="shared" si="28"/>
        <v>229.99999999999957</v>
      </c>
      <c r="E467">
        <f t="shared" si="29"/>
        <v>1.8253967761993399</v>
      </c>
      <c r="F467">
        <f t="shared" si="30"/>
        <v>1.8631485184063914</v>
      </c>
      <c r="G467">
        <f t="shared" si="31"/>
        <v>1.4251940396676709E-3</v>
      </c>
    </row>
    <row r="468" spans="1:7">
      <c r="A468">
        <v>3.875</v>
      </c>
      <c r="B468">
        <v>1.8290598392486499</v>
      </c>
      <c r="D468">
        <f t="shared" si="28"/>
        <v>230.49999999999997</v>
      </c>
      <c r="E468">
        <f t="shared" si="29"/>
        <v>1.8253967761993399</v>
      </c>
      <c r="F468">
        <f t="shared" si="30"/>
        <v>1.8628969405800269</v>
      </c>
      <c r="G468">
        <f t="shared" si="31"/>
        <v>1.4062623285785406E-3</v>
      </c>
    </row>
    <row r="469" spans="1:7">
      <c r="A469">
        <v>3.8833333333333302</v>
      </c>
      <c r="B469">
        <v>1.8278387784957799</v>
      </c>
      <c r="D469">
        <f t="shared" si="28"/>
        <v>230.9999999999998</v>
      </c>
      <c r="E469">
        <f t="shared" si="29"/>
        <v>1.8241758346557599</v>
      </c>
      <c r="F469">
        <f t="shared" si="30"/>
        <v>1.8626476624208883</v>
      </c>
      <c r="G469">
        <f t="shared" si="31"/>
        <v>1.4800815315897016E-3</v>
      </c>
    </row>
    <row r="470" spans="1:7">
      <c r="A470">
        <v>3.8916666666666599</v>
      </c>
      <c r="B470">
        <v>1.8278387784957799</v>
      </c>
      <c r="D470">
        <f t="shared" si="28"/>
        <v>231.4999999999996</v>
      </c>
      <c r="E470">
        <f t="shared" si="29"/>
        <v>1.8241758346557599</v>
      </c>
      <c r="F470">
        <f t="shared" si="30"/>
        <v>1.8624006629077696</v>
      </c>
      <c r="G470">
        <f t="shared" si="31"/>
        <v>1.4611374948956374E-3</v>
      </c>
    </row>
    <row r="471" spans="1:7">
      <c r="A471">
        <v>3.9</v>
      </c>
      <c r="B471">
        <v>1.8266178369521999</v>
      </c>
      <c r="D471">
        <f t="shared" si="28"/>
        <v>232</v>
      </c>
      <c r="E471">
        <f t="shared" si="29"/>
        <v>1.8241758346557599</v>
      </c>
      <c r="F471">
        <f t="shared" si="30"/>
        <v>1.8621559212116185</v>
      </c>
      <c r="G471">
        <f t="shared" si="31"/>
        <v>1.4424869747905115E-3</v>
      </c>
    </row>
    <row r="472" spans="1:7">
      <c r="A472">
        <v>3.9083333333333301</v>
      </c>
      <c r="B472">
        <v>1.8266178369521999</v>
      </c>
      <c r="D472">
        <f t="shared" si="28"/>
        <v>232.49999999999977</v>
      </c>
      <c r="E472">
        <f t="shared" si="29"/>
        <v>1.82295477390289</v>
      </c>
      <c r="F472">
        <f t="shared" si="30"/>
        <v>1.8619134166937819</v>
      </c>
      <c r="G472">
        <f t="shared" si="31"/>
        <v>1.517775848108313E-3</v>
      </c>
    </row>
    <row r="473" spans="1:7">
      <c r="A473">
        <v>3.9166666666666599</v>
      </c>
      <c r="B473">
        <v>1.8253967761993399</v>
      </c>
      <c r="D473">
        <f t="shared" si="28"/>
        <v>232.9999999999996</v>
      </c>
      <c r="E473">
        <f t="shared" si="29"/>
        <v>1.82295477390289</v>
      </c>
      <c r="F473">
        <f t="shared" si="30"/>
        <v>1.861673128904263</v>
      </c>
      <c r="G473">
        <f t="shared" si="31"/>
        <v>1.4991110140123451E-3</v>
      </c>
    </row>
    <row r="474" spans="1:7">
      <c r="A474">
        <v>3.9249999999999998</v>
      </c>
      <c r="B474">
        <v>1.8253967761993399</v>
      </c>
      <c r="D474">
        <f t="shared" si="28"/>
        <v>233.5</v>
      </c>
      <c r="E474">
        <f t="shared" si="29"/>
        <v>1.82173383235931</v>
      </c>
      <c r="F474">
        <f t="shared" si="30"/>
        <v>1.8614350375799977</v>
      </c>
      <c r="G474">
        <f t="shared" si="31"/>
        <v>1.5761856959751652E-3</v>
      </c>
    </row>
    <row r="475" spans="1:7">
      <c r="A475">
        <v>3.93333333333333</v>
      </c>
      <c r="B475">
        <v>1.8241758346557599</v>
      </c>
      <c r="D475">
        <f t="shared" si="28"/>
        <v>233.99999999999977</v>
      </c>
      <c r="E475">
        <f t="shared" si="29"/>
        <v>1.82173383235931</v>
      </c>
      <c r="F475">
        <f t="shared" si="30"/>
        <v>1.8611991226431477</v>
      </c>
      <c r="G475">
        <f t="shared" si="31"/>
        <v>1.5575091371875756E-3</v>
      </c>
    </row>
    <row r="476" spans="1:7">
      <c r="A476">
        <v>3.9416666666666602</v>
      </c>
      <c r="B476">
        <v>1.8241758346557599</v>
      </c>
      <c r="D476">
        <f t="shared" si="28"/>
        <v>234.4999999999996</v>
      </c>
      <c r="E476">
        <f t="shared" si="29"/>
        <v>1.82051277160644</v>
      </c>
      <c r="F476">
        <f t="shared" si="30"/>
        <v>1.8609653641994046</v>
      </c>
      <c r="G476">
        <f t="shared" si="31"/>
        <v>1.6364122474923769E-3</v>
      </c>
    </row>
    <row r="477" spans="1:7">
      <c r="A477">
        <v>3.95</v>
      </c>
      <c r="B477">
        <v>1.8241758346557599</v>
      </c>
      <c r="D477">
        <f t="shared" si="28"/>
        <v>235</v>
      </c>
      <c r="E477">
        <f t="shared" si="29"/>
        <v>1.82051277160644</v>
      </c>
      <c r="F477">
        <f t="shared" si="30"/>
        <v>1.8607337425363131</v>
      </c>
      <c r="G477">
        <f t="shared" si="31"/>
        <v>1.6177265025416961E-3</v>
      </c>
    </row>
    <row r="478" spans="1:7">
      <c r="A478">
        <v>3.9583333333333299</v>
      </c>
      <c r="B478">
        <v>1.82295477390289</v>
      </c>
      <c r="D478">
        <f t="shared" si="28"/>
        <v>235.4999999999998</v>
      </c>
      <c r="E478">
        <f t="shared" si="29"/>
        <v>1.82051277160644</v>
      </c>
      <c r="F478">
        <f t="shared" si="30"/>
        <v>1.8605042381216101</v>
      </c>
      <c r="G478">
        <f t="shared" si="31"/>
        <v>1.5993173940339761E-3</v>
      </c>
    </row>
    <row r="479" spans="1:7">
      <c r="A479">
        <v>3.9666666666666601</v>
      </c>
      <c r="B479">
        <v>1.82295477390289</v>
      </c>
      <c r="D479">
        <f t="shared" si="28"/>
        <v>235.9999999999996</v>
      </c>
      <c r="E479">
        <f t="shared" si="29"/>
        <v>1.81929183006286</v>
      </c>
      <c r="F479">
        <f t="shared" si="30"/>
        <v>1.8602768316015759</v>
      </c>
      <c r="G479">
        <f t="shared" si="31"/>
        <v>1.6797703511285422E-3</v>
      </c>
    </row>
    <row r="480" spans="1:7">
      <c r="A480">
        <v>3.9750000000000001</v>
      </c>
      <c r="B480">
        <v>1.82173383235931</v>
      </c>
      <c r="D480">
        <f t="shared" si="28"/>
        <v>236.5</v>
      </c>
      <c r="E480">
        <f t="shared" si="29"/>
        <v>1.81929183006286</v>
      </c>
      <c r="F480">
        <f t="shared" si="30"/>
        <v>1.8600515037994023</v>
      </c>
      <c r="G480">
        <f t="shared" si="31"/>
        <v>1.6613510031093781E-3</v>
      </c>
    </row>
    <row r="481" spans="1:7">
      <c r="A481">
        <v>3.9833333333333298</v>
      </c>
      <c r="B481">
        <v>1.82173383235931</v>
      </c>
      <c r="D481">
        <f t="shared" si="28"/>
        <v>236.99999999999977</v>
      </c>
      <c r="E481">
        <f t="shared" si="29"/>
        <v>1.81807076930999</v>
      </c>
      <c r="F481">
        <f t="shared" si="30"/>
        <v>1.8598282357135769</v>
      </c>
      <c r="G481">
        <f t="shared" si="31"/>
        <v>1.7436860004466893E-3</v>
      </c>
    </row>
    <row r="482" spans="1:7">
      <c r="A482">
        <v>3.99166666666666</v>
      </c>
      <c r="B482">
        <v>1.82051277160644</v>
      </c>
      <c r="D482">
        <f t="shared" si="28"/>
        <v>237.49999999999957</v>
      </c>
      <c r="E482">
        <f t="shared" si="29"/>
        <v>1.81684982776641</v>
      </c>
      <c r="F482">
        <f t="shared" si="30"/>
        <v>1.8596070085162788</v>
      </c>
      <c r="G482">
        <f t="shared" si="31"/>
        <v>1.8281765056769497E-3</v>
      </c>
    </row>
    <row r="483" spans="1:7">
      <c r="A483">
        <v>4</v>
      </c>
      <c r="B483">
        <v>1.82051277160644</v>
      </c>
      <c r="D483">
        <f t="shared" si="28"/>
        <v>237.99999999999997</v>
      </c>
      <c r="E483">
        <f t="shared" si="29"/>
        <v>1.81684982776641</v>
      </c>
      <c r="F483">
        <f t="shared" si="30"/>
        <v>1.8593878035517919</v>
      </c>
      <c r="G483">
        <f t="shared" si="31"/>
        <v>1.8094793839177347E-3</v>
      </c>
    </row>
    <row r="484" spans="1:7">
      <c r="A484">
        <v>4.0083333333333302</v>
      </c>
      <c r="B484">
        <v>1.82051277160644</v>
      </c>
      <c r="D484">
        <f t="shared" si="28"/>
        <v>238.4999999999998</v>
      </c>
      <c r="E484">
        <f t="shared" si="29"/>
        <v>1.81684982776641</v>
      </c>
      <c r="F484">
        <f t="shared" si="30"/>
        <v>1.8591706023349321</v>
      </c>
      <c r="G484">
        <f t="shared" si="31"/>
        <v>1.791047960079669E-3</v>
      </c>
    </row>
    <row r="485" spans="1:7">
      <c r="A485">
        <v>4.0166666666666604</v>
      </c>
      <c r="B485">
        <v>1.81929183006286</v>
      </c>
      <c r="D485">
        <f t="shared" si="28"/>
        <v>238.9999999999996</v>
      </c>
      <c r="E485">
        <f t="shared" si="29"/>
        <v>1.81562876701354</v>
      </c>
      <c r="F485">
        <f t="shared" si="30"/>
        <v>1.8589553865494877</v>
      </c>
      <c r="G485">
        <f t="shared" si="31"/>
        <v>1.8771959604127588E-3</v>
      </c>
    </row>
    <row r="486" spans="1:7">
      <c r="A486">
        <v>4.0250000000000004</v>
      </c>
      <c r="B486">
        <v>1.81929183006286</v>
      </c>
      <c r="D486">
        <f t="shared" si="28"/>
        <v>239.5</v>
      </c>
      <c r="E486">
        <f t="shared" si="29"/>
        <v>1.81562876701354</v>
      </c>
      <c r="F486">
        <f t="shared" si="30"/>
        <v>1.8587421380466742</v>
      </c>
      <c r="G486">
        <f t="shared" si="31"/>
        <v>1.8587627618406929E-3</v>
      </c>
    </row>
    <row r="487" spans="1:7">
      <c r="A487">
        <v>4.0333333333333297</v>
      </c>
      <c r="B487">
        <v>1.81807076930999</v>
      </c>
      <c r="D487">
        <f t="shared" si="28"/>
        <v>239.9999999999998</v>
      </c>
      <c r="E487">
        <f t="shared" si="29"/>
        <v>1.81440782546997</v>
      </c>
      <c r="F487">
        <f t="shared" si="30"/>
        <v>1.8585308388436066</v>
      </c>
      <c r="G487">
        <f t="shared" si="31"/>
        <v>1.9468403091701103E-3</v>
      </c>
    </row>
    <row r="488" spans="1:7">
      <c r="A488">
        <v>4.0416666666666599</v>
      </c>
      <c r="B488">
        <v>1.81684982776641</v>
      </c>
      <c r="D488">
        <f t="shared" si="28"/>
        <v>240.4999999999996</v>
      </c>
      <c r="E488">
        <f t="shared" si="29"/>
        <v>1.81440782546997</v>
      </c>
      <c r="F488">
        <f t="shared" si="30"/>
        <v>1.8583214711217795</v>
      </c>
      <c r="G488">
        <f t="shared" si="31"/>
        <v>1.9284082744326823E-3</v>
      </c>
    </row>
    <row r="489" spans="1:7">
      <c r="A489">
        <v>4.05</v>
      </c>
      <c r="B489">
        <v>1.81684982776641</v>
      </c>
      <c r="D489">
        <f t="shared" si="28"/>
        <v>241</v>
      </c>
      <c r="E489">
        <f t="shared" si="29"/>
        <v>1.81440782546997</v>
      </c>
      <c r="F489">
        <f t="shared" si="30"/>
        <v>1.8581140172255661</v>
      </c>
      <c r="G489">
        <f t="shared" si="31"/>
        <v>1.9102311977769358E-3</v>
      </c>
    </row>
    <row r="490" spans="1:7">
      <c r="A490">
        <v>4.05833333333333</v>
      </c>
      <c r="B490">
        <v>1.81684982776641</v>
      </c>
      <c r="D490">
        <f t="shared" si="28"/>
        <v>241.4999999999998</v>
      </c>
      <c r="E490">
        <f t="shared" si="29"/>
        <v>1.8131867647171001</v>
      </c>
      <c r="F490">
        <f t="shared" si="30"/>
        <v>1.8579084596607305</v>
      </c>
      <c r="G490">
        <f t="shared" si="31"/>
        <v>2.0000299986311395E-3</v>
      </c>
    </row>
    <row r="491" spans="1:7">
      <c r="A491">
        <v>4.0666666666666602</v>
      </c>
      <c r="B491">
        <v>1.81562876701354</v>
      </c>
      <c r="D491">
        <f t="shared" si="28"/>
        <v>241.99999999999963</v>
      </c>
      <c r="E491">
        <f t="shared" si="29"/>
        <v>1.8131867647171001</v>
      </c>
      <c r="F491">
        <f t="shared" si="30"/>
        <v>1.8577047810929501</v>
      </c>
      <c r="G491">
        <f t="shared" si="31"/>
        <v>1.9818537820404545E-3</v>
      </c>
    </row>
    <row r="492" spans="1:7">
      <c r="A492">
        <v>4.0750000000000002</v>
      </c>
      <c r="B492">
        <v>1.81562876701354</v>
      </c>
      <c r="D492">
        <f t="shared" si="28"/>
        <v>242.50000000000003</v>
      </c>
      <c r="E492">
        <f t="shared" si="29"/>
        <v>1.8119658231735201</v>
      </c>
      <c r="F492">
        <f t="shared" si="30"/>
        <v>1.8575029643463548</v>
      </c>
      <c r="G492">
        <f t="shared" si="31"/>
        <v>2.0736312261946765E-3</v>
      </c>
    </row>
    <row r="493" spans="1:7">
      <c r="A493">
        <v>4.0833333333333304</v>
      </c>
      <c r="B493">
        <v>1.81440782546997</v>
      </c>
      <c r="D493">
        <f t="shared" si="28"/>
        <v>242.99999999999983</v>
      </c>
      <c r="E493">
        <f t="shared" si="29"/>
        <v>1.8119658231735201</v>
      </c>
      <c r="F493">
        <f t="shared" si="30"/>
        <v>1.8573029924020801</v>
      </c>
      <c r="G493">
        <f t="shared" si="31"/>
        <v>2.0554589136590889E-3</v>
      </c>
    </row>
    <row r="494" spans="1:7">
      <c r="A494">
        <v>4.0916666666666597</v>
      </c>
      <c r="B494">
        <v>1.81440782546997</v>
      </c>
      <c r="D494">
        <f t="shared" si="28"/>
        <v>243.49999999999963</v>
      </c>
      <c r="E494">
        <f t="shared" si="29"/>
        <v>1.8107447624206501</v>
      </c>
      <c r="F494">
        <f t="shared" si="30"/>
        <v>1.8571048483968291</v>
      </c>
      <c r="G494">
        <f t="shared" si="31"/>
        <v>2.1492575717187109E-3</v>
      </c>
    </row>
    <row r="495" spans="1:7">
      <c r="A495">
        <v>4.0999999999999996</v>
      </c>
      <c r="B495">
        <v>1.81440782546997</v>
      </c>
      <c r="D495">
        <f t="shared" si="28"/>
        <v>244.00000000000003</v>
      </c>
      <c r="E495">
        <f t="shared" si="29"/>
        <v>1.8107447624206501</v>
      </c>
      <c r="F495">
        <f t="shared" si="30"/>
        <v>1.8569085156214524</v>
      </c>
      <c r="G495">
        <f t="shared" si="31"/>
        <v>2.131092109584589E-3</v>
      </c>
    </row>
    <row r="496" spans="1:7">
      <c r="A496">
        <v>4.1083333333333298</v>
      </c>
      <c r="B496">
        <v>1.8131867647171001</v>
      </c>
      <c r="D496">
        <f t="shared" si="28"/>
        <v>244.4999999999998</v>
      </c>
      <c r="E496">
        <f t="shared" si="29"/>
        <v>1.8107447624206501</v>
      </c>
      <c r="F496">
        <f t="shared" si="30"/>
        <v>1.8567139775195391</v>
      </c>
      <c r="G496">
        <f t="shared" si="31"/>
        <v>2.113168736807931E-3</v>
      </c>
    </row>
    <row r="497" spans="1:7">
      <c r="A497">
        <v>4.11666666666666</v>
      </c>
      <c r="B497">
        <v>1.8131867647171001</v>
      </c>
      <c r="D497">
        <f t="shared" si="28"/>
        <v>244.9999999999996</v>
      </c>
      <c r="E497">
        <f t="shared" si="29"/>
        <v>1.8095238208770701</v>
      </c>
      <c r="F497">
        <f t="shared" si="30"/>
        <v>1.8565212176860193</v>
      </c>
      <c r="G497">
        <f t="shared" si="31"/>
        <v>2.2087553068178296E-3</v>
      </c>
    </row>
    <row r="498" spans="1:7">
      <c r="A498">
        <v>4.125</v>
      </c>
      <c r="B498">
        <v>1.8119658231735201</v>
      </c>
      <c r="D498">
        <f t="shared" si="28"/>
        <v>245.5</v>
      </c>
      <c r="E498">
        <f t="shared" si="29"/>
        <v>1.8095238208770701</v>
      </c>
      <c r="F498">
        <f t="shared" si="30"/>
        <v>1.8563302198657818</v>
      </c>
      <c r="G498">
        <f t="shared" si="31"/>
        <v>2.1908389862904764E-3</v>
      </c>
    </row>
    <row r="499" spans="1:7">
      <c r="A499">
        <v>4.1333333333333302</v>
      </c>
      <c r="B499">
        <v>1.8119658231735201</v>
      </c>
      <c r="D499">
        <f t="shared" si="28"/>
        <v>245.99999999999983</v>
      </c>
      <c r="E499">
        <f t="shared" si="29"/>
        <v>1.8083027601242001</v>
      </c>
      <c r="F499">
        <f t="shared" si="30"/>
        <v>1.8561409679523031</v>
      </c>
      <c r="G499">
        <f t="shared" si="31"/>
        <v>2.2884941282047748E-3</v>
      </c>
    </row>
    <row r="500" spans="1:7">
      <c r="A500">
        <v>4.1416666666666604</v>
      </c>
      <c r="B500">
        <v>1.8107447624206501</v>
      </c>
      <c r="D500">
        <f t="shared" si="28"/>
        <v>246.49999999999963</v>
      </c>
      <c r="E500">
        <f t="shared" si="29"/>
        <v>1.8083027601242001</v>
      </c>
      <c r="F500">
        <f t="shared" si="30"/>
        <v>1.8559534459862892</v>
      </c>
      <c r="G500">
        <f t="shared" si="31"/>
        <v>2.2705878631274976E-3</v>
      </c>
    </row>
    <row r="501" spans="1:7">
      <c r="A501">
        <v>4.1500000000000004</v>
      </c>
      <c r="B501">
        <v>1.8107447624206501</v>
      </c>
      <c r="D501">
        <f t="shared" si="28"/>
        <v>247.00000000000003</v>
      </c>
      <c r="E501">
        <f t="shared" si="29"/>
        <v>1.8070818185806199</v>
      </c>
      <c r="F501">
        <f t="shared" si="30"/>
        <v>1.8557676381543289</v>
      </c>
      <c r="G501">
        <f t="shared" si="31"/>
        <v>2.3703090275637453E-3</v>
      </c>
    </row>
    <row r="502" spans="1:7">
      <c r="A502">
        <v>4.1583333333333297</v>
      </c>
      <c r="B502">
        <v>1.8107447624206501</v>
      </c>
      <c r="D502">
        <f t="shared" si="28"/>
        <v>247.49999999999983</v>
      </c>
      <c r="E502">
        <f t="shared" si="29"/>
        <v>1.8070818185806199</v>
      </c>
      <c r="F502">
        <f t="shared" si="30"/>
        <v>1.8555835287875619</v>
      </c>
      <c r="G502">
        <f t="shared" si="31"/>
        <v>2.3524158929981867E-3</v>
      </c>
    </row>
    <row r="503" spans="1:7">
      <c r="A503">
        <v>4.1666666666666599</v>
      </c>
      <c r="B503">
        <v>1.8095238208770701</v>
      </c>
      <c r="D503">
        <f t="shared" si="28"/>
        <v>247.9999999999996</v>
      </c>
      <c r="E503">
        <f t="shared" si="29"/>
        <v>1.8070818185806199</v>
      </c>
      <c r="F503">
        <f t="shared" si="30"/>
        <v>1.8554011023603563</v>
      </c>
      <c r="G503">
        <f t="shared" si="31"/>
        <v>2.334753184986695E-3</v>
      </c>
    </row>
    <row r="504" spans="1:7">
      <c r="A504">
        <v>4.1749999999999998</v>
      </c>
      <c r="B504">
        <v>1.8095238208770701</v>
      </c>
      <c r="D504">
        <f t="shared" si="28"/>
        <v>248.5</v>
      </c>
      <c r="E504">
        <f t="shared" si="29"/>
        <v>1.8058607578277499</v>
      </c>
      <c r="F504">
        <f t="shared" si="30"/>
        <v>1.8552203434889993</v>
      </c>
      <c r="G504">
        <f t="shared" si="31"/>
        <v>2.4363686966502201E-3</v>
      </c>
    </row>
    <row r="505" spans="1:7">
      <c r="A505">
        <v>4.18333333333333</v>
      </c>
      <c r="B505">
        <v>1.8083027601242001</v>
      </c>
      <c r="D505">
        <f t="shared" si="28"/>
        <v>248.9999999999998</v>
      </c>
      <c r="E505">
        <f t="shared" si="29"/>
        <v>1.8058607578277499</v>
      </c>
      <c r="F505">
        <f t="shared" si="30"/>
        <v>1.8550412369304008</v>
      </c>
      <c r="G505">
        <f t="shared" si="31"/>
        <v>2.4187195247662805E-3</v>
      </c>
    </row>
    <row r="506" spans="1:7">
      <c r="A506">
        <v>4.1916666666666602</v>
      </c>
      <c r="B506">
        <v>1.8083027601242001</v>
      </c>
      <c r="D506">
        <f t="shared" si="28"/>
        <v>249.49999999999963</v>
      </c>
      <c r="E506">
        <f t="shared" si="29"/>
        <v>1.8058607578277499</v>
      </c>
      <c r="F506">
        <f t="shared" si="30"/>
        <v>1.8548637675808073</v>
      </c>
      <c r="G506">
        <f t="shared" si="31"/>
        <v>2.4012949648582367E-3</v>
      </c>
    </row>
    <row r="507" spans="1:7">
      <c r="A507">
        <v>4.2</v>
      </c>
      <c r="B507">
        <v>1.8070818185806199</v>
      </c>
      <c r="D507">
        <f t="shared" si="28"/>
        <v>250.00000000000003</v>
      </c>
      <c r="E507">
        <f t="shared" si="29"/>
        <v>1.8046398162841699</v>
      </c>
      <c r="F507">
        <f t="shared" si="30"/>
        <v>1.8546879204745279</v>
      </c>
      <c r="G507">
        <f t="shared" si="31"/>
        <v>2.5048127330489288E-3</v>
      </c>
    </row>
    <row r="508" spans="1:7">
      <c r="A508">
        <v>4.2083333333333304</v>
      </c>
      <c r="B508">
        <v>1.8070818185806199</v>
      </c>
      <c r="D508">
        <f t="shared" si="28"/>
        <v>250.49999999999983</v>
      </c>
      <c r="E508">
        <f t="shared" si="29"/>
        <v>1.8046398162841699</v>
      </c>
      <c r="F508">
        <f t="shared" si="30"/>
        <v>1.8545136807826736</v>
      </c>
      <c r="G508">
        <f t="shared" si="31"/>
        <v>2.4874023600151107E-3</v>
      </c>
    </row>
    <row r="509" spans="1:7">
      <c r="A509">
        <v>4.2166666666666597</v>
      </c>
      <c r="B509">
        <v>1.8070818185806199</v>
      </c>
      <c r="D509">
        <f t="shared" si="28"/>
        <v>250.99999999999963</v>
      </c>
      <c r="E509">
        <f t="shared" si="29"/>
        <v>1.8034187555313099</v>
      </c>
      <c r="F509">
        <f t="shared" si="30"/>
        <v>1.8543410338119051</v>
      </c>
      <c r="G509">
        <f t="shared" si="31"/>
        <v>2.5930784252863721E-3</v>
      </c>
    </row>
    <row r="510" spans="1:7">
      <c r="A510">
        <v>4.2249999999999996</v>
      </c>
      <c r="B510">
        <v>1.8058607578277499</v>
      </c>
      <c r="D510">
        <f t="shared" si="28"/>
        <v>251.50000000000003</v>
      </c>
      <c r="E510">
        <f t="shared" si="29"/>
        <v>1.8034187555313099</v>
      </c>
      <c r="F510">
        <f t="shared" si="30"/>
        <v>1.8541699650031949</v>
      </c>
      <c r="G510">
        <f t="shared" si="31"/>
        <v>2.5756852628591436E-3</v>
      </c>
    </row>
    <row r="511" spans="1:7">
      <c r="A511">
        <v>4.2333333333333298</v>
      </c>
      <c r="B511">
        <v>1.8058607578277499</v>
      </c>
      <c r="D511">
        <f t="shared" si="28"/>
        <v>251.9999999999998</v>
      </c>
      <c r="E511">
        <f t="shared" si="29"/>
        <v>1.8034187555313099</v>
      </c>
      <c r="F511">
        <f t="shared" si="30"/>
        <v>1.8540004599305997</v>
      </c>
      <c r="G511">
        <f t="shared" si="31"/>
        <v>2.5585088199371305E-3</v>
      </c>
    </row>
    <row r="512" spans="1:7">
      <c r="A512">
        <v>4.24166666666666</v>
      </c>
      <c r="B512">
        <v>1.8058607578277499</v>
      </c>
      <c r="D512">
        <f t="shared" si="28"/>
        <v>252.4999999999996</v>
      </c>
      <c r="E512">
        <f t="shared" si="29"/>
        <v>1.8021978139877299</v>
      </c>
      <c r="F512">
        <f t="shared" si="30"/>
        <v>1.8538325043000428</v>
      </c>
      <c r="G512">
        <f t="shared" si="31"/>
        <v>2.666141243648452E-3</v>
      </c>
    </row>
    <row r="513" spans="1:7">
      <c r="A513">
        <v>4.25</v>
      </c>
      <c r="B513">
        <v>1.8046398162841699</v>
      </c>
      <c r="D513">
        <f t="shared" si="28"/>
        <v>253</v>
      </c>
      <c r="E513">
        <f t="shared" si="29"/>
        <v>1.8021978139877299</v>
      </c>
      <c r="F513">
        <f t="shared" si="30"/>
        <v>1.8536660839481092</v>
      </c>
      <c r="G513">
        <f t="shared" si="31"/>
        <v>2.6489828127144754E-3</v>
      </c>
    </row>
    <row r="514" spans="1:7">
      <c r="A514">
        <v>4.2583333333333302</v>
      </c>
      <c r="B514">
        <v>1.8046398162841699</v>
      </c>
      <c r="D514">
        <f t="shared" si="28"/>
        <v>253.49999999999983</v>
      </c>
      <c r="E514">
        <f t="shared" si="29"/>
        <v>1.80097675323486</v>
      </c>
      <c r="F514">
        <f t="shared" si="30"/>
        <v>1.8535011848408522</v>
      </c>
      <c r="G514">
        <f t="shared" si="31"/>
        <v>2.7588159155325625E-3</v>
      </c>
    </row>
    <row r="515" spans="1:7">
      <c r="A515">
        <v>4.2666666666666604</v>
      </c>
      <c r="B515">
        <v>1.8034187555313099</v>
      </c>
      <c r="D515">
        <f t="shared" si="28"/>
        <v>253.99999999999963</v>
      </c>
      <c r="E515">
        <f t="shared" si="29"/>
        <v>1.80097675323486</v>
      </c>
      <c r="F515">
        <f t="shared" si="30"/>
        <v>1.8533377930726085</v>
      </c>
      <c r="G515">
        <f t="shared" si="31"/>
        <v>2.7416784928902893E-3</v>
      </c>
    </row>
    <row r="516" spans="1:7">
      <c r="A516">
        <v>4.2750000000000004</v>
      </c>
      <c r="B516">
        <v>1.8034187555313099</v>
      </c>
      <c r="D516">
        <f t="shared" si="28"/>
        <v>254.50000000000003</v>
      </c>
      <c r="E516">
        <f t="shared" si="29"/>
        <v>1.79975581169128</v>
      </c>
      <c r="F516">
        <f t="shared" si="30"/>
        <v>1.853175894864826</v>
      </c>
      <c r="G516">
        <f t="shared" si="31"/>
        <v>2.8537052862685802E-3</v>
      </c>
    </row>
    <row r="517" spans="1:7">
      <c r="A517">
        <v>4.2833333333333297</v>
      </c>
      <c r="B517">
        <v>1.8034187555313099</v>
      </c>
      <c r="D517">
        <f t="shared" si="28"/>
        <v>254.99999999999983</v>
      </c>
      <c r="E517">
        <f t="shared" si="29"/>
        <v>1.79975581169128</v>
      </c>
      <c r="F517">
        <f t="shared" si="30"/>
        <v>1.8530154765649025</v>
      </c>
      <c r="G517">
        <f t="shared" si="31"/>
        <v>2.8365919024505833E-3</v>
      </c>
    </row>
    <row r="518" spans="1:7">
      <c r="A518">
        <v>4.2916666666666599</v>
      </c>
      <c r="B518">
        <v>1.8021978139877299</v>
      </c>
      <c r="D518">
        <f t="shared" si="28"/>
        <v>255.4999999999996</v>
      </c>
      <c r="E518">
        <f t="shared" si="29"/>
        <v>1.79975581169128</v>
      </c>
      <c r="F518">
        <f t="shared" si="30"/>
        <v>1.8528565246450335</v>
      </c>
      <c r="G518">
        <f t="shared" si="31"/>
        <v>2.8196857161969261E-3</v>
      </c>
    </row>
    <row r="519" spans="1:7">
      <c r="A519">
        <v>4.3</v>
      </c>
      <c r="B519">
        <v>1.8021978139877299</v>
      </c>
      <c r="D519">
        <f t="shared" si="28"/>
        <v>256</v>
      </c>
      <c r="E519">
        <f t="shared" si="29"/>
        <v>1.79853475093841</v>
      </c>
      <c r="F519">
        <f t="shared" si="30"/>
        <v>1.852699025701072</v>
      </c>
      <c r="G519">
        <f t="shared" si="31"/>
        <v>2.9337686605651497E-3</v>
      </c>
    </row>
    <row r="520" spans="1:7">
      <c r="A520">
        <v>4.30833333333333</v>
      </c>
      <c r="B520">
        <v>1.80097675323486</v>
      </c>
      <c r="D520">
        <f t="shared" ref="D520:D583" si="32">(A526-$A$13)*60</f>
        <v>256.49999999999983</v>
      </c>
      <c r="E520">
        <f t="shared" ref="E520:E583" si="33">B526</f>
        <v>1.79853475093841</v>
      </c>
      <c r="F520">
        <f t="shared" ref="F520:F583" si="34">$J$9*EXP(-$J$10*D520)+$J$11</f>
        <v>1.8525429664513986</v>
      </c>
      <c r="G520">
        <f t="shared" ref="G520:G583" si="35">(E520-F520)^2</f>
        <v>2.9168873428974248E-3</v>
      </c>
    </row>
    <row r="521" spans="1:7">
      <c r="A521">
        <v>4.3166666666666602</v>
      </c>
      <c r="B521">
        <v>1.80097675323486</v>
      </c>
      <c r="D521">
        <f t="shared" si="32"/>
        <v>256.9999999999996</v>
      </c>
      <c r="E521">
        <f t="shared" si="33"/>
        <v>1.79731380939483</v>
      </c>
      <c r="F521">
        <f t="shared" si="34"/>
        <v>1.8523883337357998</v>
      </c>
      <c r="G521">
        <f t="shared" si="35"/>
        <v>3.0332032313840772E-3</v>
      </c>
    </row>
    <row r="522" spans="1:7">
      <c r="A522">
        <v>4.3250000000000002</v>
      </c>
      <c r="B522">
        <v>1.79975581169128</v>
      </c>
      <c r="D522">
        <f t="shared" si="32"/>
        <v>257.5</v>
      </c>
      <c r="E522">
        <f t="shared" si="33"/>
        <v>1.79731380939483</v>
      </c>
      <c r="F522">
        <f t="shared" si="34"/>
        <v>1.8522351145143598</v>
      </c>
      <c r="G522">
        <f t="shared" si="35"/>
        <v>3.0163497560324972E-3</v>
      </c>
    </row>
    <row r="523" spans="1:7">
      <c r="A523">
        <v>4.3333333333333304</v>
      </c>
      <c r="B523">
        <v>1.79975581169128</v>
      </c>
      <c r="D523">
        <f t="shared" si="32"/>
        <v>257.99999999999983</v>
      </c>
      <c r="E523">
        <f t="shared" si="33"/>
        <v>1.79731380939483</v>
      </c>
      <c r="F523">
        <f t="shared" si="34"/>
        <v>1.8520832958663611</v>
      </c>
      <c r="G523">
        <f t="shared" si="35"/>
        <v>2.9996966483552311E-3</v>
      </c>
    </row>
    <row r="524" spans="1:7">
      <c r="A524">
        <v>4.3416666666666597</v>
      </c>
      <c r="B524">
        <v>1.79975581169128</v>
      </c>
      <c r="D524">
        <f t="shared" si="32"/>
        <v>258.49999999999966</v>
      </c>
      <c r="E524">
        <f t="shared" si="33"/>
        <v>1.79731380939483</v>
      </c>
      <c r="F524">
        <f t="shared" si="34"/>
        <v>1.8519328649891929</v>
      </c>
      <c r="G524">
        <f t="shared" si="35"/>
        <v>2.9832412340201012E-3</v>
      </c>
    </row>
    <row r="525" spans="1:7">
      <c r="A525">
        <v>4.3499999999999996</v>
      </c>
      <c r="B525">
        <v>1.79853475093841</v>
      </c>
      <c r="D525">
        <f t="shared" si="32"/>
        <v>259.00000000000006</v>
      </c>
      <c r="E525">
        <f t="shared" si="33"/>
        <v>1.79609274864196</v>
      </c>
      <c r="F525">
        <f t="shared" si="34"/>
        <v>1.8517838091972734</v>
      </c>
      <c r="G525">
        <f t="shared" si="35"/>
        <v>3.1014942257755803E-3</v>
      </c>
    </row>
    <row r="526" spans="1:7">
      <c r="A526">
        <v>4.3583333333333298</v>
      </c>
      <c r="B526">
        <v>1.79853475093841</v>
      </c>
      <c r="D526">
        <f t="shared" si="32"/>
        <v>259.49999999999977</v>
      </c>
      <c r="E526">
        <f t="shared" si="33"/>
        <v>1.79609274864196</v>
      </c>
      <c r="F526">
        <f t="shared" si="34"/>
        <v>1.85163611592098</v>
      </c>
      <c r="G526">
        <f t="shared" si="35"/>
        <v>3.085065648692108E-3</v>
      </c>
    </row>
    <row r="527" spans="1:7">
      <c r="A527">
        <v>4.36666666666666</v>
      </c>
      <c r="B527">
        <v>1.79731380939483</v>
      </c>
      <c r="D527">
        <f t="shared" si="32"/>
        <v>259.9999999999996</v>
      </c>
      <c r="E527">
        <f t="shared" si="33"/>
        <v>1.79609274864196</v>
      </c>
      <c r="F527">
        <f t="shared" si="34"/>
        <v>1.8514897727055875</v>
      </c>
      <c r="G527">
        <f t="shared" si="35"/>
        <v>3.0688302751061191E-3</v>
      </c>
    </row>
    <row r="528" spans="1:7">
      <c r="A528">
        <v>4.375</v>
      </c>
      <c r="B528">
        <v>1.79731380939483</v>
      </c>
      <c r="D528">
        <f t="shared" si="32"/>
        <v>260.5</v>
      </c>
      <c r="E528">
        <f t="shared" si="33"/>
        <v>1.79609274864196</v>
      </c>
      <c r="F528">
        <f t="shared" si="34"/>
        <v>1.8513447672102199</v>
      </c>
      <c r="G528">
        <f t="shared" si="35"/>
        <v>3.0527855558673367E-3</v>
      </c>
    </row>
    <row r="529" spans="1:7">
      <c r="A529">
        <v>4.3833333333333302</v>
      </c>
      <c r="B529">
        <v>1.79731380939483</v>
      </c>
      <c r="D529">
        <f t="shared" si="32"/>
        <v>260.99999999999983</v>
      </c>
      <c r="E529">
        <f t="shared" si="33"/>
        <v>1.79487180709838</v>
      </c>
      <c r="F529">
        <f t="shared" si="34"/>
        <v>1.851201087206809</v>
      </c>
      <c r="G529">
        <f t="shared" si="35"/>
        <v>3.1729877975338514E-3</v>
      </c>
    </row>
    <row r="530" spans="1:7">
      <c r="A530">
        <v>4.3916666666666604</v>
      </c>
      <c r="B530">
        <v>1.79731380939483</v>
      </c>
      <c r="D530">
        <f t="shared" si="32"/>
        <v>261.49999999999966</v>
      </c>
      <c r="E530">
        <f t="shared" si="33"/>
        <v>1.79365074634552</v>
      </c>
      <c r="F530">
        <f t="shared" si="34"/>
        <v>1.8510587205790623</v>
      </c>
      <c r="G530">
        <f t="shared" si="35"/>
        <v>3.2956755055990532E-3</v>
      </c>
    </row>
    <row r="531" spans="1:7">
      <c r="A531">
        <v>4.4000000000000004</v>
      </c>
      <c r="B531">
        <v>1.79609274864196</v>
      </c>
      <c r="D531">
        <f t="shared" si="32"/>
        <v>262</v>
      </c>
      <c r="E531">
        <f t="shared" si="33"/>
        <v>1.79365074634552</v>
      </c>
      <c r="F531">
        <f t="shared" si="34"/>
        <v>1.8509176553214428</v>
      </c>
      <c r="G531">
        <f t="shared" si="35"/>
        <v>3.2794988636566263E-3</v>
      </c>
    </row>
    <row r="532" spans="1:7">
      <c r="A532">
        <v>4.4083333333333297</v>
      </c>
      <c r="B532">
        <v>1.79609274864196</v>
      </c>
      <c r="D532">
        <f t="shared" si="32"/>
        <v>262.49999999999983</v>
      </c>
      <c r="E532">
        <f t="shared" si="33"/>
        <v>1.79365074634552</v>
      </c>
      <c r="F532">
        <f t="shared" si="34"/>
        <v>1.8507778795381555</v>
      </c>
      <c r="G532">
        <f t="shared" si="35"/>
        <v>3.2635093468091183E-3</v>
      </c>
    </row>
    <row r="533" spans="1:7">
      <c r="A533">
        <v>4.4166666666666599</v>
      </c>
      <c r="B533">
        <v>1.79609274864196</v>
      </c>
      <c r="D533">
        <f t="shared" si="32"/>
        <v>262.9999999999996</v>
      </c>
      <c r="E533">
        <f t="shared" si="33"/>
        <v>1.79365074634552</v>
      </c>
      <c r="F533">
        <f t="shared" si="34"/>
        <v>1.8506393814421449</v>
      </c>
      <c r="G533">
        <f t="shared" si="35"/>
        <v>3.2477045301762654E-3</v>
      </c>
    </row>
    <row r="534" spans="1:7">
      <c r="A534">
        <v>4.4249999999999998</v>
      </c>
      <c r="B534">
        <v>1.79609274864196</v>
      </c>
      <c r="D534">
        <f t="shared" si="32"/>
        <v>263.5</v>
      </c>
      <c r="E534">
        <f t="shared" si="33"/>
        <v>1.79242980480194</v>
      </c>
      <c r="F534">
        <f t="shared" si="34"/>
        <v>1.8505021493540998</v>
      </c>
      <c r="G534">
        <f t="shared" si="35"/>
        <v>3.372397201784766E-3</v>
      </c>
    </row>
    <row r="535" spans="1:7">
      <c r="A535">
        <v>4.43333333333333</v>
      </c>
      <c r="B535">
        <v>1.79487180709838</v>
      </c>
      <c r="D535">
        <f t="shared" si="32"/>
        <v>263.99999999999983</v>
      </c>
      <c r="E535">
        <f t="shared" si="33"/>
        <v>1.79242980480194</v>
      </c>
      <c r="F535">
        <f t="shared" si="34"/>
        <v>1.850366171701471</v>
      </c>
      <c r="G535">
        <f t="shared" si="35"/>
        <v>3.3566226095170675E-3</v>
      </c>
    </row>
    <row r="536" spans="1:7">
      <c r="A536">
        <v>4.4416666666666602</v>
      </c>
      <c r="B536">
        <v>1.79365074634552</v>
      </c>
      <c r="D536">
        <f t="shared" si="32"/>
        <v>264.4999999999996</v>
      </c>
      <c r="E536">
        <f t="shared" si="33"/>
        <v>1.79242980480194</v>
      </c>
      <c r="F536">
        <f t="shared" si="34"/>
        <v>1.8502314370174919</v>
      </c>
      <c r="G536">
        <f t="shared" si="35"/>
        <v>3.3410286867819276E-3</v>
      </c>
    </row>
    <row r="537" spans="1:7">
      <c r="A537">
        <v>4.45</v>
      </c>
      <c r="B537">
        <v>1.79365074634552</v>
      </c>
      <c r="D537">
        <f t="shared" si="32"/>
        <v>265</v>
      </c>
      <c r="E537">
        <f t="shared" si="33"/>
        <v>1.79120874404907</v>
      </c>
      <c r="F537">
        <f t="shared" si="34"/>
        <v>1.8500979339402146</v>
      </c>
      <c r="G537">
        <f t="shared" si="35"/>
        <v>3.467936686035282E-3</v>
      </c>
    </row>
    <row r="538" spans="1:7">
      <c r="A538">
        <v>4.4583333333333304</v>
      </c>
      <c r="B538">
        <v>1.79365074634552</v>
      </c>
      <c r="D538">
        <f t="shared" si="32"/>
        <v>265.49999999999983</v>
      </c>
      <c r="E538">
        <f t="shared" si="33"/>
        <v>1.79120874404907</v>
      </c>
      <c r="F538">
        <f t="shared" si="34"/>
        <v>1.8499656512115497</v>
      </c>
      <c r="G538">
        <f t="shared" si="35"/>
        <v>3.4523741393002478E-3</v>
      </c>
    </row>
    <row r="539" spans="1:7">
      <c r="A539">
        <v>4.4666666666666597</v>
      </c>
      <c r="B539">
        <v>1.79365074634552</v>
      </c>
      <c r="D539">
        <f t="shared" si="32"/>
        <v>265.99999999999966</v>
      </c>
      <c r="E539">
        <f t="shared" si="33"/>
        <v>1.79120874404907</v>
      </c>
      <c r="F539">
        <f t="shared" si="34"/>
        <v>1.8498345776763185</v>
      </c>
      <c r="G539">
        <f t="shared" si="35"/>
        <v>3.43698836848982E-3</v>
      </c>
    </row>
    <row r="540" spans="1:7">
      <c r="A540">
        <v>4.4749999999999996</v>
      </c>
      <c r="B540">
        <v>1.79242980480194</v>
      </c>
      <c r="D540">
        <f t="shared" si="32"/>
        <v>266.50000000000006</v>
      </c>
      <c r="E540">
        <f t="shared" si="33"/>
        <v>1.7899878025054901</v>
      </c>
      <c r="F540">
        <f t="shared" si="34"/>
        <v>1.8497047022813109</v>
      </c>
      <c r="G540">
        <f t="shared" si="35"/>
        <v>3.5661081188354312E-3</v>
      </c>
    </row>
    <row r="541" spans="1:7">
      <c r="A541">
        <v>4.4833333333333298</v>
      </c>
      <c r="B541">
        <v>1.79242980480194</v>
      </c>
      <c r="D541">
        <f t="shared" si="32"/>
        <v>266.99999999999977</v>
      </c>
      <c r="E541">
        <f t="shared" si="33"/>
        <v>1.7899878025054901</v>
      </c>
      <c r="F541">
        <f t="shared" si="34"/>
        <v>1.8495760140743542</v>
      </c>
      <c r="G541">
        <f t="shared" si="35"/>
        <v>3.5507549579757189E-3</v>
      </c>
    </row>
    <row r="542" spans="1:7">
      <c r="A542">
        <v>4.49166666666666</v>
      </c>
      <c r="B542">
        <v>1.79242980480194</v>
      </c>
      <c r="D542">
        <f t="shared" si="32"/>
        <v>267.4999999999996</v>
      </c>
      <c r="E542">
        <f t="shared" si="33"/>
        <v>1.7899878025054901</v>
      </c>
      <c r="F542">
        <f t="shared" si="34"/>
        <v>1.8494485022033895</v>
      </c>
      <c r="G542">
        <f t="shared" si="35"/>
        <v>3.5355748085637816E-3</v>
      </c>
    </row>
    <row r="543" spans="1:7">
      <c r="A543">
        <v>4.5</v>
      </c>
      <c r="B543">
        <v>1.79120874404907</v>
      </c>
      <c r="D543">
        <f t="shared" si="32"/>
        <v>268</v>
      </c>
      <c r="E543">
        <f t="shared" si="33"/>
        <v>1.7887667417526201</v>
      </c>
      <c r="F543">
        <f t="shared" si="34"/>
        <v>1.8493221559155555</v>
      </c>
      <c r="G543">
        <f t="shared" si="35"/>
        <v>3.6669581844446394E-3</v>
      </c>
    </row>
    <row r="544" spans="1:7">
      <c r="A544">
        <v>4.5083333333333302</v>
      </c>
      <c r="B544">
        <v>1.79120874404907</v>
      </c>
      <c r="D544">
        <f t="shared" si="32"/>
        <v>268.49999999999983</v>
      </c>
      <c r="E544">
        <f t="shared" si="33"/>
        <v>1.7887667417526201</v>
      </c>
      <c r="F544">
        <f t="shared" si="34"/>
        <v>1.8491969645562838</v>
      </c>
      <c r="G544">
        <f t="shared" si="35"/>
        <v>3.6518118281004394E-3</v>
      </c>
    </row>
    <row r="545" spans="1:7">
      <c r="A545">
        <v>4.5166666666666604</v>
      </c>
      <c r="B545">
        <v>1.79120874404907</v>
      </c>
      <c r="D545">
        <f t="shared" si="32"/>
        <v>268.99999999999966</v>
      </c>
      <c r="E545">
        <f t="shared" si="33"/>
        <v>1.7875458002090401</v>
      </c>
      <c r="F545">
        <f t="shared" si="34"/>
        <v>1.8490729175683982</v>
      </c>
      <c r="G545">
        <f t="shared" si="35"/>
        <v>3.7855861705522274E-3</v>
      </c>
    </row>
    <row r="546" spans="1:7">
      <c r="A546">
        <v>4.5250000000000004</v>
      </c>
      <c r="B546">
        <v>1.7899878025054901</v>
      </c>
      <c r="D546">
        <f t="shared" si="32"/>
        <v>269.5</v>
      </c>
      <c r="E546">
        <f t="shared" si="33"/>
        <v>1.7875458002090401</v>
      </c>
      <c r="F546">
        <f t="shared" si="34"/>
        <v>1.8489500044912257</v>
      </c>
      <c r="G546">
        <f t="shared" si="35"/>
        <v>3.7704763035283835E-3</v>
      </c>
    </row>
    <row r="547" spans="1:7">
      <c r="A547">
        <v>4.5333333333333297</v>
      </c>
      <c r="B547">
        <v>1.7899878025054901</v>
      </c>
      <c r="D547">
        <f t="shared" si="32"/>
        <v>269.99999999999983</v>
      </c>
      <c r="E547">
        <f t="shared" si="33"/>
        <v>1.7875458002090401</v>
      </c>
      <c r="F547">
        <f t="shared" si="34"/>
        <v>1.8488282149597144</v>
      </c>
      <c r="G547">
        <f t="shared" si="35"/>
        <v>3.7555343576736642E-3</v>
      </c>
    </row>
    <row r="548" spans="1:7">
      <c r="A548">
        <v>4.5416666666666599</v>
      </c>
      <c r="B548">
        <v>1.7899878025054901</v>
      </c>
      <c r="D548">
        <f t="shared" si="32"/>
        <v>270.4999999999996</v>
      </c>
      <c r="E548">
        <f t="shared" si="33"/>
        <v>1.7863247394561701</v>
      </c>
      <c r="F548">
        <f t="shared" si="34"/>
        <v>1.8487075387035583</v>
      </c>
      <c r="G548">
        <f t="shared" si="35"/>
        <v>3.8916136419399391E-3</v>
      </c>
    </row>
    <row r="549" spans="1:7">
      <c r="A549">
        <v>4.55</v>
      </c>
      <c r="B549">
        <v>1.7887667417526201</v>
      </c>
      <c r="D549">
        <f t="shared" si="32"/>
        <v>271</v>
      </c>
      <c r="E549">
        <f t="shared" si="33"/>
        <v>1.7863247394561701</v>
      </c>
      <c r="F549">
        <f t="shared" si="34"/>
        <v>1.8485879655463329</v>
      </c>
      <c r="G549">
        <f t="shared" si="35"/>
        <v>3.876709323154726E-3</v>
      </c>
    </row>
    <row r="550" spans="1:7">
      <c r="A550">
        <v>4.55833333333333</v>
      </c>
      <c r="B550">
        <v>1.7887667417526201</v>
      </c>
      <c r="D550">
        <f t="shared" si="32"/>
        <v>271.49999999999983</v>
      </c>
      <c r="E550">
        <f t="shared" si="33"/>
        <v>1.7863247394561701</v>
      </c>
      <c r="F550">
        <f t="shared" si="34"/>
        <v>1.8484694854046355</v>
      </c>
      <c r="G550">
        <f t="shared" si="35"/>
        <v>3.8619694489993089E-3</v>
      </c>
    </row>
    <row r="551" spans="1:7">
      <c r="A551">
        <v>4.5666666666666602</v>
      </c>
      <c r="B551">
        <v>1.7875458002090401</v>
      </c>
      <c r="D551">
        <f t="shared" si="32"/>
        <v>271.9999999999996</v>
      </c>
      <c r="E551">
        <f t="shared" si="33"/>
        <v>1.7851037979125901</v>
      </c>
      <c r="F551">
        <f t="shared" si="34"/>
        <v>1.8483520882872362</v>
      </c>
      <c r="G551">
        <f t="shared" si="35"/>
        <v>4.0003462353155475E-3</v>
      </c>
    </row>
    <row r="552" spans="1:7">
      <c r="A552">
        <v>4.5750000000000002</v>
      </c>
      <c r="B552">
        <v>1.7875458002090401</v>
      </c>
      <c r="D552">
        <f t="shared" si="32"/>
        <v>272.5</v>
      </c>
      <c r="E552">
        <f t="shared" si="33"/>
        <v>1.7851037979125901</v>
      </c>
      <c r="F552">
        <f t="shared" si="34"/>
        <v>1.8482357642942342</v>
      </c>
      <c r="G552">
        <f t="shared" si="35"/>
        <v>3.9856451792130397E-3</v>
      </c>
    </row>
    <row r="553" spans="1:7">
      <c r="A553">
        <v>4.5833333333333304</v>
      </c>
      <c r="B553">
        <v>1.7875458002090401</v>
      </c>
      <c r="D553">
        <f t="shared" si="32"/>
        <v>272.99999999999983</v>
      </c>
      <c r="E553">
        <f t="shared" si="33"/>
        <v>1.7851037979125901</v>
      </c>
      <c r="F553">
        <f t="shared" si="34"/>
        <v>1.8481205036162236</v>
      </c>
      <c r="G553">
        <f t="shared" si="35"/>
        <v>3.9711051977383534E-3</v>
      </c>
    </row>
    <row r="554" spans="1:7">
      <c r="A554">
        <v>4.5916666666666597</v>
      </c>
      <c r="B554">
        <v>1.7863247394561701</v>
      </c>
      <c r="D554">
        <f t="shared" si="32"/>
        <v>273.49999999999966</v>
      </c>
      <c r="E554">
        <f t="shared" si="33"/>
        <v>1.7838827371597199</v>
      </c>
      <c r="F554">
        <f t="shared" si="34"/>
        <v>1.8480062965334663</v>
      </c>
      <c r="G554">
        <f t="shared" si="35"/>
        <v>4.1118308667583755E-3</v>
      </c>
    </row>
    <row r="555" spans="1:7">
      <c r="A555">
        <v>4.5999999999999996</v>
      </c>
      <c r="B555">
        <v>1.7863247394561701</v>
      </c>
      <c r="D555">
        <f t="shared" si="32"/>
        <v>274.00000000000006</v>
      </c>
      <c r="E555">
        <f t="shared" si="33"/>
        <v>1.7838827371597199</v>
      </c>
      <c r="F555">
        <f t="shared" si="34"/>
        <v>1.8478931334150714</v>
      </c>
      <c r="G555">
        <f t="shared" si="35"/>
        <v>4.0973308287671224E-3</v>
      </c>
    </row>
    <row r="556" spans="1:7">
      <c r="A556">
        <v>4.6083333333333298</v>
      </c>
      <c r="B556">
        <v>1.7863247394561701</v>
      </c>
      <c r="D556">
        <f t="shared" si="32"/>
        <v>274.49999999999977</v>
      </c>
      <c r="E556">
        <f t="shared" si="33"/>
        <v>1.7838827371597199</v>
      </c>
      <c r="F556">
        <f t="shared" si="34"/>
        <v>1.8477810047181848</v>
      </c>
      <c r="G556">
        <f t="shared" si="35"/>
        <v>4.0829885969731741E-3</v>
      </c>
    </row>
    <row r="557" spans="1:7">
      <c r="A557">
        <v>4.61666666666666</v>
      </c>
      <c r="B557">
        <v>1.7851037979125901</v>
      </c>
      <c r="D557">
        <f t="shared" si="32"/>
        <v>274.9999999999996</v>
      </c>
      <c r="E557">
        <f t="shared" si="33"/>
        <v>1.7826617956161399</v>
      </c>
      <c r="F557">
        <f t="shared" si="34"/>
        <v>1.8476699009871826</v>
      </c>
      <c r="G557">
        <f t="shared" si="35"/>
        <v>4.2260537639325956E-3</v>
      </c>
    </row>
    <row r="558" spans="1:7">
      <c r="A558">
        <v>4.625</v>
      </c>
      <c r="B558">
        <v>1.7851037979125901</v>
      </c>
      <c r="D558">
        <f t="shared" si="32"/>
        <v>275.5</v>
      </c>
      <c r="E558">
        <f t="shared" si="33"/>
        <v>1.7826617956161399</v>
      </c>
      <c r="F558">
        <f t="shared" si="34"/>
        <v>1.847559812852875</v>
      </c>
      <c r="G558">
        <f t="shared" si="35"/>
        <v>4.2117526412595594E-3</v>
      </c>
    </row>
    <row r="559" spans="1:7">
      <c r="A559">
        <v>4.6333333333333302</v>
      </c>
      <c r="B559">
        <v>1.7851037979125901</v>
      </c>
      <c r="D559">
        <f t="shared" si="32"/>
        <v>275.99999999999983</v>
      </c>
      <c r="E559">
        <f t="shared" si="33"/>
        <v>1.7826617956161399</v>
      </c>
      <c r="F559">
        <f t="shared" si="34"/>
        <v>1.8474507310317152</v>
      </c>
      <c r="G559">
        <f t="shared" si="35"/>
        <v>4.1976061522835855E-3</v>
      </c>
    </row>
    <row r="560" spans="1:7">
      <c r="A560">
        <v>4.6416666666666604</v>
      </c>
      <c r="B560">
        <v>1.7838827371597199</v>
      </c>
      <c r="D560">
        <f t="shared" si="32"/>
        <v>276.49999999999966</v>
      </c>
      <c r="E560">
        <f t="shared" si="33"/>
        <v>1.7814407348632799</v>
      </c>
      <c r="F560">
        <f t="shared" si="34"/>
        <v>1.847342646325018</v>
      </c>
      <c r="G560">
        <f t="shared" si="35"/>
        <v>4.3430619343107638E-3</v>
      </c>
    </row>
    <row r="561" spans="1:7">
      <c r="A561">
        <v>4.6500000000000004</v>
      </c>
      <c r="B561">
        <v>1.7838827371597199</v>
      </c>
      <c r="D561">
        <f t="shared" si="32"/>
        <v>277</v>
      </c>
      <c r="E561">
        <f t="shared" si="33"/>
        <v>1.7814407348632799</v>
      </c>
      <c r="F561">
        <f t="shared" si="34"/>
        <v>1.847235549618182</v>
      </c>
      <c r="G561">
        <f t="shared" si="35"/>
        <v>4.3289576486318856E-3</v>
      </c>
    </row>
    <row r="562" spans="1:7">
      <c r="A562">
        <v>4.6583333333333297</v>
      </c>
      <c r="B562">
        <v>1.7838827371597199</v>
      </c>
      <c r="D562">
        <f t="shared" si="32"/>
        <v>277.49999999999983</v>
      </c>
      <c r="E562">
        <f t="shared" si="33"/>
        <v>1.7814407348632799</v>
      </c>
      <c r="F562">
        <f t="shared" si="34"/>
        <v>1.8471294318799232</v>
      </c>
      <c r="G562">
        <f t="shared" si="35"/>
        <v>4.315004915744357E-3</v>
      </c>
    </row>
    <row r="563" spans="1:7">
      <c r="A563">
        <v>4.6666666666666599</v>
      </c>
      <c r="B563">
        <v>1.7826617956161399</v>
      </c>
      <c r="D563">
        <f t="shared" si="32"/>
        <v>277.9999999999996</v>
      </c>
      <c r="E563">
        <f t="shared" si="33"/>
        <v>1.7814407348632799</v>
      </c>
      <c r="F563">
        <f t="shared" si="34"/>
        <v>1.8470242841615121</v>
      </c>
      <c r="G563">
        <f t="shared" si="35"/>
        <v>4.3012019385536508E-3</v>
      </c>
    </row>
    <row r="564" spans="1:7">
      <c r="A564">
        <v>4.6749999999999998</v>
      </c>
      <c r="B564">
        <v>1.7826617956161399</v>
      </c>
      <c r="D564">
        <f t="shared" si="32"/>
        <v>278.5</v>
      </c>
      <c r="E564">
        <f t="shared" si="33"/>
        <v>1.7802197933196999</v>
      </c>
      <c r="F564">
        <f t="shared" si="34"/>
        <v>1.8469200975960185</v>
      </c>
      <c r="G564">
        <f t="shared" si="35"/>
        <v>4.4489305905534814E-3</v>
      </c>
    </row>
    <row r="565" spans="1:7">
      <c r="A565">
        <v>4.68333333333333</v>
      </c>
      <c r="B565">
        <v>1.7826617956161399</v>
      </c>
      <c r="D565">
        <f t="shared" si="32"/>
        <v>278.99999999999983</v>
      </c>
      <c r="E565">
        <f t="shared" si="33"/>
        <v>1.7802197933196999</v>
      </c>
      <c r="F565">
        <f t="shared" si="34"/>
        <v>1.8468168633975661</v>
      </c>
      <c r="G565">
        <f t="shared" si="35"/>
        <v>4.4351697429562209E-3</v>
      </c>
    </row>
    <row r="566" spans="1:7">
      <c r="A566">
        <v>4.6916666666666602</v>
      </c>
      <c r="B566">
        <v>1.7814407348632799</v>
      </c>
      <c r="D566">
        <f t="shared" si="32"/>
        <v>279.4999999999996</v>
      </c>
      <c r="E566">
        <f t="shared" si="33"/>
        <v>1.7802197933196999</v>
      </c>
      <c r="F566">
        <f t="shared" si="34"/>
        <v>1.8467145728605889</v>
      </c>
      <c r="G566">
        <f t="shared" si="35"/>
        <v>4.4215557061914306E-3</v>
      </c>
    </row>
    <row r="567" spans="1:7">
      <c r="A567">
        <v>4.7</v>
      </c>
      <c r="B567">
        <v>1.7814407348632799</v>
      </c>
      <c r="D567">
        <f t="shared" si="32"/>
        <v>280</v>
      </c>
      <c r="E567">
        <f t="shared" si="33"/>
        <v>1.7789987325668299</v>
      </c>
      <c r="F567">
        <f t="shared" si="34"/>
        <v>1.8466132173590988</v>
      </c>
      <c r="G567">
        <f t="shared" si="35"/>
        <v>4.5717185537239536E-3</v>
      </c>
    </row>
    <row r="568" spans="1:7">
      <c r="A568">
        <v>4.7083333333333304</v>
      </c>
      <c r="B568">
        <v>1.7814407348632799</v>
      </c>
      <c r="D568">
        <f t="shared" si="32"/>
        <v>280.49999999999983</v>
      </c>
      <c r="E568">
        <f t="shared" si="33"/>
        <v>1.7789987325668299</v>
      </c>
      <c r="F568">
        <f t="shared" si="34"/>
        <v>1.8465127883459573</v>
      </c>
      <c r="G568">
        <f t="shared" si="35"/>
        <v>4.558147727747125E-3</v>
      </c>
    </row>
    <row r="569" spans="1:7">
      <c r="A569">
        <v>4.7166666666666597</v>
      </c>
      <c r="B569">
        <v>1.7814407348632799</v>
      </c>
      <c r="D569">
        <f t="shared" si="32"/>
        <v>280.99999999999966</v>
      </c>
      <c r="E569">
        <f t="shared" si="33"/>
        <v>1.77777779102325</v>
      </c>
      <c r="F569">
        <f t="shared" si="34"/>
        <v>1.8464132773521558</v>
      </c>
      <c r="G569">
        <f t="shared" si="35"/>
        <v>4.7108299836054173E-3</v>
      </c>
    </row>
    <row r="570" spans="1:7">
      <c r="A570">
        <v>4.7249999999999996</v>
      </c>
      <c r="B570">
        <v>1.7802197933196999</v>
      </c>
      <c r="D570">
        <f t="shared" si="32"/>
        <v>281.50000000000006</v>
      </c>
      <c r="E570">
        <f t="shared" si="33"/>
        <v>1.77777779102325</v>
      </c>
      <c r="F570">
        <f t="shared" si="34"/>
        <v>1.8463146759860996</v>
      </c>
      <c r="G570">
        <f t="shared" si="35"/>
        <v>4.6973046004108792E-3</v>
      </c>
    </row>
    <row r="571" spans="1:7">
      <c r="A571">
        <v>4.7333333333333298</v>
      </c>
      <c r="B571">
        <v>1.7802197933196999</v>
      </c>
      <c r="D571">
        <f t="shared" si="32"/>
        <v>281.99999999999977</v>
      </c>
      <c r="E571">
        <f t="shared" si="33"/>
        <v>1.77777779102325</v>
      </c>
      <c r="F571">
        <f t="shared" si="34"/>
        <v>1.8462169759329026</v>
      </c>
      <c r="G571">
        <f t="shared" si="35"/>
        <v>4.6839220310976228E-3</v>
      </c>
    </row>
    <row r="572" spans="1:7">
      <c r="A572">
        <v>4.74166666666666</v>
      </c>
      <c r="B572">
        <v>1.7802197933196999</v>
      </c>
      <c r="D572">
        <f t="shared" si="32"/>
        <v>282.4999999999996</v>
      </c>
      <c r="E572">
        <f t="shared" si="33"/>
        <v>1.77655673027038</v>
      </c>
      <c r="F572">
        <f t="shared" si="34"/>
        <v>1.8461201689536841</v>
      </c>
      <c r="G572">
        <f t="shared" si="35"/>
        <v>4.839072001445819E-3</v>
      </c>
    </row>
    <row r="573" spans="1:7">
      <c r="A573">
        <v>4.75</v>
      </c>
      <c r="B573">
        <v>1.7789987325668299</v>
      </c>
      <c r="D573">
        <f t="shared" si="32"/>
        <v>283</v>
      </c>
      <c r="E573">
        <f t="shared" si="33"/>
        <v>1.77655673027038</v>
      </c>
      <c r="F573">
        <f t="shared" si="34"/>
        <v>1.8460242468848751</v>
      </c>
      <c r="G573">
        <f t="shared" si="35"/>
        <v>4.8257358645851563E-3</v>
      </c>
    </row>
    <row r="574" spans="1:7">
      <c r="A574">
        <v>4.7583333333333302</v>
      </c>
      <c r="B574">
        <v>1.7789987325668299</v>
      </c>
      <c r="D574">
        <f t="shared" si="32"/>
        <v>283.49999999999983</v>
      </c>
      <c r="E574">
        <f t="shared" si="33"/>
        <v>1.77655673027038</v>
      </c>
      <c r="F574">
        <f t="shared" si="34"/>
        <v>1.8459292016375297</v>
      </c>
      <c r="G574">
        <f t="shared" si="35"/>
        <v>4.8125397835860114E-3</v>
      </c>
    </row>
    <row r="575" spans="1:7">
      <c r="A575">
        <v>4.7666666666666604</v>
      </c>
      <c r="B575">
        <v>1.77777779102325</v>
      </c>
      <c r="D575">
        <f t="shared" si="32"/>
        <v>283.99999999999966</v>
      </c>
      <c r="E575">
        <f t="shared" si="33"/>
        <v>1.77655673027038</v>
      </c>
      <c r="F575">
        <f t="shared" si="34"/>
        <v>1.8458350251966422</v>
      </c>
      <c r="G575">
        <f t="shared" si="35"/>
        <v>4.7994821478901739E-3</v>
      </c>
    </row>
    <row r="576" spans="1:7">
      <c r="A576">
        <v>4.7750000000000004</v>
      </c>
      <c r="B576">
        <v>1.77777779102325</v>
      </c>
      <c r="D576">
        <f t="shared" si="32"/>
        <v>284.5</v>
      </c>
      <c r="E576">
        <f t="shared" si="33"/>
        <v>1.7753357887268</v>
      </c>
      <c r="F576">
        <f t="shared" si="34"/>
        <v>1.8457417096204729</v>
      </c>
      <c r="G576">
        <f t="shared" si="35"/>
        <v>4.9569936968861293E-3</v>
      </c>
    </row>
    <row r="577" spans="1:7">
      <c r="A577">
        <v>4.7833333333333297</v>
      </c>
      <c r="B577">
        <v>1.77777779102325</v>
      </c>
      <c r="D577">
        <f t="shared" si="32"/>
        <v>284.99999999999983</v>
      </c>
      <c r="E577">
        <f t="shared" si="33"/>
        <v>1.7753357887268</v>
      </c>
      <c r="F577">
        <f t="shared" si="34"/>
        <v>1.8456492470398769</v>
      </c>
      <c r="G577">
        <f t="shared" si="35"/>
        <v>4.9439824199448024E-3</v>
      </c>
    </row>
    <row r="578" spans="1:7">
      <c r="A578">
        <v>4.7916666666666599</v>
      </c>
      <c r="B578">
        <v>1.77655673027038</v>
      </c>
      <c r="D578">
        <f t="shared" si="32"/>
        <v>285.4999999999996</v>
      </c>
      <c r="E578">
        <f t="shared" si="33"/>
        <v>1.7753357887268</v>
      </c>
      <c r="F578">
        <f t="shared" si="34"/>
        <v>1.8455576296576404</v>
      </c>
      <c r="G578">
        <f t="shared" si="35"/>
        <v>4.9311069437162503E-3</v>
      </c>
    </row>
    <row r="579" spans="1:7">
      <c r="A579">
        <v>4.8</v>
      </c>
      <c r="B579">
        <v>1.77655673027038</v>
      </c>
      <c r="D579">
        <f t="shared" si="32"/>
        <v>286</v>
      </c>
      <c r="E579">
        <f t="shared" si="33"/>
        <v>1.77411472797393</v>
      </c>
      <c r="F579">
        <f t="shared" si="34"/>
        <v>1.8454668497478248</v>
      </c>
      <c r="G579">
        <f t="shared" si="35"/>
        <v>5.0911252816367167E-3</v>
      </c>
    </row>
    <row r="580" spans="1:7">
      <c r="A580">
        <v>4.80833333333333</v>
      </c>
      <c r="B580">
        <v>1.77655673027038</v>
      </c>
      <c r="D580">
        <f t="shared" si="32"/>
        <v>286.49999999999983</v>
      </c>
      <c r="E580">
        <f t="shared" si="33"/>
        <v>1.77411472797393</v>
      </c>
      <c r="F580">
        <f t="shared" si="34"/>
        <v>1.8453768996551134</v>
      </c>
      <c r="G580">
        <f t="shared" si="35"/>
        <v>5.0782971127184611E-3</v>
      </c>
    </row>
    <row r="581" spans="1:7">
      <c r="A581">
        <v>4.8166666666666602</v>
      </c>
      <c r="B581">
        <v>1.77655673027038</v>
      </c>
      <c r="D581">
        <f t="shared" si="32"/>
        <v>286.9999999999996</v>
      </c>
      <c r="E581">
        <f t="shared" si="33"/>
        <v>1.77411472797393</v>
      </c>
      <c r="F581">
        <f t="shared" si="34"/>
        <v>1.8452877717941669</v>
      </c>
      <c r="G581">
        <f t="shared" si="35"/>
        <v>5.065602166637366E-3</v>
      </c>
    </row>
    <row r="582" spans="1:7">
      <c r="A582">
        <v>4.8250000000000002</v>
      </c>
      <c r="B582">
        <v>1.7753357887268</v>
      </c>
      <c r="D582">
        <f t="shared" si="32"/>
        <v>287.5</v>
      </c>
      <c r="E582">
        <f t="shared" si="33"/>
        <v>1.77411472797393</v>
      </c>
      <c r="F582">
        <f t="shared" si="34"/>
        <v>1.8451994586489833</v>
      </c>
      <c r="G582">
        <f t="shared" si="35"/>
        <v>5.0530389351448601E-3</v>
      </c>
    </row>
    <row r="583" spans="1:7">
      <c r="A583">
        <v>4.8333333333333304</v>
      </c>
      <c r="B583">
        <v>1.7753357887268</v>
      </c>
      <c r="D583">
        <f t="shared" si="32"/>
        <v>287.99999999999983</v>
      </c>
      <c r="E583">
        <f t="shared" si="33"/>
        <v>1.77289378643035</v>
      </c>
      <c r="F583">
        <f t="shared" si="34"/>
        <v>1.8451119527722641</v>
      </c>
      <c r="G583">
        <f t="shared" si="35"/>
        <v>5.2154635497883798E-3</v>
      </c>
    </row>
    <row r="584" spans="1:7">
      <c r="A584">
        <v>4.8416666666666597</v>
      </c>
      <c r="B584">
        <v>1.7753357887268</v>
      </c>
      <c r="D584">
        <f t="shared" ref="D584:D597" si="36">(A590-$A$13)*60</f>
        <v>288.49999999999966</v>
      </c>
      <c r="E584">
        <f t="shared" ref="E584:E597" si="37">B590</f>
        <v>1.77289378643035</v>
      </c>
      <c r="F584">
        <f t="shared" ref="F584:F597" si="38">$J$9*EXP(-$J$10*D584)+$J$11</f>
        <v>1.8450252467847867</v>
      </c>
      <c r="G584">
        <f t="shared" ref="G584:G597" si="39">(E584-F584)^2</f>
        <v>5.2029475728636787E-3</v>
      </c>
    </row>
    <row r="585" spans="1:7">
      <c r="A585">
        <v>4.8499999999999996</v>
      </c>
      <c r="B585">
        <v>1.77411472797393</v>
      </c>
      <c r="D585">
        <f t="shared" si="36"/>
        <v>289.00000000000006</v>
      </c>
      <c r="E585">
        <f t="shared" si="37"/>
        <v>1.77289378643035</v>
      </c>
      <c r="F585">
        <f t="shared" si="38"/>
        <v>1.8449393333747814</v>
      </c>
      <c r="G585">
        <f t="shared" si="39"/>
        <v>5.1905608345222745E-3</v>
      </c>
    </row>
    <row r="586" spans="1:7">
      <c r="A586">
        <v>4.8583333333333298</v>
      </c>
      <c r="B586">
        <v>1.77411472797393</v>
      </c>
      <c r="D586">
        <f t="shared" si="36"/>
        <v>289.49999999999977</v>
      </c>
      <c r="E586">
        <f t="shared" si="37"/>
        <v>1.77289378643035</v>
      </c>
      <c r="F586">
        <f t="shared" si="38"/>
        <v>1.8448542052973158</v>
      </c>
      <c r="G586">
        <f t="shared" si="39"/>
        <v>5.1783018835091675E-3</v>
      </c>
    </row>
    <row r="587" spans="1:7">
      <c r="A587">
        <v>4.86666666666666</v>
      </c>
      <c r="B587">
        <v>1.77411472797393</v>
      </c>
      <c r="D587">
        <f t="shared" si="36"/>
        <v>289.9999999999996</v>
      </c>
      <c r="E587">
        <f t="shared" si="37"/>
        <v>1.77289378643035</v>
      </c>
      <c r="F587">
        <f t="shared" si="38"/>
        <v>1.8447698553736824</v>
      </c>
      <c r="G587">
        <f t="shared" si="39"/>
        <v>5.1661692867466759E-3</v>
      </c>
    </row>
    <row r="588" spans="1:7">
      <c r="A588">
        <v>4.875</v>
      </c>
      <c r="B588">
        <v>1.77411472797393</v>
      </c>
      <c r="D588">
        <f t="shared" si="36"/>
        <v>290.5</v>
      </c>
      <c r="E588">
        <f t="shared" si="37"/>
        <v>1.77167272567749</v>
      </c>
      <c r="F588">
        <f t="shared" si="38"/>
        <v>1.844686276490795</v>
      </c>
      <c r="G588">
        <f t="shared" si="39"/>
        <v>5.3309786023670652E-3</v>
      </c>
    </row>
    <row r="589" spans="1:7">
      <c r="A589">
        <v>4.8833333333333302</v>
      </c>
      <c r="B589">
        <v>1.77289378643035</v>
      </c>
      <c r="D589">
        <f t="shared" si="36"/>
        <v>290.99999999999983</v>
      </c>
      <c r="E589">
        <f t="shared" si="37"/>
        <v>1.77167272567749</v>
      </c>
      <c r="F589">
        <f t="shared" si="38"/>
        <v>1.8446034616005875</v>
      </c>
      <c r="G589">
        <f t="shared" si="39"/>
        <v>5.318892242284586E-3</v>
      </c>
    </row>
    <row r="590" spans="1:7">
      <c r="A590">
        <v>4.8916666666666604</v>
      </c>
      <c r="B590">
        <v>1.77289378643035</v>
      </c>
      <c r="D590">
        <f t="shared" si="36"/>
        <v>291.49999999999966</v>
      </c>
      <c r="E590">
        <f t="shared" si="37"/>
        <v>1.77045178413391</v>
      </c>
      <c r="F590">
        <f t="shared" si="38"/>
        <v>1.84452140371942</v>
      </c>
      <c r="G590">
        <f t="shared" si="39"/>
        <v>5.4863085455421588E-3</v>
      </c>
    </row>
    <row r="591" spans="1:7">
      <c r="A591">
        <v>4.9000000000000004</v>
      </c>
      <c r="B591">
        <v>1.77289378643035</v>
      </c>
      <c r="D591">
        <f t="shared" si="36"/>
        <v>292</v>
      </c>
      <c r="E591">
        <f t="shared" si="37"/>
        <v>1.77045178413391</v>
      </c>
      <c r="F591">
        <f t="shared" si="38"/>
        <v>1.8444400959274898</v>
      </c>
      <c r="G591">
        <f t="shared" si="39"/>
        <v>5.4742702820639779E-3</v>
      </c>
    </row>
    <row r="592" spans="1:7">
      <c r="A592">
        <v>4.9083333333333297</v>
      </c>
      <c r="B592">
        <v>1.77289378643035</v>
      </c>
      <c r="D592">
        <f t="shared" si="36"/>
        <v>292.49999999999983</v>
      </c>
      <c r="E592">
        <f t="shared" si="37"/>
        <v>1.77045178413391</v>
      </c>
      <c r="F592">
        <f t="shared" si="38"/>
        <v>1.8443595313682486</v>
      </c>
      <c r="G592">
        <f t="shared" si="39"/>
        <v>5.4623551012548807E-3</v>
      </c>
    </row>
    <row r="593" spans="1:7">
      <c r="A593">
        <v>4.9166666666666599</v>
      </c>
      <c r="B593">
        <v>1.77289378643035</v>
      </c>
      <c r="D593">
        <f t="shared" si="36"/>
        <v>292.9999999999996</v>
      </c>
      <c r="E593">
        <f t="shared" si="37"/>
        <v>1.77045178413391</v>
      </c>
      <c r="F593">
        <f t="shared" si="38"/>
        <v>1.8442797032478226</v>
      </c>
      <c r="G593">
        <f t="shared" si="39"/>
        <v>5.4505616406904248E-3</v>
      </c>
    </row>
    <row r="594" spans="1:7">
      <c r="A594">
        <v>4.9249999999999998</v>
      </c>
      <c r="B594">
        <v>1.77167272567749</v>
      </c>
      <c r="D594">
        <f t="shared" si="36"/>
        <v>293.5</v>
      </c>
      <c r="E594">
        <f t="shared" si="37"/>
        <v>1.76923072338104</v>
      </c>
      <c r="F594">
        <f t="shared" si="38"/>
        <v>1.8442006048344417</v>
      </c>
      <c r="G594">
        <f t="shared" si="39"/>
        <v>5.6204831251370994E-3</v>
      </c>
    </row>
    <row r="595" spans="1:7">
      <c r="A595">
        <v>4.93333333333333</v>
      </c>
      <c r="B595">
        <v>1.77167272567749</v>
      </c>
      <c r="D595">
        <f t="shared" si="36"/>
        <v>293.99999999999983</v>
      </c>
      <c r="E595">
        <f t="shared" si="37"/>
        <v>1.76923072338104</v>
      </c>
      <c r="F595">
        <f t="shared" si="38"/>
        <v>1.8441222294578701</v>
      </c>
      <c r="G595">
        <f t="shared" si="39"/>
        <v>5.6087376824558704E-3</v>
      </c>
    </row>
    <row r="596" spans="1:7">
      <c r="A596">
        <v>4.9416666666666602</v>
      </c>
      <c r="B596">
        <v>1.77045178413391</v>
      </c>
      <c r="D596">
        <f t="shared" si="36"/>
        <v>294.4999999999996</v>
      </c>
      <c r="E596">
        <f t="shared" si="37"/>
        <v>1.76923072338104</v>
      </c>
      <c r="F596">
        <f t="shared" si="38"/>
        <v>1.8440445705088446</v>
      </c>
      <c r="G596">
        <f t="shared" si="39"/>
        <v>5.5971117220625149E-3</v>
      </c>
    </row>
    <row r="597" spans="1:7">
      <c r="A597">
        <v>4.95</v>
      </c>
      <c r="B597">
        <v>1.77045178413391</v>
      </c>
      <c r="D597">
        <f t="shared" si="36"/>
        <v>295</v>
      </c>
      <c r="E597">
        <f t="shared" si="37"/>
        <v>1.76800978183746</v>
      </c>
      <c r="F597">
        <f t="shared" si="38"/>
        <v>1.8439676214385172</v>
      </c>
      <c r="G597">
        <f t="shared" si="39"/>
        <v>5.7695933968599294E-3</v>
      </c>
    </row>
    <row r="598" spans="1:7">
      <c r="A598">
        <v>4.9583333333333304</v>
      </c>
      <c r="B598">
        <v>1.77045178413391</v>
      </c>
    </row>
    <row r="599" spans="1:7">
      <c r="A599">
        <v>4.9666666666666597</v>
      </c>
      <c r="B599">
        <v>1.77045178413391</v>
      </c>
    </row>
    <row r="600" spans="1:7">
      <c r="A600">
        <v>4.9749999999999996</v>
      </c>
      <c r="B600">
        <v>1.76923072338104</v>
      </c>
    </row>
    <row r="601" spans="1:7">
      <c r="A601">
        <v>4.9833333333333298</v>
      </c>
      <c r="B601">
        <v>1.76923072338104</v>
      </c>
    </row>
    <row r="602" spans="1:7">
      <c r="A602">
        <v>4.99166666666666</v>
      </c>
      <c r="B602">
        <v>1.76923072338104</v>
      </c>
    </row>
    <row r="603" spans="1:7">
      <c r="A603">
        <v>5</v>
      </c>
      <c r="B603">
        <v>1.76800978183746</v>
      </c>
    </row>
  </sheetData>
  <pageMargins left="0.7" right="0.7" top="0.75" bottom="0.75" header="0.3" footer="0.3"/>
  <drawing r:id="rId1"/>
  <legacyDrawing r:id="rId2"/>
  <oleObjects>
    <oleObject progId="Equation.3" shapeId="6145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K603"/>
  <sheetViews>
    <sheetView topLeftCell="A14" workbookViewId="0">
      <selection activeCell="H8" sqref="H8"/>
    </sheetView>
  </sheetViews>
  <sheetFormatPr defaultRowHeight="15"/>
  <cols>
    <col min="1" max="2" width="12" bestFit="1" customWidth="1"/>
  </cols>
  <sheetData>
    <row r="1" spans="1:11">
      <c r="A1" t="s">
        <v>127</v>
      </c>
      <c r="B1" t="s">
        <v>1</v>
      </c>
    </row>
    <row r="2" spans="1:11">
      <c r="A2" t="s">
        <v>0</v>
      </c>
      <c r="B2" t="s">
        <v>1</v>
      </c>
    </row>
    <row r="3" spans="1:11">
      <c r="A3">
        <v>0</v>
      </c>
      <c r="B3">
        <v>4.9597067832946697</v>
      </c>
    </row>
    <row r="4" spans="1:11">
      <c r="A4">
        <v>8.3333333333333297E-3</v>
      </c>
      <c r="B4">
        <v>4.9597067832946697</v>
      </c>
    </row>
    <row r="5" spans="1:11">
      <c r="A5">
        <v>1.6666666666666601E-2</v>
      </c>
      <c r="B5">
        <v>4.9584860801696697</v>
      </c>
    </row>
    <row r="6" spans="1:11">
      <c r="A6">
        <v>2.5000000000000001E-2</v>
      </c>
      <c r="B6">
        <v>4.9597067832946697</v>
      </c>
      <c r="D6" t="s">
        <v>2</v>
      </c>
    </row>
    <row r="7" spans="1:11">
      <c r="A7">
        <v>3.3333333333333298E-2</v>
      </c>
      <c r="B7">
        <v>4.9584860801696697</v>
      </c>
      <c r="D7" t="s">
        <v>0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4.1666666666666602E-2</v>
      </c>
      <c r="B8">
        <v>4.9597067832946697</v>
      </c>
      <c r="D8">
        <f>(A30-$A$30)*60</f>
        <v>0</v>
      </c>
      <c r="E8">
        <f>B30</f>
        <v>4.9548230171203604</v>
      </c>
      <c r="F8">
        <f>$J$10*EXP(-$J$11*D8)+$J$12</f>
        <v>3.3998574293521528</v>
      </c>
      <c r="G8">
        <f>(E8-F8)^2</f>
        <v>2.4179179791433274</v>
      </c>
      <c r="H8">
        <f>SUM(G8:G500)</f>
        <v>6.8424120818736105</v>
      </c>
      <c r="K8" t="s">
        <v>21</v>
      </c>
    </row>
    <row r="9" spans="1:11">
      <c r="A9">
        <v>0.05</v>
      </c>
      <c r="B9">
        <v>4.9597067832946697</v>
      </c>
      <c r="D9">
        <f t="shared" ref="D9:D72" si="0">(A31-$A$30)*60</f>
        <v>0.4999999999999799</v>
      </c>
      <c r="E9">
        <f t="shared" ref="E9:E72" si="1">B31</f>
        <v>4.9560437202453604</v>
      </c>
      <c r="F9">
        <f t="shared" ref="F9:F72" si="2">$J$10*EXP(-$J$11*D9)+$J$12</f>
        <v>3.373850229866945</v>
      </c>
      <c r="G9">
        <f t="shared" ref="G9:G72" si="3">(E9-F9)^2</f>
        <v>2.5033362409958326</v>
      </c>
      <c r="I9" t="s">
        <v>22</v>
      </c>
    </row>
    <row r="10" spans="1:11">
      <c r="A10">
        <v>5.83333333333333E-2</v>
      </c>
      <c r="B10">
        <v>4.9597067832946697</v>
      </c>
      <c r="D10">
        <f t="shared" si="0"/>
        <v>0.99999999999995981</v>
      </c>
      <c r="E10">
        <f t="shared" si="1"/>
        <v>3.8583638668060298</v>
      </c>
      <c r="F10">
        <f t="shared" si="2"/>
        <v>3.3481647027985812</v>
      </c>
      <c r="G10">
        <f t="shared" si="3"/>
        <v>0.26030318695389942</v>
      </c>
      <c r="I10" t="s">
        <v>15</v>
      </c>
      <c r="J10">
        <v>2.102680831945412</v>
      </c>
      <c r="K10">
        <v>4</v>
      </c>
    </row>
    <row r="11" spans="1:11">
      <c r="A11">
        <v>6.6666666666666596E-2</v>
      </c>
      <c r="B11">
        <v>4.9597067832946697</v>
      </c>
      <c r="D11">
        <f t="shared" si="0"/>
        <v>1.4999999999999996</v>
      </c>
      <c r="E11">
        <f t="shared" si="1"/>
        <v>3.5604395866393999</v>
      </c>
      <c r="F11">
        <f t="shared" si="2"/>
        <v>3.3227968695124566</v>
      </c>
      <c r="G11">
        <f t="shared" si="3"/>
        <v>5.6474061003476385E-2</v>
      </c>
      <c r="I11" t="s">
        <v>16</v>
      </c>
      <c r="J11">
        <v>2.4891437571606077E-2</v>
      </c>
      <c r="K11">
        <v>0.3</v>
      </c>
    </row>
    <row r="12" spans="1:11">
      <c r="A12">
        <v>7.4999999999999997E-2</v>
      </c>
      <c r="B12">
        <v>4.9597067832946697</v>
      </c>
      <c r="D12">
        <f t="shared" si="0"/>
        <v>1.9999999999999813</v>
      </c>
      <c r="E12">
        <f t="shared" si="1"/>
        <v>3.4261293411254798</v>
      </c>
      <c r="F12">
        <f t="shared" si="2"/>
        <v>3.2977428005840812</v>
      </c>
      <c r="G12">
        <f t="shared" si="3"/>
        <v>1.6483103792188196E-2</v>
      </c>
      <c r="I12" t="s">
        <v>17</v>
      </c>
      <c r="J12">
        <v>1.2971765974067409</v>
      </c>
      <c r="K12">
        <v>0.7</v>
      </c>
    </row>
    <row r="13" spans="1:11">
      <c r="A13">
        <v>8.3333333333333301E-2</v>
      </c>
      <c r="B13">
        <v>4.9597067832946697</v>
      </c>
      <c r="D13">
        <f t="shared" si="0"/>
        <v>2.4999999999999596</v>
      </c>
      <c r="E13">
        <f t="shared" si="1"/>
        <v>3.3321123123168901</v>
      </c>
      <c r="F13">
        <f t="shared" si="2"/>
        <v>3.2729986151903994</v>
      </c>
      <c r="G13">
        <f t="shared" si="3"/>
        <v>3.4944291879624779E-3</v>
      </c>
    </row>
    <row r="14" spans="1:11">
      <c r="A14">
        <v>9.1666666666666605E-2</v>
      </c>
      <c r="B14">
        <v>4.9609279632568297</v>
      </c>
      <c r="D14">
        <f t="shared" si="0"/>
        <v>3.0000000000000009</v>
      </c>
      <c r="E14">
        <f t="shared" si="1"/>
        <v>3.2564103603363002</v>
      </c>
      <c r="F14">
        <f t="shared" si="2"/>
        <v>3.2485604805086705</v>
      </c>
      <c r="G14">
        <f t="shared" si="3"/>
        <v>6.162061330822667E-5</v>
      </c>
    </row>
    <row r="15" spans="1:11">
      <c r="A15">
        <v>0.1</v>
      </c>
      <c r="B15">
        <v>4.9609279632568297</v>
      </c>
      <c r="D15">
        <f t="shared" si="0"/>
        <v>3.4999999999999791</v>
      </c>
      <c r="E15">
        <f t="shared" si="1"/>
        <v>3.1941392421722399</v>
      </c>
      <c r="F15">
        <f t="shared" si="2"/>
        <v>3.2244246111227794</v>
      </c>
      <c r="G15">
        <f t="shared" si="3"/>
        <v>9.172035724703063E-4</v>
      </c>
    </row>
    <row r="16" spans="1:11">
      <c r="A16">
        <v>0.108333333333333</v>
      </c>
      <c r="B16">
        <v>4.9597067832946697</v>
      </c>
      <c r="D16">
        <f t="shared" si="0"/>
        <v>3.9999999999999609</v>
      </c>
      <c r="E16">
        <f t="shared" si="1"/>
        <v>3.1391942501068102</v>
      </c>
      <c r="F16">
        <f t="shared" si="2"/>
        <v>3.2005872684368661</v>
      </c>
      <c r="G16">
        <f t="shared" si="3"/>
        <v>3.7691026996745855E-3</v>
      </c>
    </row>
    <row r="17" spans="1:7">
      <c r="A17">
        <v>0.116666666666666</v>
      </c>
      <c r="B17">
        <v>4.9597067832946697</v>
      </c>
      <c r="D17">
        <f t="shared" si="0"/>
        <v>4.4999999999999991</v>
      </c>
      <c r="E17">
        <f t="shared" si="1"/>
        <v>3.0903542041778498</v>
      </c>
      <c r="F17">
        <f t="shared" si="2"/>
        <v>3.1770447600962353</v>
      </c>
      <c r="G17">
        <f t="shared" si="3"/>
        <v>7.5152524854387196E-3</v>
      </c>
    </row>
    <row r="18" spans="1:7">
      <c r="A18">
        <v>0.125</v>
      </c>
      <c r="B18">
        <v>4.9597067832946697</v>
      </c>
      <c r="D18">
        <f t="shared" si="0"/>
        <v>4.9999999999999805</v>
      </c>
      <c r="E18">
        <f t="shared" si="1"/>
        <v>3.0476191043853702</v>
      </c>
      <c r="F18">
        <f t="shared" si="2"/>
        <v>3.1537934394154243</v>
      </c>
      <c r="G18">
        <f t="shared" si="3"/>
        <v>1.127298941907418E-2</v>
      </c>
    </row>
    <row r="19" spans="1:7">
      <c r="A19">
        <v>0.133333333333333</v>
      </c>
      <c r="B19">
        <v>4.9597067832946697</v>
      </c>
      <c r="D19">
        <f t="shared" si="0"/>
        <v>5.4999999999999591</v>
      </c>
      <c r="E19">
        <f t="shared" si="1"/>
        <v>3.0085470676422101</v>
      </c>
      <c r="F19">
        <f t="shared" si="2"/>
        <v>3.1308297048133249</v>
      </c>
      <c r="G19">
        <f t="shared" si="3"/>
        <v>1.4953043353522497E-2</v>
      </c>
    </row>
    <row r="20" spans="1:7">
      <c r="A20">
        <v>0.141666666666666</v>
      </c>
      <c r="B20">
        <v>4.9597067832946697</v>
      </c>
      <c r="D20">
        <f t="shared" si="0"/>
        <v>6</v>
      </c>
      <c r="E20">
        <f t="shared" si="1"/>
        <v>2.9719169139861998</v>
      </c>
      <c r="F20">
        <f t="shared" si="2"/>
        <v>3.1081499992553119</v>
      </c>
      <c r="G20">
        <f t="shared" si="3"/>
        <v>1.8559453521941154E-2</v>
      </c>
    </row>
    <row r="21" spans="1:7">
      <c r="A21">
        <v>0.15</v>
      </c>
      <c r="B21">
        <v>4.9597067832946697</v>
      </c>
      <c r="D21">
        <f t="shared" si="0"/>
        <v>6.4999999999999787</v>
      </c>
      <c r="E21">
        <f t="shared" si="1"/>
        <v>2.9389498233795099</v>
      </c>
      <c r="F21">
        <f t="shared" si="2"/>
        <v>3.0857508097022759</v>
      </c>
      <c r="G21">
        <f t="shared" si="3"/>
        <v>2.1550529585336913E-2</v>
      </c>
    </row>
    <row r="22" spans="1:7">
      <c r="A22">
        <v>0.15833333333333299</v>
      </c>
      <c r="B22">
        <v>4.9609279632568297</v>
      </c>
      <c r="D22">
        <f t="shared" si="0"/>
        <v>6.99999999999996</v>
      </c>
      <c r="E22">
        <f t="shared" si="1"/>
        <v>2.90842485427856</v>
      </c>
      <c r="F22">
        <f t="shared" si="2"/>
        <v>3.0636286665664425</v>
      </c>
      <c r="G22">
        <f t="shared" si="3"/>
        <v>2.4088223348692265E-2</v>
      </c>
    </row>
    <row r="23" spans="1:7">
      <c r="A23">
        <v>0.16666666666666599</v>
      </c>
      <c r="B23">
        <v>4.9597067832946697</v>
      </c>
      <c r="D23">
        <f t="shared" si="0"/>
        <v>7.4999999999999982</v>
      </c>
      <c r="E23">
        <f t="shared" si="1"/>
        <v>2.8791208267211901</v>
      </c>
      <c r="F23">
        <f t="shared" si="2"/>
        <v>3.0417801431739528</v>
      </c>
      <c r="G23">
        <f t="shared" si="3"/>
        <v>2.6458053228880021E-2</v>
      </c>
    </row>
    <row r="24" spans="1:7">
      <c r="A24">
        <v>0.17499999999999999</v>
      </c>
      <c r="B24">
        <v>4.9609279632568297</v>
      </c>
      <c r="D24">
        <f t="shared" si="0"/>
        <v>7.9999999999999796</v>
      </c>
      <c r="E24">
        <f t="shared" si="1"/>
        <v>2.8534798622131299</v>
      </c>
      <c r="F24">
        <f t="shared" si="2"/>
        <v>3.0202018552340801</v>
      </c>
      <c r="G24">
        <f t="shared" si="3"/>
        <v>2.7796222956877784E-2</v>
      </c>
    </row>
    <row r="25" spans="1:7">
      <c r="A25">
        <v>0.18333333333333299</v>
      </c>
      <c r="B25">
        <v>4.9597067832946697</v>
      </c>
      <c r="D25">
        <f t="shared" si="0"/>
        <v>8.4999999999999574</v>
      </c>
      <c r="E25">
        <f t="shared" si="1"/>
        <v>2.8278388977050701</v>
      </c>
      <c r="F25">
        <f t="shared" si="2"/>
        <v>2.9988904603150006</v>
      </c>
      <c r="G25">
        <f t="shared" si="3"/>
        <v>2.9258637071298967E-2</v>
      </c>
    </row>
    <row r="26" spans="1:7">
      <c r="A26">
        <v>0.19166666666666601</v>
      </c>
      <c r="B26">
        <v>4.9597067832946697</v>
      </c>
      <c r="D26">
        <f t="shared" si="0"/>
        <v>9</v>
      </c>
      <c r="E26">
        <f t="shared" si="1"/>
        <v>2.8034188747406001</v>
      </c>
      <c r="F26">
        <f t="shared" si="2"/>
        <v>2.9778426573260619</v>
      </c>
      <c r="G26">
        <f t="shared" si="3"/>
        <v>3.0423655931420435E-2</v>
      </c>
    </row>
    <row r="27" spans="1:7">
      <c r="A27">
        <v>0.2</v>
      </c>
      <c r="B27">
        <v>4.9597067832946697</v>
      </c>
      <c r="D27">
        <f t="shared" si="0"/>
        <v>9.4999999999999805</v>
      </c>
      <c r="E27">
        <f t="shared" si="1"/>
        <v>2.7802197933196999</v>
      </c>
      <c r="F27">
        <f t="shared" si="2"/>
        <v>2.9570551860064609</v>
      </c>
      <c r="G27">
        <f t="shared" si="3"/>
        <v>3.1270756106680953E-2</v>
      </c>
    </row>
    <row r="28" spans="1:7">
      <c r="A28">
        <v>0.20833333333333301</v>
      </c>
      <c r="B28">
        <v>4.9597067832946697</v>
      </c>
      <c r="D28">
        <f t="shared" si="0"/>
        <v>9.9999999999999591</v>
      </c>
      <c r="E28">
        <f t="shared" si="1"/>
        <v>2.7582416534423801</v>
      </c>
      <c r="F28">
        <f t="shared" si="2"/>
        <v>2.9365248264202188</v>
      </c>
      <c r="G28">
        <f t="shared" si="3"/>
        <v>3.1784889767045951E-2</v>
      </c>
    </row>
    <row r="29" spans="1:7">
      <c r="A29">
        <v>0.21666666666666601</v>
      </c>
      <c r="B29">
        <v>4.9548230171203604</v>
      </c>
      <c r="D29">
        <f t="shared" si="0"/>
        <v>10.500000000000002</v>
      </c>
      <c r="E29">
        <f t="shared" si="1"/>
        <v>2.7374846935272199</v>
      </c>
      <c r="F29">
        <f t="shared" si="2"/>
        <v>2.9162483984574283</v>
      </c>
      <c r="G29">
        <f t="shared" si="3"/>
        <v>3.1956462200374625E-2</v>
      </c>
    </row>
    <row r="30" spans="1:7">
      <c r="A30">
        <v>0.22500000000000001</v>
      </c>
      <c r="B30">
        <v>4.9548230171203604</v>
      </c>
      <c r="D30">
        <f t="shared" si="0"/>
        <v>10.999999999999979</v>
      </c>
      <c r="E30">
        <f t="shared" si="1"/>
        <v>2.7167277336120601</v>
      </c>
      <c r="F30">
        <f t="shared" si="2"/>
        <v>2.89622276134167</v>
      </c>
      <c r="G30">
        <f t="shared" si="3"/>
        <v>3.221846497965343E-2</v>
      </c>
    </row>
    <row r="31" spans="1:7">
      <c r="A31">
        <v>0.233333333333333</v>
      </c>
      <c r="B31">
        <v>4.9560437202453604</v>
      </c>
      <c r="D31">
        <f t="shared" si="0"/>
        <v>11.499999999999961</v>
      </c>
      <c r="E31">
        <f t="shared" si="1"/>
        <v>2.6984126567840501</v>
      </c>
      <c r="F31">
        <f t="shared" si="2"/>
        <v>2.876444813143495</v>
      </c>
      <c r="G31">
        <f t="shared" si="3"/>
        <v>3.1695448697993844E-2</v>
      </c>
    </row>
    <row r="32" spans="1:7">
      <c r="A32">
        <v>0.241666666666666</v>
      </c>
      <c r="B32">
        <v>3.8583638668060298</v>
      </c>
      <c r="D32">
        <f t="shared" si="0"/>
        <v>11.999999999999998</v>
      </c>
      <c r="E32">
        <f t="shared" si="1"/>
        <v>2.6800975799560498</v>
      </c>
      <c r="F32">
        <f t="shared" si="2"/>
        <v>2.856911490299952</v>
      </c>
      <c r="G32">
        <f t="shared" si="3"/>
        <v>3.126315889110147E-2</v>
      </c>
    </row>
    <row r="33" spans="1:7">
      <c r="A33">
        <v>0.25</v>
      </c>
      <c r="B33">
        <v>3.5604395866393999</v>
      </c>
      <c r="D33">
        <f t="shared" si="0"/>
        <v>12.49999999999998</v>
      </c>
      <c r="E33">
        <f t="shared" si="1"/>
        <v>2.66178274154663</v>
      </c>
      <c r="F33">
        <f t="shared" si="2"/>
        <v>2.8376197671400551</v>
      </c>
      <c r="G33">
        <f t="shared" si="3"/>
        <v>3.0918659569542862E-2</v>
      </c>
    </row>
    <row r="34" spans="1:7">
      <c r="A34">
        <v>0.25833333333333303</v>
      </c>
      <c r="B34">
        <v>3.4261293411254798</v>
      </c>
      <c r="D34">
        <f t="shared" si="0"/>
        <v>12.999999999999959</v>
      </c>
      <c r="E34">
        <f t="shared" si="1"/>
        <v>2.6446886062621999</v>
      </c>
      <c r="F34">
        <f t="shared" si="2"/>
        <v>2.8185666554160971</v>
      </c>
      <c r="G34">
        <f t="shared" si="3"/>
        <v>3.0233575977565073E-2</v>
      </c>
    </row>
    <row r="35" spans="1:7">
      <c r="A35">
        <v>0.266666666666666</v>
      </c>
      <c r="B35">
        <v>3.3321123123168901</v>
      </c>
      <c r="D35">
        <f t="shared" si="0"/>
        <v>13.5</v>
      </c>
      <c r="E35">
        <f t="shared" si="1"/>
        <v>2.6275947093963601</v>
      </c>
      <c r="F35">
        <f t="shared" si="2"/>
        <v>2.7997492038407872</v>
      </c>
      <c r="G35">
        <f t="shared" si="3"/>
        <v>2.963716995741628E-2</v>
      </c>
    </row>
    <row r="36" spans="1:7">
      <c r="A36">
        <v>0.27500000000000002</v>
      </c>
      <c r="B36">
        <v>3.2564103603363002</v>
      </c>
      <c r="D36">
        <f t="shared" si="0"/>
        <v>13.999999999999979</v>
      </c>
      <c r="E36">
        <f t="shared" si="1"/>
        <v>2.61172151565551</v>
      </c>
      <c r="F36">
        <f t="shared" si="2"/>
        <v>2.7811644976301046</v>
      </c>
      <c r="G36">
        <f t="shared" si="3"/>
        <v>2.8710924140442799E-2</v>
      </c>
    </row>
    <row r="37" spans="1:7">
      <c r="A37">
        <v>0.28333333333333299</v>
      </c>
      <c r="B37">
        <v>3.1941392421722399</v>
      </c>
      <c r="D37">
        <f t="shared" si="0"/>
        <v>14.499999999999961</v>
      </c>
      <c r="E37">
        <f t="shared" si="1"/>
        <v>2.5958485603332502</v>
      </c>
      <c r="F37">
        <f t="shared" si="2"/>
        <v>2.7628096580517951</v>
      </c>
      <c r="G37">
        <f t="shared" si="3"/>
        <v>2.7876008151381516E-2</v>
      </c>
    </row>
    <row r="38" spans="1:7">
      <c r="A38">
        <v>0.29166666666666602</v>
      </c>
      <c r="B38">
        <v>3.1391942501068102</v>
      </c>
      <c r="D38">
        <f t="shared" si="0"/>
        <v>14.999999999999998</v>
      </c>
      <c r="E38">
        <f t="shared" si="1"/>
        <v>2.5799756050109801</v>
      </c>
      <c r="F38">
        <f t="shared" si="2"/>
        <v>2.7446818419794674</v>
      </c>
      <c r="G38">
        <f t="shared" si="3"/>
        <v>2.7128144496319492E-2</v>
      </c>
    </row>
    <row r="39" spans="1:7">
      <c r="A39">
        <v>0.3</v>
      </c>
      <c r="B39">
        <v>3.0903542041778498</v>
      </c>
      <c r="D39">
        <f t="shared" si="0"/>
        <v>15.499999999999979</v>
      </c>
      <c r="E39">
        <f t="shared" si="1"/>
        <v>2.56532359123229</v>
      </c>
      <c r="F39">
        <f t="shared" si="2"/>
        <v>2.7267782414522026</v>
      </c>
      <c r="G39">
        <f t="shared" si="3"/>
        <v>2.6067604077634313E-2</v>
      </c>
    </row>
    <row r="40" spans="1:7">
      <c r="A40">
        <v>0.30833333333333302</v>
      </c>
      <c r="B40">
        <v>3.0476191043853702</v>
      </c>
      <c r="D40">
        <f t="shared" si="0"/>
        <v>15.999999999999957</v>
      </c>
      <c r="E40">
        <f t="shared" si="1"/>
        <v>2.5506715774536102</v>
      </c>
      <c r="F40">
        <f t="shared" si="2"/>
        <v>2.7090960832395972</v>
      </c>
      <c r="G40">
        <f t="shared" si="3"/>
        <v>2.5098324033534226E-2</v>
      </c>
    </row>
    <row r="41" spans="1:7">
      <c r="A41">
        <v>0.31666666666666599</v>
      </c>
      <c r="B41">
        <v>3.0085470676422101</v>
      </c>
      <c r="D41">
        <f t="shared" si="0"/>
        <v>16.5</v>
      </c>
      <c r="E41">
        <f t="shared" si="1"/>
        <v>2.5360195636749201</v>
      </c>
      <c r="F41">
        <f t="shared" si="2"/>
        <v>2.6916326284122003</v>
      </c>
      <c r="G41">
        <f t="shared" si="3"/>
        <v>2.4215425916928959E-2</v>
      </c>
    </row>
    <row r="42" spans="1:7">
      <c r="A42">
        <v>0.32500000000000001</v>
      </c>
      <c r="B42">
        <v>2.9719169139861998</v>
      </c>
      <c r="D42">
        <f t="shared" si="0"/>
        <v>16.999999999999979</v>
      </c>
      <c r="E42">
        <f t="shared" si="1"/>
        <v>2.52258849143981</v>
      </c>
      <c r="F42">
        <f t="shared" si="2"/>
        <v>2.6743851719172662</v>
      </c>
      <c r="G42">
        <f t="shared" si="3"/>
        <v>2.3042232203974933E-2</v>
      </c>
    </row>
    <row r="43" spans="1:7">
      <c r="A43">
        <v>0.33333333333333298</v>
      </c>
      <c r="B43">
        <v>2.9389498233795099</v>
      </c>
      <c r="D43">
        <f t="shared" si="0"/>
        <v>17.499999999999964</v>
      </c>
      <c r="E43">
        <f t="shared" si="1"/>
        <v>2.5091574192047101</v>
      </c>
      <c r="F43">
        <f t="shared" si="2"/>
        <v>2.6573510421597337</v>
      </c>
      <c r="G43">
        <f t="shared" si="3"/>
        <v>2.1961349884535693E-2</v>
      </c>
    </row>
    <row r="44" spans="1:7">
      <c r="A44">
        <v>0.34166666666666601</v>
      </c>
      <c r="B44">
        <v>2.90842485427856</v>
      </c>
      <c r="D44">
        <f t="shared" si="0"/>
        <v>18.000000000000004</v>
      </c>
      <c r="E44">
        <f t="shared" si="1"/>
        <v>2.49572658538818</v>
      </c>
      <c r="F44">
        <f t="shared" si="2"/>
        <v>2.6405276005884097</v>
      </c>
      <c r="G44">
        <f t="shared" si="3"/>
        <v>2.0967334003017153E-2</v>
      </c>
    </row>
    <row r="45" spans="1:7">
      <c r="A45">
        <v>0.35</v>
      </c>
      <c r="B45">
        <v>2.8791208267211901</v>
      </c>
      <c r="D45">
        <f t="shared" si="0"/>
        <v>18.499999999999982</v>
      </c>
      <c r="E45">
        <f t="shared" si="1"/>
        <v>2.48229551315307</v>
      </c>
      <c r="F45">
        <f t="shared" si="2"/>
        <v>2.6239122412872664</v>
      </c>
      <c r="G45">
        <f t="shared" si="3"/>
        <v>2.0055297687434911E-2</v>
      </c>
    </row>
    <row r="46" spans="1:7">
      <c r="A46">
        <v>0.358333333333333</v>
      </c>
      <c r="B46">
        <v>2.8534798622131299</v>
      </c>
      <c r="D46">
        <f t="shared" si="0"/>
        <v>18.999999999999957</v>
      </c>
      <c r="E46">
        <f t="shared" si="1"/>
        <v>2.4700853824615399</v>
      </c>
      <c r="F46">
        <f t="shared" si="2"/>
        <v>2.6075023905717813</v>
      </c>
      <c r="G46">
        <f t="shared" si="3"/>
        <v>1.8883434117970176E-2</v>
      </c>
    </row>
    <row r="47" spans="1:7">
      <c r="A47">
        <v>0.36666666666666597</v>
      </c>
      <c r="B47">
        <v>2.8278388977050701</v>
      </c>
      <c r="D47">
        <f t="shared" si="0"/>
        <v>19.500000000000004</v>
      </c>
      <c r="E47">
        <f t="shared" si="1"/>
        <v>2.4566545486450102</v>
      </c>
      <c r="F47">
        <f t="shared" si="2"/>
        <v>2.5912955065902823</v>
      </c>
      <c r="G47">
        <f t="shared" si="3"/>
        <v>1.8128187556420528E-2</v>
      </c>
    </row>
    <row r="48" spans="1:7">
      <c r="A48">
        <v>0.375</v>
      </c>
      <c r="B48">
        <v>2.8034188747406001</v>
      </c>
      <c r="D48">
        <f t="shared" si="0"/>
        <v>19.999999999999982</v>
      </c>
      <c r="E48">
        <f t="shared" si="1"/>
        <v>2.4444444179534899</v>
      </c>
      <c r="F48">
        <f t="shared" si="2"/>
        <v>2.5752890789302283</v>
      </c>
      <c r="G48">
        <f t="shared" si="3"/>
        <v>1.7120325306117613E-2</v>
      </c>
    </row>
    <row r="49" spans="1:7">
      <c r="A49">
        <v>0.38333333333333303</v>
      </c>
      <c r="B49">
        <v>2.7802197933196999</v>
      </c>
      <c r="D49">
        <f t="shared" si="0"/>
        <v>20.499999999999961</v>
      </c>
      <c r="E49">
        <f t="shared" si="1"/>
        <v>2.4322345256805402</v>
      </c>
      <c r="F49">
        <f t="shared" si="2"/>
        <v>2.5594806282293385</v>
      </c>
      <c r="G49">
        <f t="shared" si="3"/>
        <v>1.6191570613859296E-2</v>
      </c>
    </row>
    <row r="50" spans="1:7">
      <c r="A50">
        <v>0.391666666666666</v>
      </c>
      <c r="B50">
        <v>2.7582416534423801</v>
      </c>
      <c r="D50">
        <f t="shared" si="0"/>
        <v>21</v>
      </c>
      <c r="E50">
        <f t="shared" si="1"/>
        <v>2.4212453365325901</v>
      </c>
      <c r="F50">
        <f t="shared" si="2"/>
        <v>2.5438677057915497</v>
      </c>
      <c r="G50">
        <f t="shared" si="3"/>
        <v>1.5036245442680651E-2</v>
      </c>
    </row>
    <row r="51" spans="1:7">
      <c r="A51">
        <v>0.4</v>
      </c>
      <c r="B51">
        <v>2.7374846935272199</v>
      </c>
      <c r="D51">
        <f t="shared" si="0"/>
        <v>21.499999999999982</v>
      </c>
      <c r="E51">
        <f t="shared" si="1"/>
        <v>2.40903544425964</v>
      </c>
      <c r="F51">
        <f t="shared" si="2"/>
        <v>2.528447893207725</v>
      </c>
      <c r="G51">
        <f t="shared" si="3"/>
        <v>1.4259332963779008E-2</v>
      </c>
    </row>
    <row r="52" spans="1:7">
      <c r="A52">
        <v>0.40833333333333299</v>
      </c>
      <c r="B52">
        <v>2.7167277336120601</v>
      </c>
      <c r="D52">
        <f t="shared" si="0"/>
        <v>21.999999999999961</v>
      </c>
      <c r="E52">
        <f t="shared" si="1"/>
        <v>2.3980464935302699</v>
      </c>
      <c r="F52">
        <f t="shared" si="2"/>
        <v>2.5132188019810364</v>
      </c>
      <c r="G52">
        <f t="shared" si="3"/>
        <v>1.326466063387851E-2</v>
      </c>
    </row>
    <row r="53" spans="1:7">
      <c r="A53">
        <v>0.41666666666666602</v>
      </c>
      <c r="B53">
        <v>2.6984126567840501</v>
      </c>
      <c r="D53">
        <f t="shared" si="0"/>
        <v>22.5</v>
      </c>
      <c r="E53">
        <f t="shared" si="1"/>
        <v>2.3858363628387398</v>
      </c>
      <c r="F53">
        <f t="shared" si="2"/>
        <v>2.4981780731569954</v>
      </c>
      <c r="G53">
        <f t="shared" si="3"/>
        <v>1.262065987723085E-2</v>
      </c>
    </row>
    <row r="54" spans="1:7">
      <c r="A54">
        <v>0.42499999999999999</v>
      </c>
      <c r="B54">
        <v>2.6800975799560498</v>
      </c>
      <c r="D54">
        <f t="shared" si="0"/>
        <v>22.999999999999979</v>
      </c>
      <c r="E54">
        <f t="shared" si="1"/>
        <v>2.3748474121093701</v>
      </c>
      <c r="F54">
        <f t="shared" si="2"/>
        <v>2.4833233769580638</v>
      </c>
      <c r="G54">
        <f t="shared" si="3"/>
        <v>1.1767034949855032E-2</v>
      </c>
    </row>
    <row r="55" spans="1:7">
      <c r="A55">
        <v>0.43333333333333302</v>
      </c>
      <c r="B55">
        <v>2.66178274154663</v>
      </c>
      <c r="D55">
        <f t="shared" si="0"/>
        <v>23.499999999999964</v>
      </c>
      <c r="E55">
        <f t="shared" si="1"/>
        <v>2.36385846138</v>
      </c>
      <c r="F55">
        <f t="shared" si="2"/>
        <v>2.4686524124227631</v>
      </c>
      <c r="G55">
        <f t="shared" si="3"/>
        <v>1.0981772175153033E-2</v>
      </c>
    </row>
    <row r="56" spans="1:7">
      <c r="A56">
        <v>0.44166666666666599</v>
      </c>
      <c r="B56">
        <v>2.6446886062621999</v>
      </c>
      <c r="D56">
        <f t="shared" si="0"/>
        <v>24</v>
      </c>
      <c r="E56">
        <f t="shared" si="1"/>
        <v>2.3528692722320499</v>
      </c>
      <c r="F56">
        <f t="shared" si="2"/>
        <v>2.4541629070492661</v>
      </c>
      <c r="G56">
        <f t="shared" si="3"/>
        <v>1.0260400454483554E-2</v>
      </c>
    </row>
    <row r="57" spans="1:7">
      <c r="A57">
        <v>0.45</v>
      </c>
      <c r="B57">
        <v>2.6275947093963601</v>
      </c>
      <c r="D57">
        <f t="shared" si="0"/>
        <v>24.499999999999979</v>
      </c>
      <c r="E57">
        <f t="shared" si="1"/>
        <v>2.3418803215026802</v>
      </c>
      <c r="F57">
        <f t="shared" si="2"/>
        <v>2.4398526164433978</v>
      </c>
      <c r="G57">
        <f t="shared" si="3"/>
        <v>9.5985705759509543E-3</v>
      </c>
    </row>
    <row r="58" spans="1:7">
      <c r="A58">
        <v>0.45833333333333298</v>
      </c>
      <c r="B58">
        <v>2.61172151565551</v>
      </c>
      <c r="D58">
        <f t="shared" si="0"/>
        <v>24.999999999999964</v>
      </c>
      <c r="E58">
        <f t="shared" si="1"/>
        <v>2.3321123123168901</v>
      </c>
      <c r="F58">
        <f t="shared" si="2"/>
        <v>2.4257193239709713</v>
      </c>
      <c r="G58">
        <f t="shared" si="3"/>
        <v>8.7622726308073037E-3</v>
      </c>
    </row>
    <row r="59" spans="1:7">
      <c r="A59">
        <v>0.46666666666666601</v>
      </c>
      <c r="B59">
        <v>2.5958485603332502</v>
      </c>
      <c r="D59">
        <f t="shared" si="0"/>
        <v>25.500000000000004</v>
      </c>
      <c r="E59">
        <f t="shared" si="1"/>
        <v>2.32112336158752</v>
      </c>
      <c r="F59">
        <f t="shared" si="2"/>
        <v>2.4117608404144422</v>
      </c>
      <c r="G59">
        <f t="shared" si="3"/>
        <v>8.2151525681007677E-3</v>
      </c>
    </row>
    <row r="60" spans="1:7">
      <c r="A60">
        <v>0.47499999999999998</v>
      </c>
      <c r="B60">
        <v>2.5799756050109801</v>
      </c>
      <c r="D60">
        <f t="shared" si="0"/>
        <v>25.999999999999982</v>
      </c>
      <c r="E60">
        <f t="shared" si="1"/>
        <v>2.3113553524017298</v>
      </c>
      <c r="F60">
        <f t="shared" si="2"/>
        <v>2.3979750036338059</v>
      </c>
      <c r="G60">
        <f t="shared" si="3"/>
        <v>7.5029639795664927E-3</v>
      </c>
    </row>
    <row r="61" spans="1:7">
      <c r="A61">
        <v>0.483333333333333</v>
      </c>
      <c r="B61">
        <v>2.56532359123229</v>
      </c>
      <c r="D61">
        <f t="shared" si="0"/>
        <v>26.499999999999957</v>
      </c>
      <c r="E61">
        <f t="shared" si="1"/>
        <v>2.3003664016723602</v>
      </c>
      <c r="F61">
        <f t="shared" si="2"/>
        <v>2.3843596782316823</v>
      </c>
      <c r="G61">
        <f t="shared" si="3"/>
        <v>7.0548705071707667E-3</v>
      </c>
    </row>
    <row r="62" spans="1:7">
      <c r="A62">
        <v>0.49166666666666597</v>
      </c>
      <c r="B62">
        <v>2.5506715774536102</v>
      </c>
      <c r="D62">
        <f t="shared" si="0"/>
        <v>27.000000000000004</v>
      </c>
      <c r="E62">
        <f t="shared" si="1"/>
        <v>2.29059839248657</v>
      </c>
      <c r="F62">
        <f t="shared" si="2"/>
        <v>2.3709127552225437</v>
      </c>
      <c r="G62">
        <f t="shared" si="3"/>
        <v>6.4503968616855603E-3</v>
      </c>
    </row>
    <row r="63" spans="1:7">
      <c r="A63">
        <v>0.5</v>
      </c>
      <c r="B63">
        <v>2.5360195636749201</v>
      </c>
      <c r="D63">
        <f t="shared" si="0"/>
        <v>27.499999999999982</v>
      </c>
      <c r="E63">
        <f t="shared" si="1"/>
        <v>2.2808303833007799</v>
      </c>
      <c r="F63">
        <f t="shared" si="2"/>
        <v>2.357632151706051</v>
      </c>
      <c r="G63">
        <f t="shared" si="3"/>
        <v>5.8985116301768963E-3</v>
      </c>
    </row>
    <row r="64" spans="1:7">
      <c r="A64">
        <v>0.50833333333333297</v>
      </c>
      <c r="B64">
        <v>2.52258849143981</v>
      </c>
      <c r="D64">
        <f t="shared" si="0"/>
        <v>27.999999999999961</v>
      </c>
      <c r="E64">
        <f t="shared" si="1"/>
        <v>2.2710623741149898</v>
      </c>
      <c r="F64">
        <f t="shared" si="2"/>
        <v>2.3445158105444008</v>
      </c>
      <c r="G64">
        <f t="shared" si="3"/>
        <v>5.3954073232895293E-3</v>
      </c>
    </row>
    <row r="65" spans="1:7">
      <c r="A65">
        <v>0.51666666666666605</v>
      </c>
      <c r="B65">
        <v>2.5091574192047101</v>
      </c>
      <c r="D65">
        <f t="shared" si="0"/>
        <v>28.5</v>
      </c>
      <c r="E65">
        <f t="shared" si="1"/>
        <v>2.2612943649291899</v>
      </c>
      <c r="F65">
        <f t="shared" si="2"/>
        <v>2.3315617000436863</v>
      </c>
      <c r="G65">
        <f t="shared" si="3"/>
        <v>4.9374983840929461E-3</v>
      </c>
    </row>
    <row r="66" spans="1:7">
      <c r="A66">
        <v>0.52500000000000002</v>
      </c>
      <c r="B66">
        <v>2.49572658538818</v>
      </c>
      <c r="D66">
        <f t="shared" si="0"/>
        <v>28.999999999999982</v>
      </c>
      <c r="E66">
        <f t="shared" si="1"/>
        <v>2.2515263557434002</v>
      </c>
      <c r="F66">
        <f t="shared" si="2"/>
        <v>2.3187678136391972</v>
      </c>
      <c r="G66">
        <f t="shared" si="3"/>
        <v>4.5214136599522328E-3</v>
      </c>
    </row>
    <row r="67" spans="1:7">
      <c r="A67">
        <v>0.53333333333333299</v>
      </c>
      <c r="B67">
        <v>2.48229551315307</v>
      </c>
      <c r="D67">
        <f t="shared" si="0"/>
        <v>29.499999999999961</v>
      </c>
      <c r="E67">
        <f t="shared" si="1"/>
        <v>2.2417583465576101</v>
      </c>
      <c r="F67">
        <f t="shared" si="2"/>
        <v>2.3061321695845964</v>
      </c>
      <c r="G67">
        <f t="shared" si="3"/>
        <v>4.1439890911097585E-3</v>
      </c>
    </row>
    <row r="68" spans="1:7">
      <c r="A68">
        <v>0.54166666666666596</v>
      </c>
      <c r="B68">
        <v>2.4700853824615399</v>
      </c>
      <c r="D68">
        <f t="shared" si="0"/>
        <v>30</v>
      </c>
      <c r="E68">
        <f t="shared" si="1"/>
        <v>2.2332112789153999</v>
      </c>
      <c r="F68">
        <f t="shared" si="2"/>
        <v>2.2936528106449581</v>
      </c>
      <c r="G68">
        <f t="shared" si="3"/>
        <v>3.6531787578151821E-3</v>
      </c>
    </row>
    <row r="69" spans="1:7">
      <c r="A69">
        <v>0.55000000000000004</v>
      </c>
      <c r="B69">
        <v>2.4566545486450102</v>
      </c>
      <c r="D69">
        <f t="shared" si="0"/>
        <v>30.499999999999979</v>
      </c>
      <c r="E69">
        <f t="shared" si="1"/>
        <v>2.2234432697296098</v>
      </c>
      <c r="F69">
        <f t="shared" si="2"/>
        <v>2.281327803793598</v>
      </c>
      <c r="G69">
        <f t="shared" si="3"/>
        <v>3.3506192838050094E-3</v>
      </c>
    </row>
    <row r="70" spans="1:7">
      <c r="A70">
        <v>0.55833333333333302</v>
      </c>
      <c r="B70">
        <v>2.4444444179534899</v>
      </c>
      <c r="D70">
        <f t="shared" si="0"/>
        <v>30.999999999999964</v>
      </c>
      <c r="E70">
        <f t="shared" si="1"/>
        <v>2.2148962020874001</v>
      </c>
      <c r="F70">
        <f t="shared" si="2"/>
        <v>2.2691552399126449</v>
      </c>
      <c r="G70">
        <f t="shared" si="3"/>
        <v>2.9440431857213427E-3</v>
      </c>
    </row>
    <row r="71" spans="1:7">
      <c r="A71">
        <v>0.56666666666666599</v>
      </c>
      <c r="B71">
        <v>2.4322345256805402</v>
      </c>
      <c r="D71">
        <f t="shared" si="0"/>
        <v>31.5</v>
      </c>
      <c r="E71">
        <f t="shared" si="1"/>
        <v>2.20512819290161</v>
      </c>
      <c r="F71">
        <f t="shared" si="2"/>
        <v>2.257133233497326</v>
      </c>
      <c r="G71">
        <f t="shared" si="3"/>
        <v>2.7045242473620668E-3</v>
      </c>
    </row>
    <row r="72" spans="1:7">
      <c r="A72">
        <v>0.57499999999999996</v>
      </c>
      <c r="B72">
        <v>2.4212453365325901</v>
      </c>
      <c r="D72">
        <f t="shared" si="0"/>
        <v>31.999999999999979</v>
      </c>
      <c r="E72">
        <f t="shared" si="1"/>
        <v>2.1965811252593901</v>
      </c>
      <c r="F72">
        <f t="shared" si="2"/>
        <v>2.2452599223639105</v>
      </c>
      <c r="G72">
        <f t="shared" si="3"/>
        <v>2.3696252875430625E-3</v>
      </c>
    </row>
    <row r="73" spans="1:7">
      <c r="A73">
        <v>0.58333333333333304</v>
      </c>
      <c r="B73">
        <v>2.40903544425964</v>
      </c>
      <c r="D73">
        <f t="shared" ref="D73:D136" si="4">(A95-$A$30)*60</f>
        <v>32.499999999999964</v>
      </c>
      <c r="E73">
        <f t="shared" ref="E73:E136" si="5">B95</f>
        <v>2.1880342960357599</v>
      </c>
      <c r="F73">
        <f t="shared" ref="F73:F136" si="6">$J$10*EXP(-$J$11*D73)+$J$12</f>
        <v>2.2335334673612519</v>
      </c>
      <c r="G73">
        <f t="shared" ref="G73:G136" si="7">(E73-F73)^2</f>
        <v>2.0701745913064709E-3</v>
      </c>
    </row>
    <row r="74" spans="1:7">
      <c r="A74">
        <v>0.59166666666666601</v>
      </c>
      <c r="B74">
        <v>2.3980464935302699</v>
      </c>
      <c r="D74">
        <f t="shared" si="4"/>
        <v>33</v>
      </c>
      <c r="E74">
        <f t="shared" si="5"/>
        <v>2.1794872283935498</v>
      </c>
      <c r="F74">
        <f t="shared" si="6"/>
        <v>2.2219520520859133</v>
      </c>
      <c r="G74">
        <f t="shared" si="7"/>
        <v>1.8032612512235151E-3</v>
      </c>
    </row>
    <row r="75" spans="1:7">
      <c r="A75">
        <v>0.6</v>
      </c>
      <c r="B75">
        <v>2.3858363628387398</v>
      </c>
      <c r="D75">
        <f t="shared" si="4"/>
        <v>33.499999999999979</v>
      </c>
      <c r="E75">
        <f t="shared" si="5"/>
        <v>2.1709401607513401</v>
      </c>
      <c r="F75">
        <f t="shared" si="6"/>
        <v>2.2105138826008122</v>
      </c>
      <c r="G75">
        <f t="shared" si="7"/>
        <v>1.5660794610193819E-3</v>
      </c>
    </row>
    <row r="76" spans="1:7">
      <c r="A76">
        <v>0.60833333333333295</v>
      </c>
      <c r="B76">
        <v>2.3748474121093701</v>
      </c>
      <c r="D76">
        <f t="shared" si="4"/>
        <v>33.999999999999957</v>
      </c>
      <c r="E76">
        <f t="shared" si="5"/>
        <v>2.16239309310913</v>
      </c>
      <c r="F76">
        <f t="shared" si="6"/>
        <v>2.1992171871573367</v>
      </c>
      <c r="G76">
        <f t="shared" si="7"/>
        <v>1.3560139024711756E-3</v>
      </c>
    </row>
    <row r="77" spans="1:7">
      <c r="A77">
        <v>0.61666666666666603</v>
      </c>
      <c r="B77">
        <v>2.36385846138</v>
      </c>
      <c r="D77">
        <f t="shared" si="4"/>
        <v>34.500000000000007</v>
      </c>
      <c r="E77">
        <f t="shared" si="5"/>
        <v>2.1538462638854901</v>
      </c>
      <c r="F77">
        <f t="shared" si="6"/>
        <v>2.1880602159209097</v>
      </c>
      <c r="G77">
        <f t="shared" si="7"/>
        <v>1.1705945138819971E-3</v>
      </c>
    </row>
    <row r="78" spans="1:7">
      <c r="A78">
        <v>0.625</v>
      </c>
      <c r="B78">
        <v>2.3528692722320499</v>
      </c>
      <c r="D78">
        <f t="shared" si="4"/>
        <v>34.999999999999986</v>
      </c>
      <c r="E78">
        <f t="shared" si="5"/>
        <v>2.1452991962432799</v>
      </c>
      <c r="F78">
        <f t="shared" si="6"/>
        <v>2.1770412406999462</v>
      </c>
      <c r="G78">
        <f t="shared" si="7"/>
        <v>1.0075573862889787E-3</v>
      </c>
    </row>
    <row r="79" spans="1:7">
      <c r="A79">
        <v>0.63333333333333297</v>
      </c>
      <c r="B79">
        <v>2.3418803215026802</v>
      </c>
      <c r="D79">
        <f t="shared" si="4"/>
        <v>35.499999999999957</v>
      </c>
      <c r="E79">
        <f t="shared" si="5"/>
        <v>2.1367521286010698</v>
      </c>
      <c r="F79">
        <f t="shared" si="6"/>
        <v>2.1661585546781517</v>
      </c>
      <c r="G79">
        <f t="shared" si="7"/>
        <v>8.6473789462688134E-4</v>
      </c>
    </row>
    <row r="80" spans="1:7">
      <c r="A80">
        <v>0.64166666666666605</v>
      </c>
      <c r="B80">
        <v>2.3321123123168901</v>
      </c>
      <c r="D80">
        <f t="shared" si="4"/>
        <v>36</v>
      </c>
      <c r="E80">
        <f t="shared" si="5"/>
        <v>2.1282050609588601</v>
      </c>
      <c r="F80">
        <f t="shared" si="6"/>
        <v>2.1554104721501455</v>
      </c>
      <c r="G80">
        <f t="shared" si="7"/>
        <v>7.4013439808691634E-4</v>
      </c>
    </row>
    <row r="81" spans="1:7">
      <c r="A81">
        <v>0.65</v>
      </c>
      <c r="B81">
        <v>2.32112336158752</v>
      </c>
      <c r="D81">
        <f t="shared" si="4"/>
        <v>36.499999999999986</v>
      </c>
      <c r="E81">
        <f t="shared" si="5"/>
        <v>2.1208791732788002</v>
      </c>
      <c r="F81">
        <f t="shared" si="6"/>
        <v>2.1447953282603498</v>
      </c>
      <c r="G81">
        <f t="shared" si="7"/>
        <v>5.7198246910150174E-4</v>
      </c>
    </row>
    <row r="82" spans="1:7">
      <c r="A82">
        <v>0.65833333333333299</v>
      </c>
      <c r="B82">
        <v>2.3113553524017298</v>
      </c>
      <c r="D82">
        <f t="shared" si="4"/>
        <v>36.999999999999964</v>
      </c>
      <c r="E82">
        <f t="shared" si="5"/>
        <v>2.11233210563659</v>
      </c>
      <c r="F82">
        <f t="shared" si="6"/>
        <v>2.1343114787451039</v>
      </c>
      <c r="G82">
        <f t="shared" si="7"/>
        <v>4.8309284224326104E-4</v>
      </c>
    </row>
    <row r="83" spans="1:7">
      <c r="A83">
        <v>0.66666666666666596</v>
      </c>
      <c r="B83">
        <v>2.3003664016723602</v>
      </c>
      <c r="D83">
        <f t="shared" si="4"/>
        <v>37.5</v>
      </c>
      <c r="E83">
        <f t="shared" si="5"/>
        <v>2.1050062179565399</v>
      </c>
      <c r="F83">
        <f t="shared" si="6"/>
        <v>2.123957299677969</v>
      </c>
      <c r="G83">
        <f t="shared" si="7"/>
        <v>3.5914349841228489E-4</v>
      </c>
    </row>
    <row r="84" spans="1:7">
      <c r="A84">
        <v>0.67500000000000004</v>
      </c>
      <c r="B84">
        <v>2.29059839248657</v>
      </c>
      <c r="D84">
        <f t="shared" si="4"/>
        <v>37.999999999999979</v>
      </c>
      <c r="E84">
        <f t="shared" si="5"/>
        <v>2.0964591503143302</v>
      </c>
      <c r="F84">
        <f t="shared" si="6"/>
        <v>2.1137311872181934</v>
      </c>
      <c r="G84">
        <f t="shared" si="7"/>
        <v>2.9832325880841407E-4</v>
      </c>
    </row>
    <row r="85" spans="1:7">
      <c r="A85">
        <v>0.68333333333333302</v>
      </c>
      <c r="B85">
        <v>2.2808303833007799</v>
      </c>
      <c r="D85">
        <f t="shared" si="4"/>
        <v>38.499999999999964</v>
      </c>
      <c r="E85">
        <f t="shared" si="5"/>
        <v>2.0891330242156898</v>
      </c>
      <c r="F85">
        <f t="shared" si="6"/>
        <v>2.1036315573622724</v>
      </c>
      <c r="G85">
        <f t="shared" si="7"/>
        <v>2.1020746340255316E-4</v>
      </c>
    </row>
    <row r="86" spans="1:7">
      <c r="A86">
        <v>0.69166666666666599</v>
      </c>
      <c r="B86">
        <v>2.2710623741149898</v>
      </c>
      <c r="D86">
        <f t="shared" si="4"/>
        <v>39</v>
      </c>
      <c r="E86">
        <f t="shared" si="5"/>
        <v>2.0818071365356401</v>
      </c>
      <c r="F86">
        <f t="shared" si="6"/>
        <v>2.0936568456985931</v>
      </c>
      <c r="G86">
        <f t="shared" si="7"/>
        <v>1.4041560724657289E-4</v>
      </c>
    </row>
    <row r="87" spans="1:7">
      <c r="A87">
        <v>0.7</v>
      </c>
      <c r="B87">
        <v>2.2612943649291899</v>
      </c>
      <c r="D87">
        <f t="shared" si="4"/>
        <v>39.499999999999979</v>
      </c>
      <c r="E87">
        <f t="shared" si="5"/>
        <v>2.07326006889343</v>
      </c>
      <c r="F87">
        <f t="shared" si="6"/>
        <v>2.0838055071651125</v>
      </c>
      <c r="G87">
        <f t="shared" si="7"/>
        <v>1.1120626834186658E-4</v>
      </c>
    </row>
    <row r="88" spans="1:7">
      <c r="A88">
        <v>0.70833333333333304</v>
      </c>
      <c r="B88">
        <v>2.2515263557434002</v>
      </c>
      <c r="D88">
        <f t="shared" si="4"/>
        <v>39.999999999999964</v>
      </c>
      <c r="E88">
        <f t="shared" si="5"/>
        <v>2.06593418121337</v>
      </c>
      <c r="F88">
        <f t="shared" si="6"/>
        <v>2.0740760158100269</v>
      </c>
      <c r="G88">
        <f t="shared" si="7"/>
        <v>6.62894705993184E-5</v>
      </c>
    </row>
    <row r="89" spans="1:7">
      <c r="A89">
        <v>0.71666666666666601</v>
      </c>
      <c r="B89">
        <v>2.2417583465576101</v>
      </c>
      <c r="D89">
        <f t="shared" si="4"/>
        <v>40.5</v>
      </c>
      <c r="E89">
        <f t="shared" si="5"/>
        <v>2.0586080551147399</v>
      </c>
      <c r="F89">
        <f t="shared" si="6"/>
        <v>2.0644668645554045</v>
      </c>
      <c r="G89">
        <f t="shared" si="7"/>
        <v>3.4325648062021067E-5</v>
      </c>
    </row>
    <row r="90" spans="1:7">
      <c r="A90">
        <v>0.72499999999999998</v>
      </c>
      <c r="B90">
        <v>2.2332112789153999</v>
      </c>
      <c r="D90">
        <f t="shared" si="4"/>
        <v>40.999999999999979</v>
      </c>
      <c r="E90">
        <f t="shared" si="5"/>
        <v>2.0512821674346902</v>
      </c>
      <c r="F90">
        <f t="shared" si="6"/>
        <v>2.054976564963749</v>
      </c>
      <c r="G90">
        <f t="shared" si="7"/>
        <v>1.3648573102716272E-5</v>
      </c>
    </row>
    <row r="91" spans="1:7">
      <c r="A91">
        <v>0.73333333333333295</v>
      </c>
      <c r="B91">
        <v>2.2234432697296098</v>
      </c>
      <c r="D91">
        <f t="shared" si="4"/>
        <v>41.499999999999957</v>
      </c>
      <c r="E91">
        <f t="shared" si="5"/>
        <v>2.0439560413360498</v>
      </c>
      <c r="F91">
        <f t="shared" si="6"/>
        <v>2.0456036470074341</v>
      </c>
      <c r="G91">
        <f t="shared" si="7"/>
        <v>2.7146044483778202E-6</v>
      </c>
    </row>
    <row r="92" spans="1:7">
      <c r="A92">
        <v>0.74166666666666603</v>
      </c>
      <c r="B92">
        <v>2.2148962020874001</v>
      </c>
      <c r="D92">
        <f t="shared" si="4"/>
        <v>42.000000000000007</v>
      </c>
      <c r="E92">
        <f t="shared" si="5"/>
        <v>2.0366301536560001</v>
      </c>
      <c r="F92">
        <f t="shared" si="6"/>
        <v>2.0363466588410066</v>
      </c>
      <c r="G92">
        <f t="shared" si="7"/>
        <v>8.0369310128174332E-8</v>
      </c>
    </row>
    <row r="93" spans="1:7">
      <c r="A93">
        <v>0.75</v>
      </c>
      <c r="B93">
        <v>2.20512819290161</v>
      </c>
      <c r="D93">
        <f t="shared" si="4"/>
        <v>42.499999999999986</v>
      </c>
      <c r="E93">
        <f t="shared" si="5"/>
        <v>2.0293040275573699</v>
      </c>
      <c r="F93">
        <f t="shared" si="6"/>
        <v>2.027204166576297</v>
      </c>
      <c r="G93">
        <f t="shared" si="7"/>
        <v>4.4094161398326688E-6</v>
      </c>
    </row>
    <row r="94" spans="1:7">
      <c r="A94">
        <v>0.75833333333333297</v>
      </c>
      <c r="B94">
        <v>2.1965811252593901</v>
      </c>
      <c r="D94">
        <f t="shared" si="4"/>
        <v>42.999999999999957</v>
      </c>
      <c r="E94">
        <f t="shared" si="5"/>
        <v>2.02197813987731</v>
      </c>
      <c r="F94">
        <f t="shared" si="6"/>
        <v>2.0181747540603099</v>
      </c>
      <c r="G94">
        <f t="shared" si="7"/>
        <v>1.4465743672957721E-5</v>
      </c>
    </row>
    <row r="95" spans="1:7">
      <c r="A95">
        <v>0.76666666666666605</v>
      </c>
      <c r="B95">
        <v>2.1880342960357599</v>
      </c>
      <c r="D95">
        <f t="shared" si="4"/>
        <v>43.5</v>
      </c>
      <c r="E95">
        <f t="shared" si="5"/>
        <v>2.0146520137786799</v>
      </c>
      <c r="F95">
        <f t="shared" si="6"/>
        <v>2.0092570226558673</v>
      </c>
      <c r="G95">
        <f t="shared" si="7"/>
        <v>2.9105929215226855E-5</v>
      </c>
    </row>
    <row r="96" spans="1:7">
      <c r="A96">
        <v>0.77500000000000002</v>
      </c>
      <c r="B96">
        <v>2.1794872283935498</v>
      </c>
      <c r="D96">
        <f t="shared" si="4"/>
        <v>43.999999999999986</v>
      </c>
      <c r="E96">
        <f t="shared" si="5"/>
        <v>2.0085470676422101</v>
      </c>
      <c r="F96">
        <f t="shared" si="6"/>
        <v>2.000449591024966</v>
      </c>
      <c r="G96">
        <f t="shared" si="7"/>
        <v>6.5569127566815559E-5</v>
      </c>
    </row>
    <row r="97" spans="1:7">
      <c r="A97">
        <v>0.78333333333333299</v>
      </c>
      <c r="B97">
        <v>2.1709401607513401</v>
      </c>
      <c r="D97">
        <f t="shared" si="4"/>
        <v>44.499999999999964</v>
      </c>
      <c r="E97">
        <f t="shared" si="5"/>
        <v>2.0012209415435702</v>
      </c>
      <c r="F97">
        <f t="shared" si="6"/>
        <v>1.9917510949148045</v>
      </c>
      <c r="G97">
        <f t="shared" si="7"/>
        <v>8.967799517234529E-5</v>
      </c>
    </row>
    <row r="98" spans="1:7">
      <c r="A98">
        <v>0.79166666666666596</v>
      </c>
      <c r="B98">
        <v>2.16239309310913</v>
      </c>
      <c r="D98">
        <f t="shared" si="4"/>
        <v>45</v>
      </c>
      <c r="E98">
        <f t="shared" si="5"/>
        <v>1.9951159954071001</v>
      </c>
      <c r="F98">
        <f t="shared" si="6"/>
        <v>1.9831601869464661</v>
      </c>
      <c r="G98">
        <f t="shared" si="7"/>
        <v>1.429413559473659E-4</v>
      </c>
    </row>
    <row r="99" spans="1:7">
      <c r="A99">
        <v>0.8</v>
      </c>
      <c r="B99">
        <v>2.1538462638854901</v>
      </c>
      <c r="D99">
        <f t="shared" si="4"/>
        <v>45.499999999999979</v>
      </c>
      <c r="E99">
        <f t="shared" si="5"/>
        <v>1.9877899885177599</v>
      </c>
      <c r="F99">
        <f t="shared" si="6"/>
        <v>1.9746755364062163</v>
      </c>
      <c r="G99">
        <f t="shared" si="7"/>
        <v>1.7198885418597055E-4</v>
      </c>
    </row>
    <row r="100" spans="1:7">
      <c r="A100">
        <v>0.80833333333333302</v>
      </c>
      <c r="B100">
        <v>2.1452991962432799</v>
      </c>
      <c r="D100">
        <f t="shared" si="4"/>
        <v>45.999999999999964</v>
      </c>
      <c r="E100">
        <f t="shared" si="5"/>
        <v>1.98168492317199</v>
      </c>
      <c r="F100">
        <f t="shared" si="6"/>
        <v>1.9662958290393715</v>
      </c>
      <c r="G100">
        <f t="shared" si="7"/>
        <v>2.3682421822259202E-4</v>
      </c>
    </row>
    <row r="101" spans="1:7">
      <c r="A101">
        <v>0.81666666666666599</v>
      </c>
      <c r="B101">
        <v>2.1367521286010698</v>
      </c>
      <c r="D101">
        <f t="shared" si="4"/>
        <v>46.5</v>
      </c>
      <c r="E101">
        <f t="shared" si="5"/>
        <v>1.97435891628265</v>
      </c>
      <c r="F101">
        <f t="shared" si="6"/>
        <v>1.9580197668467276</v>
      </c>
      <c r="G101">
        <f t="shared" si="7"/>
        <v>2.6696780428940348E-4</v>
      </c>
    </row>
    <row r="102" spans="1:7">
      <c r="A102">
        <v>0.82499999999999996</v>
      </c>
      <c r="B102">
        <v>2.1282050609588601</v>
      </c>
      <c r="D102">
        <f t="shared" si="4"/>
        <v>46.999999999999801</v>
      </c>
      <c r="E102">
        <f t="shared" si="5"/>
        <v>1.9682539701461701</v>
      </c>
      <c r="F102">
        <f t="shared" si="6"/>
        <v>1.9498460678835068</v>
      </c>
      <c r="G102">
        <f t="shared" si="7"/>
        <v>3.3885086571176505E-4</v>
      </c>
    </row>
    <row r="103" spans="1:7">
      <c r="A103">
        <v>0.83333333333333304</v>
      </c>
      <c r="B103">
        <v>2.1208791732788002</v>
      </c>
      <c r="D103">
        <f t="shared" si="4"/>
        <v>47.499999999999595</v>
      </c>
      <c r="E103">
        <f t="shared" si="5"/>
        <v>1.9609279632568299</v>
      </c>
      <c r="F103">
        <f t="shared" si="6"/>
        <v>1.9417734660607737</v>
      </c>
      <c r="G103">
        <f t="shared" si="7"/>
        <v>3.6689476283372559E-4</v>
      </c>
    </row>
    <row r="104" spans="1:7">
      <c r="A104">
        <v>0.84166666666666601</v>
      </c>
      <c r="B104">
        <v>2.11233210563659</v>
      </c>
      <c r="D104">
        <f t="shared" si="4"/>
        <v>47.999999999999993</v>
      </c>
      <c r="E104">
        <f t="shared" si="5"/>
        <v>1.95482289791107</v>
      </c>
      <c r="F104">
        <f t="shared" si="6"/>
        <v>1.9338007109493243</v>
      </c>
      <c r="G104">
        <f t="shared" si="7"/>
        <v>4.4193234465459243E-4</v>
      </c>
    </row>
    <row r="105" spans="1:7">
      <c r="A105">
        <v>0.85</v>
      </c>
      <c r="B105">
        <v>2.1050062179565399</v>
      </c>
      <c r="D105">
        <f t="shared" si="4"/>
        <v>48.499999999999808</v>
      </c>
      <c r="E105">
        <f t="shared" si="5"/>
        <v>1.9487179517745901</v>
      </c>
      <c r="F105">
        <f t="shared" si="6"/>
        <v>1.9259265675860293</v>
      </c>
      <c r="G105">
        <f t="shared" si="7"/>
        <v>5.1944719323057686E-4</v>
      </c>
    </row>
    <row r="106" spans="1:7">
      <c r="A106">
        <v>0.85833333333333295</v>
      </c>
      <c r="B106">
        <v>2.0964591503143302</v>
      </c>
      <c r="D106">
        <f t="shared" si="4"/>
        <v>48.999999999999609</v>
      </c>
      <c r="E106">
        <f t="shared" si="5"/>
        <v>1.9426128864288299</v>
      </c>
      <c r="F106">
        <f t="shared" si="6"/>
        <v>1.9181498162824868</v>
      </c>
      <c r="G106">
        <f t="shared" si="7"/>
        <v>5.9844180098490201E-4</v>
      </c>
    </row>
    <row r="107" spans="1:7">
      <c r="A107">
        <v>0.86666666666666603</v>
      </c>
      <c r="B107">
        <v>2.0891330242156898</v>
      </c>
      <c r="D107">
        <f t="shared" si="4"/>
        <v>49.500000000000007</v>
      </c>
      <c r="E107">
        <f t="shared" si="5"/>
        <v>1.93528687953948</v>
      </c>
      <c r="F107">
        <f t="shared" si="6"/>
        <v>1.9104692524361209</v>
      </c>
      <c r="G107">
        <f t="shared" si="7"/>
        <v>6.1591461504138453E-4</v>
      </c>
    </row>
    <row r="108" spans="1:7">
      <c r="A108">
        <v>0.875</v>
      </c>
      <c r="B108">
        <v>2.0818071365356401</v>
      </c>
      <c r="D108">
        <f t="shared" si="4"/>
        <v>49.999999999999801</v>
      </c>
      <c r="E108">
        <f t="shared" si="5"/>
        <v>1.92918193340301</v>
      </c>
      <c r="F108">
        <f t="shared" si="6"/>
        <v>1.9028836863436205</v>
      </c>
      <c r="G108">
        <f t="shared" si="7"/>
        <v>6.9159779839669084E-4</v>
      </c>
    </row>
    <row r="109" spans="1:7">
      <c r="A109">
        <v>0.88333333333333297</v>
      </c>
      <c r="B109">
        <v>2.07326006889343</v>
      </c>
      <c r="D109">
        <f t="shared" si="4"/>
        <v>50.499999999999602</v>
      </c>
      <c r="E109">
        <f t="shared" si="5"/>
        <v>1.9242979288101101</v>
      </c>
      <c r="F109">
        <f t="shared" si="6"/>
        <v>1.8953919430166</v>
      </c>
      <c r="G109">
        <f t="shared" si="7"/>
        <v>8.3555601469460848E-4</v>
      </c>
    </row>
    <row r="110" spans="1:7">
      <c r="A110">
        <v>0.89166666666666605</v>
      </c>
      <c r="B110">
        <v>2.06593418121337</v>
      </c>
      <c r="D110">
        <f t="shared" si="4"/>
        <v>51</v>
      </c>
      <c r="E110">
        <f t="shared" si="5"/>
        <v>1.9169719219207699</v>
      </c>
      <c r="F110">
        <f t="shared" si="6"/>
        <v>1.8879928619996267</v>
      </c>
      <c r="G110">
        <f t="shared" si="7"/>
        <v>8.3978591391321085E-4</v>
      </c>
    </row>
    <row r="111" spans="1:7">
      <c r="A111">
        <v>0.9</v>
      </c>
      <c r="B111">
        <v>2.0586080551147399</v>
      </c>
      <c r="D111">
        <f t="shared" si="4"/>
        <v>51.499999999999794</v>
      </c>
      <c r="E111">
        <f t="shared" si="5"/>
        <v>1.91086685657501</v>
      </c>
      <c r="F111">
        <f t="shared" si="6"/>
        <v>1.8806852971904919</v>
      </c>
      <c r="G111">
        <f t="shared" si="7"/>
        <v>9.1092652688118977E-4</v>
      </c>
    </row>
    <row r="112" spans="1:7">
      <c r="A112">
        <v>0.90833333333333299</v>
      </c>
      <c r="B112">
        <v>2.0512821674346902</v>
      </c>
      <c r="D112">
        <f t="shared" si="4"/>
        <v>51.999999999999595</v>
      </c>
      <c r="E112">
        <f t="shared" si="5"/>
        <v>1.90476191043853</v>
      </c>
      <c r="F112">
        <f t="shared" si="6"/>
        <v>1.8734681166626301</v>
      </c>
      <c r="G112">
        <f t="shared" si="7"/>
        <v>9.7930152888855222E-4</v>
      </c>
    </row>
    <row r="113" spans="1:7">
      <c r="A113">
        <v>0.91666666666666596</v>
      </c>
      <c r="B113">
        <v>2.0439560413360498</v>
      </c>
      <c r="D113">
        <f t="shared" si="4"/>
        <v>52.500000000000007</v>
      </c>
      <c r="E113">
        <f t="shared" si="5"/>
        <v>1.8986568450927701</v>
      </c>
      <c r="F113">
        <f t="shared" si="6"/>
        <v>1.866340202489813</v>
      </c>
      <c r="G113">
        <f t="shared" si="7"/>
        <v>1.0443653891272606E-3</v>
      </c>
    </row>
    <row r="114" spans="1:7">
      <c r="A114">
        <v>0.92500000000000004</v>
      </c>
      <c r="B114">
        <v>2.0366301536560001</v>
      </c>
      <c r="D114">
        <f t="shared" si="4"/>
        <v>52.999999999999808</v>
      </c>
      <c r="E114">
        <f t="shared" si="5"/>
        <v>1.8925518989562899</v>
      </c>
      <c r="F114">
        <f t="shared" si="6"/>
        <v>1.8593004505730111</v>
      </c>
      <c r="G114">
        <f t="shared" si="7"/>
        <v>1.1056588195858591E-3</v>
      </c>
    </row>
    <row r="115" spans="1:7">
      <c r="A115">
        <v>0.93333333333333302</v>
      </c>
      <c r="B115">
        <v>2.0293040275573699</v>
      </c>
      <c r="D115">
        <f t="shared" si="4"/>
        <v>53.499999999999602</v>
      </c>
      <c r="E115">
        <f t="shared" si="5"/>
        <v>1.8876678943634</v>
      </c>
      <c r="F115">
        <f t="shared" si="6"/>
        <v>1.8523477704693181</v>
      </c>
      <c r="G115">
        <f t="shared" si="7"/>
        <v>1.2475111518932952E-3</v>
      </c>
    </row>
    <row r="116" spans="1:7">
      <c r="A116">
        <v>0.94166666666666599</v>
      </c>
      <c r="B116">
        <v>2.02197813987731</v>
      </c>
      <c r="D116">
        <f t="shared" si="4"/>
        <v>54</v>
      </c>
      <c r="E116">
        <f t="shared" si="5"/>
        <v>1.8815628290176301</v>
      </c>
      <c r="F116">
        <f t="shared" si="6"/>
        <v>1.8454810852230703</v>
      </c>
      <c r="G116">
        <f t="shared" si="7"/>
        <v>1.3018922352562511E-3</v>
      </c>
    </row>
    <row r="117" spans="1:7">
      <c r="A117">
        <v>0.95</v>
      </c>
      <c r="B117">
        <v>2.0146520137786799</v>
      </c>
      <c r="D117">
        <f t="shared" si="4"/>
        <v>54.499999999999801</v>
      </c>
      <c r="E117">
        <f t="shared" si="5"/>
        <v>1.8754578828811601</v>
      </c>
      <c r="F117">
        <f t="shared" si="6"/>
        <v>1.8386993311990536</v>
      </c>
      <c r="G117">
        <f t="shared" si="7"/>
        <v>1.3511911217660953E-3</v>
      </c>
    </row>
    <row r="118" spans="1:7">
      <c r="A118">
        <v>0.95833333333333304</v>
      </c>
      <c r="B118">
        <v>2.0085470676422101</v>
      </c>
      <c r="D118">
        <f t="shared" si="4"/>
        <v>54.999999999999595</v>
      </c>
      <c r="E118">
        <f t="shared" si="5"/>
        <v>1.8705738782882599</v>
      </c>
      <c r="F118">
        <f t="shared" si="6"/>
        <v>1.8320014579176975</v>
      </c>
      <c r="G118">
        <f t="shared" si="7"/>
        <v>1.487831613243378E-3</v>
      </c>
    </row>
    <row r="119" spans="1:7">
      <c r="A119">
        <v>0.96666666666666601</v>
      </c>
      <c r="B119">
        <v>2.0012209415435702</v>
      </c>
      <c r="D119">
        <f t="shared" si="4"/>
        <v>55.499999999999993</v>
      </c>
      <c r="E119">
        <f t="shared" si="5"/>
        <v>1.8644688129425</v>
      </c>
      <c r="F119">
        <f t="shared" si="6"/>
        <v>1.825386427892385</v>
      </c>
      <c r="G119">
        <f t="shared" si="7"/>
        <v>1.5274328212054498E-3</v>
      </c>
    </row>
    <row r="120" spans="1:7">
      <c r="A120">
        <v>0.97499999999999998</v>
      </c>
      <c r="B120">
        <v>1.9951159954071001</v>
      </c>
      <c r="D120">
        <f t="shared" si="4"/>
        <v>55.999999999999808</v>
      </c>
      <c r="E120">
        <f t="shared" si="5"/>
        <v>1.8583638668060301</v>
      </c>
      <c r="F120">
        <f t="shared" si="6"/>
        <v>1.8188532164687692</v>
      </c>
      <c r="G120">
        <f t="shared" si="7"/>
        <v>1.5610914900732922E-3</v>
      </c>
    </row>
    <row r="121" spans="1:7">
      <c r="A121">
        <v>0.98333333333333295</v>
      </c>
      <c r="B121">
        <v>1.9877899885177599</v>
      </c>
      <c r="D121">
        <f t="shared" si="4"/>
        <v>56.499999999999609</v>
      </c>
      <c r="E121">
        <f t="shared" si="5"/>
        <v>1.8534798622131301</v>
      </c>
      <c r="F121">
        <f t="shared" si="6"/>
        <v>1.812400811666012</v>
      </c>
      <c r="G121">
        <f t="shared" si="7"/>
        <v>1.6874883938526868E-3</v>
      </c>
    </row>
    <row r="122" spans="1:7">
      <c r="A122">
        <v>0.99166666666666603</v>
      </c>
      <c r="B122">
        <v>1.98168492317199</v>
      </c>
      <c r="D122">
        <f t="shared" si="4"/>
        <v>57.000000000000007</v>
      </c>
      <c r="E122">
        <f t="shared" si="5"/>
        <v>1.8473747968673699</v>
      </c>
      <c r="F122">
        <f t="shared" si="6"/>
        <v>1.8060282140200514</v>
      </c>
      <c r="G122">
        <f t="shared" si="7"/>
        <v>1.7095399131501735E-3</v>
      </c>
    </row>
    <row r="123" spans="1:7">
      <c r="A123">
        <v>1</v>
      </c>
      <c r="B123">
        <v>1.97435891628265</v>
      </c>
      <c r="D123">
        <f t="shared" si="4"/>
        <v>57.499999999999801</v>
      </c>
      <c r="E123">
        <f t="shared" si="5"/>
        <v>1.84249079227447</v>
      </c>
      <c r="F123">
        <f t="shared" si="6"/>
        <v>1.7997344364288115</v>
      </c>
      <c r="G123">
        <f t="shared" si="7"/>
        <v>1.8281059652005768E-3</v>
      </c>
    </row>
    <row r="124" spans="1:7">
      <c r="A124">
        <v>1.00833333333333</v>
      </c>
      <c r="B124">
        <v>1.9682539701461701</v>
      </c>
      <c r="D124">
        <f t="shared" si="4"/>
        <v>57.999999999999602</v>
      </c>
      <c r="E124">
        <f t="shared" si="5"/>
        <v>1.836385846138</v>
      </c>
      <c r="F124">
        <f t="shared" si="6"/>
        <v>1.7935185039992545</v>
      </c>
      <c r="G124">
        <f t="shared" si="7"/>
        <v>1.8376090220402696E-3</v>
      </c>
    </row>
    <row r="125" spans="1:7">
      <c r="A125">
        <v>1.0166666666666599</v>
      </c>
      <c r="B125">
        <v>1.9609279632568299</v>
      </c>
      <c r="D125">
        <f t="shared" si="4"/>
        <v>58.5</v>
      </c>
      <c r="E125">
        <f t="shared" si="5"/>
        <v>1.8315018415451001</v>
      </c>
      <c r="F125">
        <f t="shared" si="6"/>
        <v>1.7873794538963972</v>
      </c>
      <c r="G125">
        <f t="shared" si="7"/>
        <v>1.9467850918224111E-3</v>
      </c>
    </row>
    <row r="126" spans="1:7">
      <c r="A126">
        <v>1.0249999999999999</v>
      </c>
      <c r="B126">
        <v>1.95482289791107</v>
      </c>
      <c r="D126">
        <f t="shared" si="4"/>
        <v>58.999999999999794</v>
      </c>
      <c r="E126">
        <f t="shared" si="5"/>
        <v>1.8266178369521999</v>
      </c>
      <c r="F126">
        <f t="shared" si="6"/>
        <v>1.7813163351941901</v>
      </c>
      <c r="G126">
        <f t="shared" si="7"/>
        <v>2.052226061530969E-3</v>
      </c>
    </row>
    <row r="127" spans="1:7">
      <c r="A127">
        <v>1.0333333333333301</v>
      </c>
      <c r="B127">
        <v>1.9487179517745901</v>
      </c>
      <c r="D127">
        <f t="shared" si="4"/>
        <v>59.499999999999595</v>
      </c>
      <c r="E127">
        <f t="shared" si="5"/>
        <v>1.82173383235931</v>
      </c>
      <c r="F127">
        <f t="shared" si="6"/>
        <v>1.7753282087281774</v>
      </c>
      <c r="G127">
        <f t="shared" si="7"/>
        <v>2.153481904594327E-3</v>
      </c>
    </row>
    <row r="128" spans="1:7">
      <c r="A128">
        <v>1.0416666666666601</v>
      </c>
      <c r="B128">
        <v>1.9426128864288299</v>
      </c>
      <c r="D128">
        <f t="shared" si="4"/>
        <v>60</v>
      </c>
      <c r="E128">
        <f t="shared" si="5"/>
        <v>1.81562876701354</v>
      </c>
      <c r="F128">
        <f t="shared" si="6"/>
        <v>1.7694141469500446</v>
      </c>
      <c r="G128">
        <f t="shared" si="7"/>
        <v>2.1357911076132332E-3</v>
      </c>
    </row>
    <row r="129" spans="1:7">
      <c r="A129">
        <v>1.05</v>
      </c>
      <c r="B129">
        <v>1.93528687953948</v>
      </c>
      <c r="D129">
        <f t="shared" si="4"/>
        <v>60.499999999999801</v>
      </c>
      <c r="E129">
        <f t="shared" si="5"/>
        <v>1.8107447624206501</v>
      </c>
      <c r="F129">
        <f t="shared" si="6"/>
        <v>1.7635732337839647</v>
      </c>
      <c r="G129">
        <f t="shared" si="7"/>
        <v>2.2251531139216296E-3</v>
      </c>
    </row>
    <row r="130" spans="1:7">
      <c r="A130">
        <v>1.05833333333333</v>
      </c>
      <c r="B130">
        <v>1.92918193340301</v>
      </c>
      <c r="D130">
        <f t="shared" si="4"/>
        <v>60.999999999999595</v>
      </c>
      <c r="E130">
        <f t="shared" si="5"/>
        <v>1.8046398162841699</v>
      </c>
      <c r="F130">
        <f t="shared" si="6"/>
        <v>1.7578045644846561</v>
      </c>
      <c r="G130">
        <f t="shared" si="7"/>
        <v>2.1935408111238668E-3</v>
      </c>
    </row>
    <row r="131" spans="1:7">
      <c r="A131">
        <v>1.06666666666666</v>
      </c>
      <c r="B131">
        <v>1.9242979288101101</v>
      </c>
      <c r="D131">
        <f t="shared" si="4"/>
        <v>61.499999999999993</v>
      </c>
      <c r="E131">
        <f t="shared" si="5"/>
        <v>1.80097675323486</v>
      </c>
      <c r="F131">
        <f t="shared" si="6"/>
        <v>1.7521072454972626</v>
      </c>
      <c r="G131">
        <f t="shared" si="7"/>
        <v>2.3882287865150875E-3</v>
      </c>
    </row>
    <row r="132" spans="1:7">
      <c r="A132">
        <v>1.075</v>
      </c>
      <c r="B132">
        <v>1.9169719219207699</v>
      </c>
      <c r="D132">
        <f t="shared" si="4"/>
        <v>61.999999999999794</v>
      </c>
      <c r="E132">
        <f t="shared" si="5"/>
        <v>1.79487180709838</v>
      </c>
      <c r="F132">
        <f t="shared" si="6"/>
        <v>1.7464803943189624</v>
      </c>
      <c r="G132">
        <f t="shared" si="7"/>
        <v>2.3417288307879818E-3</v>
      </c>
    </row>
    <row r="133" spans="1:7">
      <c r="A133">
        <v>1.0833333333333299</v>
      </c>
      <c r="B133">
        <v>1.91086685657501</v>
      </c>
      <c r="D133">
        <f t="shared" si="4"/>
        <v>62.499999999999588</v>
      </c>
      <c r="E133">
        <f t="shared" si="5"/>
        <v>1.7899878025054901</v>
      </c>
      <c r="F133">
        <f t="shared" si="6"/>
        <v>1.7409231393622311</v>
      </c>
      <c r="G133">
        <f t="shared" si="7"/>
        <v>2.4073411693614748E-3</v>
      </c>
    </row>
    <row r="134" spans="1:7">
      <c r="A134">
        <v>1.0916666666666599</v>
      </c>
      <c r="B134">
        <v>1.90476191043853</v>
      </c>
      <c r="D134">
        <f t="shared" si="4"/>
        <v>62.999999999999986</v>
      </c>
      <c r="E134">
        <f t="shared" si="5"/>
        <v>1.7851037979125901</v>
      </c>
      <c r="F134">
        <f t="shared" si="6"/>
        <v>1.7354346198198525</v>
      </c>
      <c r="G134">
        <f t="shared" si="7"/>
        <v>2.467027252408088E-3</v>
      </c>
    </row>
    <row r="135" spans="1:7">
      <c r="A135">
        <v>1.1000000000000001</v>
      </c>
      <c r="B135">
        <v>1.8986568450927701</v>
      </c>
      <c r="D135">
        <f t="shared" si="4"/>
        <v>63.499999999999801</v>
      </c>
      <c r="E135">
        <f t="shared" si="5"/>
        <v>1.7814407348632799</v>
      </c>
      <c r="F135">
        <f t="shared" si="6"/>
        <v>1.7300139855316037</v>
      </c>
      <c r="G135">
        <f t="shared" si="7"/>
        <v>2.6447105468230623E-3</v>
      </c>
    </row>
    <row r="136" spans="1:7">
      <c r="A136">
        <v>1.1083333333333301</v>
      </c>
      <c r="B136">
        <v>1.8925518989562899</v>
      </c>
      <c r="D136">
        <f t="shared" si="4"/>
        <v>63.999999999999602</v>
      </c>
      <c r="E136">
        <f t="shared" si="5"/>
        <v>1.7753357887268</v>
      </c>
      <c r="F136">
        <f t="shared" si="6"/>
        <v>1.7246603968525265</v>
      </c>
      <c r="G136">
        <f t="shared" si="7"/>
        <v>2.5679953416111847E-3</v>
      </c>
    </row>
    <row r="137" spans="1:7">
      <c r="A137">
        <v>1.11666666666666</v>
      </c>
      <c r="B137">
        <v>1.8876678943634</v>
      </c>
      <c r="D137">
        <f t="shared" ref="D137:D200" si="8">(A159-$A$30)*60</f>
        <v>64.5</v>
      </c>
      <c r="E137">
        <f t="shared" ref="E137:E200" si="9">B159</f>
        <v>1.77167272567749</v>
      </c>
      <c r="F137">
        <f t="shared" ref="F137:F200" si="10">$J$10*EXP(-$J$11*D137)+$J$12</f>
        <v>1.7193730245228873</v>
      </c>
      <c r="G137">
        <f t="shared" ref="G137:G200" si="11">(E137-F137)^2</f>
        <v>2.7352587408607507E-3</v>
      </c>
    </row>
    <row r="138" spans="1:7">
      <c r="A138">
        <v>1.125</v>
      </c>
      <c r="B138">
        <v>1.8815628290176301</v>
      </c>
      <c r="D138">
        <f t="shared" si="8"/>
        <v>64.999999999999801</v>
      </c>
      <c r="E138">
        <f t="shared" si="9"/>
        <v>1.7667887210845901</v>
      </c>
      <c r="F138">
        <f t="shared" si="10"/>
        <v>1.7141510495397472</v>
      </c>
      <c r="G138">
        <f t="shared" si="11"/>
        <v>2.7707244656627627E-3</v>
      </c>
    </row>
    <row r="139" spans="1:7">
      <c r="A139">
        <v>1.13333333333333</v>
      </c>
      <c r="B139">
        <v>1.8754578828811601</v>
      </c>
      <c r="D139">
        <f t="shared" si="8"/>
        <v>65.499999999999588</v>
      </c>
      <c r="E139">
        <f t="shared" si="9"/>
        <v>1.7619047164916899</v>
      </c>
      <c r="F139">
        <f t="shared" si="10"/>
        <v>1.7089936630300595</v>
      </c>
      <c r="G139">
        <f t="shared" si="11"/>
        <v>2.7995795784195089E-3</v>
      </c>
    </row>
    <row r="140" spans="1:7">
      <c r="A140">
        <v>1.1416666666666599</v>
      </c>
      <c r="B140">
        <v>1.8705738782882599</v>
      </c>
      <c r="D140">
        <f t="shared" si="8"/>
        <v>65.999999999999986</v>
      </c>
      <c r="E140">
        <f t="shared" si="9"/>
        <v>1.7570207118987999</v>
      </c>
      <c r="F140">
        <f t="shared" si="10"/>
        <v>1.7039000661253982</v>
      </c>
      <c r="G140">
        <f t="shared" si="11"/>
        <v>2.8218030073832198E-3</v>
      </c>
    </row>
    <row r="141" spans="1:7">
      <c r="A141">
        <v>1.1499999999999999</v>
      </c>
      <c r="B141">
        <v>1.8644688129425</v>
      </c>
      <c r="D141">
        <f t="shared" si="8"/>
        <v>66.499999999999787</v>
      </c>
      <c r="E141">
        <f t="shared" si="9"/>
        <v>1.7521367073059</v>
      </c>
      <c r="F141">
        <f t="shared" si="10"/>
        <v>1.6988694698382329</v>
      </c>
      <c r="G141">
        <f t="shared" si="11"/>
        <v>2.837398587436831E-3</v>
      </c>
    </row>
    <row r="142" spans="1:7">
      <c r="A142">
        <v>1.1583333333333301</v>
      </c>
      <c r="B142">
        <v>1.8583638668060301</v>
      </c>
      <c r="D142">
        <f t="shared" si="8"/>
        <v>66.999999999999588</v>
      </c>
      <c r="E142">
        <f t="shared" si="9"/>
        <v>1.74847376346588</v>
      </c>
      <c r="F142">
        <f t="shared" si="10"/>
        <v>1.6939010949396791</v>
      </c>
      <c r="G142">
        <f t="shared" si="11"/>
        <v>2.9781761500705991E-3</v>
      </c>
    </row>
    <row r="143" spans="1:7">
      <c r="A143">
        <v>1.1666666666666601</v>
      </c>
      <c r="B143">
        <v>1.8534798622131301</v>
      </c>
      <c r="D143">
        <f t="shared" si="8"/>
        <v>67.5</v>
      </c>
      <c r="E143">
        <f t="shared" si="9"/>
        <v>1.7423686981201101</v>
      </c>
      <c r="F143">
        <f t="shared" si="10"/>
        <v>1.6889941718388148</v>
      </c>
      <c r="G143">
        <f t="shared" si="11"/>
        <v>2.8488400557526764E-3</v>
      </c>
    </row>
    <row r="144" spans="1:7">
      <c r="A144">
        <v>1.175</v>
      </c>
      <c r="B144">
        <v>1.8473747968673699</v>
      </c>
      <c r="D144">
        <f t="shared" si="8"/>
        <v>67.999999999999801</v>
      </c>
      <c r="E144">
        <f t="shared" si="9"/>
        <v>1.7387057542800901</v>
      </c>
      <c r="F144">
        <f t="shared" si="10"/>
        <v>1.6841479404634931</v>
      </c>
      <c r="G144">
        <f t="shared" si="11"/>
        <v>2.9765550484464587E-3</v>
      </c>
    </row>
    <row r="145" spans="1:7">
      <c r="A145">
        <v>1.18333333333333</v>
      </c>
      <c r="B145">
        <v>1.84249079227447</v>
      </c>
      <c r="D145">
        <f t="shared" si="8"/>
        <v>68.499999999999602</v>
      </c>
      <c r="E145">
        <f t="shared" si="9"/>
        <v>1.7338217496871899</v>
      </c>
      <c r="F145">
        <f t="shared" si="10"/>
        <v>1.6793616501425694</v>
      </c>
      <c r="G145">
        <f t="shared" si="11"/>
        <v>2.965902442409974E-3</v>
      </c>
    </row>
    <row r="146" spans="1:7">
      <c r="A146">
        <v>1.19166666666666</v>
      </c>
      <c r="B146">
        <v>1.836385846138</v>
      </c>
      <c r="D146">
        <f t="shared" si="8"/>
        <v>69</v>
      </c>
      <c r="E146">
        <f t="shared" si="9"/>
        <v>1.73015868663787</v>
      </c>
      <c r="F146">
        <f t="shared" si="10"/>
        <v>1.6746345594896446</v>
      </c>
      <c r="G146">
        <f t="shared" si="11"/>
        <v>3.082928695572302E-3</v>
      </c>
    </row>
    <row r="147" spans="1:7">
      <c r="A147">
        <v>1.2</v>
      </c>
      <c r="B147">
        <v>1.8315018415451001</v>
      </c>
      <c r="D147">
        <f t="shared" si="8"/>
        <v>69.499999999999787</v>
      </c>
      <c r="E147">
        <f t="shared" si="9"/>
        <v>1.72527468204498</v>
      </c>
      <c r="F147">
        <f t="shared" si="10"/>
        <v>1.6699659362882411</v>
      </c>
      <c r="G147">
        <f t="shared" si="11"/>
        <v>3.0590573571835878E-3</v>
      </c>
    </row>
    <row r="148" spans="1:7">
      <c r="A148">
        <v>1.2083333333333299</v>
      </c>
      <c r="B148">
        <v>1.8266178369521999</v>
      </c>
      <c r="D148">
        <f t="shared" si="8"/>
        <v>69.999999999999588</v>
      </c>
      <c r="E148">
        <f t="shared" si="9"/>
        <v>1.7216117382049501</v>
      </c>
      <c r="F148">
        <f t="shared" si="10"/>
        <v>1.6653550573783515</v>
      </c>
      <c r="G148">
        <f t="shared" si="11"/>
        <v>3.1648141376257768E-3</v>
      </c>
    </row>
    <row r="149" spans="1:7">
      <c r="A149">
        <v>1.2166666666666599</v>
      </c>
      <c r="B149">
        <v>1.82173383235931</v>
      </c>
      <c r="D149">
        <f t="shared" si="8"/>
        <v>70.499999999999986</v>
      </c>
      <c r="E149">
        <f t="shared" si="9"/>
        <v>1.7167277336120601</v>
      </c>
      <c r="F149">
        <f t="shared" si="10"/>
        <v>1.6608012085444384</v>
      </c>
      <c r="G149">
        <f t="shared" si="11"/>
        <v>3.1277762061393236E-3</v>
      </c>
    </row>
    <row r="150" spans="1:7">
      <c r="A150">
        <v>1.2250000000000001</v>
      </c>
      <c r="B150">
        <v>1.81562876701354</v>
      </c>
      <c r="D150">
        <f t="shared" si="8"/>
        <v>70.999999999999801</v>
      </c>
      <c r="E150">
        <f t="shared" si="9"/>
        <v>1.7130646705627399</v>
      </c>
      <c r="F150">
        <f t="shared" si="10"/>
        <v>1.6563036844048205</v>
      </c>
      <c r="G150">
        <f t="shared" si="11"/>
        <v>3.2218095496195256E-3</v>
      </c>
    </row>
    <row r="151" spans="1:7">
      <c r="A151">
        <v>1.2333333333333301</v>
      </c>
      <c r="B151">
        <v>1.8107447624206501</v>
      </c>
      <c r="D151">
        <f t="shared" si="8"/>
        <v>71.499999999999602</v>
      </c>
      <c r="E151">
        <f t="shared" si="9"/>
        <v>1.70818066596984</v>
      </c>
      <c r="F151">
        <f t="shared" si="10"/>
        <v>1.6518617883023787</v>
      </c>
      <c r="G151">
        <f t="shared" si="11"/>
        <v>3.1718159817224647E-3</v>
      </c>
    </row>
    <row r="152" spans="1:7">
      <c r="A152">
        <v>1.24166666666666</v>
      </c>
      <c r="B152">
        <v>1.8046398162841699</v>
      </c>
      <c r="D152">
        <f t="shared" si="8"/>
        <v>72</v>
      </c>
      <c r="E152">
        <f t="shared" si="9"/>
        <v>1.70451772212982</v>
      </c>
      <c r="F152">
        <f t="shared" si="10"/>
        <v>1.6474748321966604</v>
      </c>
      <c r="G152">
        <f t="shared" si="11"/>
        <v>3.2538912919265659E-3</v>
      </c>
    </row>
    <row r="153" spans="1:7">
      <c r="A153">
        <v>1.25</v>
      </c>
      <c r="B153">
        <v>1.80097675323486</v>
      </c>
      <c r="D153">
        <f t="shared" si="8"/>
        <v>72.499999999999801</v>
      </c>
      <c r="E153">
        <f t="shared" si="9"/>
        <v>1.6996337175369201</v>
      </c>
      <c r="F153">
        <f t="shared" si="10"/>
        <v>1.6431421365573202</v>
      </c>
      <c r="G153">
        <f t="shared" si="11"/>
        <v>3.1912987215746854E-3</v>
      </c>
    </row>
    <row r="154" spans="1:7">
      <c r="A154">
        <v>1.25833333333333</v>
      </c>
      <c r="B154">
        <v>1.79487180709838</v>
      </c>
      <c r="D154">
        <f t="shared" si="8"/>
        <v>72.999999999999588</v>
      </c>
      <c r="E154">
        <f t="shared" si="9"/>
        <v>1.6959706544876001</v>
      </c>
      <c r="F154">
        <f t="shared" si="10"/>
        <v>1.6388630302588294</v>
      </c>
      <c r="G154">
        <f t="shared" si="11"/>
        <v>3.2612807450544774E-3</v>
      </c>
    </row>
    <row r="155" spans="1:7">
      <c r="A155">
        <v>1.2666666666666599</v>
      </c>
      <c r="B155">
        <v>1.7899878025054901</v>
      </c>
      <c r="D155">
        <f t="shared" si="8"/>
        <v>73.499999999999986</v>
      </c>
      <c r="E155">
        <f t="shared" si="9"/>
        <v>1.6923077106475799</v>
      </c>
      <c r="F155">
        <f t="shared" si="10"/>
        <v>1.6346368504765374</v>
      </c>
      <c r="G155">
        <f t="shared" si="11"/>
        <v>3.3259281128679365E-3</v>
      </c>
    </row>
    <row r="156" spans="1:7">
      <c r="A156">
        <v>1.2749999999999999</v>
      </c>
      <c r="B156">
        <v>1.7851037979125901</v>
      </c>
      <c r="D156">
        <f t="shared" si="8"/>
        <v>73.999999999999787</v>
      </c>
      <c r="E156">
        <f t="shared" si="9"/>
        <v>1.6886446475982599</v>
      </c>
      <c r="F156">
        <f t="shared" si="10"/>
        <v>1.6304629425840154</v>
      </c>
      <c r="G156">
        <f t="shared" si="11"/>
        <v>3.3851107983645726E-3</v>
      </c>
    </row>
    <row r="157" spans="1:7">
      <c r="A157">
        <v>1.2833333333333301</v>
      </c>
      <c r="B157">
        <v>1.7814407348632799</v>
      </c>
      <c r="D157">
        <f t="shared" si="8"/>
        <v>74.499999999999588</v>
      </c>
      <c r="E157">
        <f t="shared" si="9"/>
        <v>1.68376064300537</v>
      </c>
      <c r="F157">
        <f t="shared" si="10"/>
        <v>1.6263406600516261</v>
      </c>
      <c r="G157">
        <f t="shared" si="11"/>
        <v>3.2970544424082335E-3</v>
      </c>
    </row>
    <row r="158" spans="1:7">
      <c r="A158">
        <v>1.2916666666666601</v>
      </c>
      <c r="B158">
        <v>1.7753357887268</v>
      </c>
      <c r="D158">
        <f t="shared" si="8"/>
        <v>75</v>
      </c>
      <c r="E158">
        <f t="shared" si="9"/>
        <v>1.68009769916534</v>
      </c>
      <c r="F158">
        <f t="shared" si="10"/>
        <v>1.6222693643463937</v>
      </c>
      <c r="G158">
        <f t="shared" si="11"/>
        <v>3.3441163079321614E-3</v>
      </c>
    </row>
    <row r="159" spans="1:7">
      <c r="A159">
        <v>1.3</v>
      </c>
      <c r="B159">
        <v>1.77167272567749</v>
      </c>
      <c r="D159">
        <f t="shared" si="8"/>
        <v>75.499999999999801</v>
      </c>
      <c r="E159">
        <f t="shared" si="9"/>
        <v>1.6764346361160201</v>
      </c>
      <c r="F159">
        <f t="shared" si="10"/>
        <v>1.6182484248331093</v>
      </c>
      <c r="G159">
        <f t="shared" si="11"/>
        <v>3.3856351834595354E-3</v>
      </c>
    </row>
    <row r="160" spans="1:7">
      <c r="A160">
        <v>1.30833333333333</v>
      </c>
      <c r="B160">
        <v>1.7667887210845901</v>
      </c>
      <c r="D160">
        <f t="shared" si="8"/>
        <v>75.999999999999602</v>
      </c>
      <c r="E160">
        <f t="shared" si="9"/>
        <v>1.6727716922760001</v>
      </c>
      <c r="F160">
        <f t="shared" si="10"/>
        <v>1.6142772186766194</v>
      </c>
      <c r="G160">
        <f t="shared" si="11"/>
        <v>3.4216034416686397E-3</v>
      </c>
    </row>
    <row r="161" spans="1:7">
      <c r="A161">
        <v>1.31666666666666</v>
      </c>
      <c r="B161">
        <v>1.7619047164916899</v>
      </c>
      <c r="D161">
        <f t="shared" si="8"/>
        <v>76.5</v>
      </c>
      <c r="E161">
        <f t="shared" si="9"/>
        <v>1.6678876876830999</v>
      </c>
      <c r="F161">
        <f t="shared" si="10"/>
        <v>1.6103551307453636</v>
      </c>
      <c r="G161">
        <f t="shared" si="11"/>
        <v>3.3099951077938681E-3</v>
      </c>
    </row>
    <row r="162" spans="1:7">
      <c r="A162">
        <v>1.325</v>
      </c>
      <c r="B162">
        <v>1.7570207118987999</v>
      </c>
      <c r="D162">
        <f t="shared" si="8"/>
        <v>76.999999999999787</v>
      </c>
      <c r="E162">
        <f t="shared" si="9"/>
        <v>1.66422462463378</v>
      </c>
      <c r="F162">
        <f t="shared" si="10"/>
        <v>1.6064815535161066</v>
      </c>
      <c r="G162">
        <f t="shared" si="11"/>
        <v>3.3342622621006885E-3</v>
      </c>
    </row>
    <row r="163" spans="1:7">
      <c r="A163">
        <v>1.3333333333333299</v>
      </c>
      <c r="B163">
        <v>1.7521367073059</v>
      </c>
      <c r="D163">
        <f t="shared" si="8"/>
        <v>77.499999999999588</v>
      </c>
      <c r="E163">
        <f t="shared" si="9"/>
        <v>1.66056168079376</v>
      </c>
      <c r="F163">
        <f t="shared" si="10"/>
        <v>1.6026558869798047</v>
      </c>
      <c r="G163">
        <f t="shared" si="11"/>
        <v>3.3530809572243077E-3</v>
      </c>
    </row>
    <row r="164" spans="1:7">
      <c r="A164">
        <v>1.3416666666666599</v>
      </c>
      <c r="B164">
        <v>1.74847376346588</v>
      </c>
      <c r="D164">
        <f t="shared" si="8"/>
        <v>77.999999999999986</v>
      </c>
      <c r="E164">
        <f t="shared" si="9"/>
        <v>1.65689861774444</v>
      </c>
      <c r="F164">
        <f t="shared" si="10"/>
        <v>1.598877538548682</v>
      </c>
      <c r="G164">
        <f t="shared" si="11"/>
        <v>3.3664456310404278E-3</v>
      </c>
    </row>
    <row r="165" spans="1:7">
      <c r="A165">
        <v>1.35</v>
      </c>
      <c r="B165">
        <v>1.7423686981201101</v>
      </c>
      <c r="D165">
        <f t="shared" si="8"/>
        <v>78.499999999999801</v>
      </c>
      <c r="E165">
        <f t="shared" si="9"/>
        <v>1.6532356739044101</v>
      </c>
      <c r="F165">
        <f t="shared" si="10"/>
        <v>1.5951459229644511</v>
      </c>
      <c r="G165">
        <f t="shared" si="11"/>
        <v>3.3744191642664607E-3</v>
      </c>
    </row>
    <row r="166" spans="1:7">
      <c r="A166">
        <v>1.3583333333333301</v>
      </c>
      <c r="B166">
        <v>1.7387057542800901</v>
      </c>
      <c r="D166">
        <f t="shared" si="8"/>
        <v>78.999999999999602</v>
      </c>
      <c r="E166">
        <f t="shared" si="9"/>
        <v>1.6495726108551001</v>
      </c>
      <c r="F166">
        <f t="shared" si="10"/>
        <v>1.5914604622076325</v>
      </c>
      <c r="G166">
        <f t="shared" si="11"/>
        <v>3.3770218204253713E-3</v>
      </c>
    </row>
    <row r="167" spans="1:7">
      <c r="A167">
        <v>1.36666666666666</v>
      </c>
      <c r="B167">
        <v>1.7338217496871899</v>
      </c>
      <c r="D167">
        <f t="shared" si="8"/>
        <v>79.5</v>
      </c>
      <c r="E167">
        <f t="shared" si="9"/>
        <v>1.6459096670150699</v>
      </c>
      <c r="F167">
        <f t="shared" si="10"/>
        <v>1.5878205854080329</v>
      </c>
      <c r="G167">
        <f t="shared" si="11"/>
        <v>3.374341401949E-3</v>
      </c>
    </row>
    <row r="168" spans="1:7">
      <c r="A168">
        <v>1.375</v>
      </c>
      <c r="B168">
        <v>1.73015868663787</v>
      </c>
      <c r="D168">
        <f t="shared" si="8"/>
        <v>79.999999999999801</v>
      </c>
      <c r="E168">
        <f t="shared" si="9"/>
        <v>1.64224660396575</v>
      </c>
      <c r="F168">
        <f t="shared" si="10"/>
        <v>1.5842257287563317</v>
      </c>
      <c r="G168">
        <f t="shared" si="11"/>
        <v>3.3664219600668833E-3</v>
      </c>
    </row>
    <row r="169" spans="1:7">
      <c r="A169">
        <v>1.38333333333333</v>
      </c>
      <c r="B169">
        <v>1.72527468204498</v>
      </c>
      <c r="D169">
        <f t="shared" si="8"/>
        <v>80.499999999999588</v>
      </c>
      <c r="E169">
        <f t="shared" si="9"/>
        <v>1.63858366012573</v>
      </c>
      <c r="F169">
        <f t="shared" si="10"/>
        <v>1.5806753354167231</v>
      </c>
      <c r="G169">
        <f t="shared" si="11"/>
        <v>3.3533740706037751E-3</v>
      </c>
    </row>
    <row r="170" spans="1:7">
      <c r="A170">
        <v>1.3916666666666599</v>
      </c>
      <c r="B170">
        <v>1.7216117382049501</v>
      </c>
      <c r="D170">
        <f t="shared" si="8"/>
        <v>80.999999999999986</v>
      </c>
      <c r="E170">
        <f t="shared" si="9"/>
        <v>1.63492059707641</v>
      </c>
      <c r="F170">
        <f t="shared" si="10"/>
        <v>1.5771688554406753</v>
      </c>
      <c r="G170">
        <f t="shared" si="11"/>
        <v>3.335263661960654E-3</v>
      </c>
    </row>
    <row r="171" spans="1:7">
      <c r="A171">
        <v>1.4</v>
      </c>
      <c r="B171">
        <v>1.7167277336120601</v>
      </c>
      <c r="D171">
        <f t="shared" si="8"/>
        <v>81.499999999999787</v>
      </c>
      <c r="E171">
        <f t="shared" si="9"/>
        <v>1.63247859477996</v>
      </c>
      <c r="F171">
        <f t="shared" si="10"/>
        <v>1.5737057456817574</v>
      </c>
      <c r="G171">
        <f t="shared" si="11"/>
        <v>3.454247791120104E-3</v>
      </c>
    </row>
    <row r="172" spans="1:7">
      <c r="A172">
        <v>1.4083333333333301</v>
      </c>
      <c r="B172">
        <v>1.7130646705627399</v>
      </c>
      <c r="D172">
        <f t="shared" si="8"/>
        <v>81.999999999999588</v>
      </c>
      <c r="E172">
        <f t="shared" si="9"/>
        <v>1.6288156509399401</v>
      </c>
      <c r="F172">
        <f t="shared" si="10"/>
        <v>1.5702854697114825</v>
      </c>
      <c r="G172">
        <f t="shared" si="11"/>
        <v>3.4257821146360841E-3</v>
      </c>
    </row>
    <row r="173" spans="1:7">
      <c r="A173">
        <v>1.4166666666666601</v>
      </c>
      <c r="B173">
        <v>1.70818066596984</v>
      </c>
      <c r="D173">
        <f t="shared" si="8"/>
        <v>82.5</v>
      </c>
      <c r="E173">
        <f t="shared" si="9"/>
        <v>1.6251525878906199</v>
      </c>
      <c r="F173">
        <f t="shared" si="10"/>
        <v>1.5669074977362285</v>
      </c>
      <c r="G173">
        <f t="shared" si="11"/>
        <v>3.3924905270931805E-3</v>
      </c>
    </row>
    <row r="174" spans="1:7">
      <c r="A174">
        <v>1.425</v>
      </c>
      <c r="B174">
        <v>1.70451772212982</v>
      </c>
      <c r="D174">
        <f t="shared" si="8"/>
        <v>82.999999999999801</v>
      </c>
      <c r="E174">
        <f t="shared" si="9"/>
        <v>1.6214896440505899</v>
      </c>
      <c r="F174">
        <f t="shared" si="10"/>
        <v>1.5635713065151857</v>
      </c>
      <c r="G174">
        <f t="shared" si="11"/>
        <v>3.3545338228650121E-3</v>
      </c>
    </row>
    <row r="175" spans="1:7">
      <c r="A175">
        <v>1.43333333333333</v>
      </c>
      <c r="B175">
        <v>1.6996337175369201</v>
      </c>
      <c r="D175">
        <f t="shared" si="8"/>
        <v>83.499999999999602</v>
      </c>
      <c r="E175">
        <f t="shared" si="9"/>
        <v>1.61782658100128</v>
      </c>
      <c r="F175">
        <f t="shared" si="10"/>
        <v>1.5602763792792842</v>
      </c>
      <c r="G175">
        <f t="shared" si="11"/>
        <v>3.312025718242404E-3</v>
      </c>
    </row>
    <row r="176" spans="1:7">
      <c r="A176">
        <v>1.44166666666666</v>
      </c>
      <c r="B176">
        <v>1.6959706544876001</v>
      </c>
      <c r="D176">
        <f t="shared" si="8"/>
        <v>84</v>
      </c>
      <c r="E176">
        <f t="shared" si="9"/>
        <v>1.61538457870483</v>
      </c>
      <c r="F176">
        <f t="shared" si="10"/>
        <v>1.5570222056511598</v>
      </c>
      <c r="G176">
        <f t="shared" si="11"/>
        <v>3.4061665884557698E-3</v>
      </c>
    </row>
    <row r="177" spans="1:7">
      <c r="A177">
        <v>1.45</v>
      </c>
      <c r="B177">
        <v>1.6923077106475799</v>
      </c>
      <c r="D177">
        <f t="shared" si="8"/>
        <v>84.499999999999787</v>
      </c>
      <c r="E177">
        <f t="shared" si="9"/>
        <v>1.6117216348648</v>
      </c>
      <c r="F177">
        <f t="shared" si="10"/>
        <v>1.5538082815661083</v>
      </c>
      <c r="G177">
        <f t="shared" si="11"/>
        <v>3.3539564902990895E-3</v>
      </c>
    </row>
    <row r="178" spans="1:7">
      <c r="A178">
        <v>1.4583333333333299</v>
      </c>
      <c r="B178">
        <v>1.6886446475982599</v>
      </c>
      <c r="D178">
        <f t="shared" si="8"/>
        <v>84.999999999999588</v>
      </c>
      <c r="E178">
        <f t="shared" si="9"/>
        <v>1.6080585718154901</v>
      </c>
      <c r="F178">
        <f t="shared" si="10"/>
        <v>1.5506341091939846</v>
      </c>
      <c r="G178">
        <f t="shared" si="11"/>
        <v>3.2975689073686787E-3</v>
      </c>
    </row>
    <row r="179" spans="1:7">
      <c r="A179">
        <v>1.4666666666666599</v>
      </c>
      <c r="B179">
        <v>1.68376064300537</v>
      </c>
      <c r="D179">
        <f t="shared" si="8"/>
        <v>85.499999999999986</v>
      </c>
      <c r="E179">
        <f t="shared" si="9"/>
        <v>1.6056165695190401</v>
      </c>
      <c r="F179">
        <f t="shared" si="10"/>
        <v>1.5474991968621012</v>
      </c>
      <c r="G179">
        <f t="shared" si="11"/>
        <v>3.377629004545502E-3</v>
      </c>
    </row>
    <row r="180" spans="1:7">
      <c r="A180">
        <v>1.4750000000000001</v>
      </c>
      <c r="B180">
        <v>1.68009769916534</v>
      </c>
      <c r="D180">
        <f t="shared" si="8"/>
        <v>85.999999999999801</v>
      </c>
      <c r="E180">
        <f t="shared" si="9"/>
        <v>1.6019536256790099</v>
      </c>
      <c r="F180">
        <f t="shared" si="10"/>
        <v>1.5444030589790798</v>
      </c>
      <c r="G180">
        <f t="shared" si="11"/>
        <v>3.3120677274831012E-3</v>
      </c>
    </row>
    <row r="181" spans="1:7">
      <c r="A181">
        <v>1.4833333333333301</v>
      </c>
      <c r="B181">
        <v>1.6764346361160201</v>
      </c>
      <c r="D181">
        <f t="shared" si="8"/>
        <v>86.499999999999602</v>
      </c>
      <c r="E181">
        <f t="shared" si="9"/>
        <v>1.5982905626296899</v>
      </c>
      <c r="F181">
        <f t="shared" si="10"/>
        <v>1.5413452159596126</v>
      </c>
      <c r="G181">
        <f t="shared" si="11"/>
        <v>3.2427725073752877E-3</v>
      </c>
    </row>
    <row r="182" spans="1:7">
      <c r="A182">
        <v>1.49166666666666</v>
      </c>
      <c r="B182">
        <v>1.6727716922760001</v>
      </c>
      <c r="D182">
        <f t="shared" si="8"/>
        <v>87</v>
      </c>
      <c r="E182">
        <f t="shared" si="9"/>
        <v>1.59584856033325</v>
      </c>
      <c r="F182">
        <f t="shared" si="10"/>
        <v>1.5383251941501865</v>
      </c>
      <c r="G182">
        <f t="shared" si="11"/>
        <v>3.308937657030804E-3</v>
      </c>
    </row>
    <row r="183" spans="1:7">
      <c r="A183">
        <v>1.5</v>
      </c>
      <c r="B183">
        <v>1.6678876876830999</v>
      </c>
      <c r="D183">
        <f t="shared" si="8"/>
        <v>87.499999999999801</v>
      </c>
      <c r="E183">
        <f t="shared" si="9"/>
        <v>1.59218561649322</v>
      </c>
      <c r="F183">
        <f t="shared" si="10"/>
        <v>1.5353425257557254</v>
      </c>
      <c r="G183">
        <f t="shared" si="11"/>
        <v>3.231136964591045E-3</v>
      </c>
    </row>
    <row r="184" spans="1:7">
      <c r="A184">
        <v>1.50833333333333</v>
      </c>
      <c r="B184">
        <v>1.66422462463378</v>
      </c>
      <c r="D184">
        <f t="shared" si="8"/>
        <v>87.999999999999588</v>
      </c>
      <c r="E184">
        <f t="shared" si="9"/>
        <v>1.5885225534439</v>
      </c>
      <c r="F184">
        <f t="shared" si="10"/>
        <v>1.5323967487671091</v>
      </c>
      <c r="G184">
        <f t="shared" si="11"/>
        <v>3.1501059506172896E-3</v>
      </c>
    </row>
    <row r="185" spans="1:7">
      <c r="A185">
        <v>1.5166666666666599</v>
      </c>
      <c r="B185">
        <v>1.66056168079376</v>
      </c>
      <c r="D185">
        <f t="shared" si="8"/>
        <v>88.499999999999986</v>
      </c>
      <c r="E185">
        <f t="shared" si="9"/>
        <v>1.58608055114746</v>
      </c>
      <c r="F185">
        <f t="shared" si="10"/>
        <v>1.5294874068896189</v>
      </c>
      <c r="G185">
        <f t="shared" si="11"/>
        <v>3.2027839769888156E-3</v>
      </c>
    </row>
    <row r="186" spans="1:7">
      <c r="A186">
        <v>1.5249999999999999</v>
      </c>
      <c r="B186">
        <v>1.65689861774444</v>
      </c>
      <c r="D186">
        <f t="shared" si="8"/>
        <v>88.999999999999787</v>
      </c>
      <c r="E186">
        <f t="shared" si="9"/>
        <v>1.5824176073074301</v>
      </c>
      <c r="F186">
        <f t="shared" si="10"/>
        <v>1.5266140494722693</v>
      </c>
      <c r="G186">
        <f t="shared" si="11"/>
        <v>3.1140370670621337E-3</v>
      </c>
    </row>
    <row r="187" spans="1:7">
      <c r="A187">
        <v>1.5333333333333301</v>
      </c>
      <c r="B187">
        <v>1.6532356739044101</v>
      </c>
      <c r="D187">
        <f t="shared" si="8"/>
        <v>89.499999999999588</v>
      </c>
      <c r="E187">
        <f t="shared" si="9"/>
        <v>1.5799756050109801</v>
      </c>
      <c r="F187">
        <f t="shared" si="10"/>
        <v>1.5237762314379824</v>
      </c>
      <c r="G187">
        <f t="shared" si="11"/>
        <v>3.1583695899973585E-3</v>
      </c>
    </row>
    <row r="188" spans="1:7">
      <c r="A188">
        <v>1.5416666666666601</v>
      </c>
      <c r="B188">
        <v>1.6495726108551001</v>
      </c>
      <c r="D188">
        <f t="shared" si="8"/>
        <v>90</v>
      </c>
      <c r="E188">
        <f t="shared" si="9"/>
        <v>1.5775336027145299</v>
      </c>
      <c r="F188">
        <f t="shared" si="10"/>
        <v>1.5209735132146569</v>
      </c>
      <c r="G188">
        <f t="shared" si="11"/>
        <v>3.1990437242336452E-3</v>
      </c>
    </row>
    <row r="189" spans="1:7">
      <c r="A189">
        <v>1.55</v>
      </c>
      <c r="B189">
        <v>1.6459096670150699</v>
      </c>
      <c r="D189">
        <f t="shared" si="8"/>
        <v>90.499999999999801</v>
      </c>
      <c r="E189">
        <f t="shared" si="9"/>
        <v>1.5738705396652199</v>
      </c>
      <c r="F189">
        <f t="shared" si="10"/>
        <v>1.5182054606670892</v>
      </c>
      <c r="G189">
        <f t="shared" si="11"/>
        <v>3.0986010198681404E-3</v>
      </c>
    </row>
    <row r="190" spans="1:7">
      <c r="A190">
        <v>1.55833333333333</v>
      </c>
      <c r="B190">
        <v>1.64224660396575</v>
      </c>
      <c r="D190">
        <f t="shared" si="8"/>
        <v>90.999999999999602</v>
      </c>
      <c r="E190">
        <f t="shared" si="9"/>
        <v>1.57142853736877</v>
      </c>
      <c r="F190">
        <f t="shared" si="10"/>
        <v>1.5154716450297059</v>
      </c>
      <c r="G190">
        <f t="shared" si="11"/>
        <v>3.1311738002456095E-3</v>
      </c>
    </row>
    <row r="191" spans="1:7">
      <c r="A191">
        <v>1.56666666666666</v>
      </c>
      <c r="B191">
        <v>1.63858366012573</v>
      </c>
      <c r="D191">
        <f t="shared" si="8"/>
        <v>91.5</v>
      </c>
      <c r="E191">
        <f t="shared" si="9"/>
        <v>1.56776559352874</v>
      </c>
      <c r="F191">
        <f t="shared" si="10"/>
        <v>1.5127716428401601</v>
      </c>
      <c r="G191">
        <f t="shared" si="11"/>
        <v>3.0243346123379608E-3</v>
      </c>
    </row>
    <row r="192" spans="1:7">
      <c r="A192">
        <v>1.575</v>
      </c>
      <c r="B192">
        <v>1.63492059707641</v>
      </c>
      <c r="D192">
        <f t="shared" si="8"/>
        <v>91.999999999999787</v>
      </c>
      <c r="E192">
        <f t="shared" si="9"/>
        <v>1.56532359123229</v>
      </c>
      <c r="F192">
        <f t="shared" si="10"/>
        <v>1.5101050358737478</v>
      </c>
      <c r="G192">
        <f t="shared" si="11"/>
        <v>3.0490888558843956E-3</v>
      </c>
    </row>
    <row r="193" spans="1:7">
      <c r="A193">
        <v>1.5833333333333299</v>
      </c>
      <c r="B193">
        <v>1.63247859477996</v>
      </c>
      <c r="D193">
        <f t="shared" si="8"/>
        <v>92.499999999999588</v>
      </c>
      <c r="E193">
        <f t="shared" si="9"/>
        <v>1.5628815889358501</v>
      </c>
      <c r="F193">
        <f t="shared" si="10"/>
        <v>1.5074714110786049</v>
      </c>
      <c r="G193">
        <f t="shared" si="11"/>
        <v>3.0702878101715367E-3</v>
      </c>
    </row>
    <row r="194" spans="1:7">
      <c r="A194">
        <v>1.5916666666666599</v>
      </c>
      <c r="B194">
        <v>1.6288156509399401</v>
      </c>
      <c r="D194">
        <f t="shared" si="8"/>
        <v>92.999999999999986</v>
      </c>
      <c r="E194">
        <f t="shared" si="9"/>
        <v>1.5592185258865301</v>
      </c>
      <c r="F194">
        <f t="shared" si="10"/>
        <v>1.5048703605117373</v>
      </c>
      <c r="G194">
        <f t="shared" si="11"/>
        <v>2.9537230796058281E-3</v>
      </c>
    </row>
    <row r="195" spans="1:7">
      <c r="A195">
        <v>1.6</v>
      </c>
      <c r="B195">
        <v>1.6251525878906199</v>
      </c>
      <c r="D195">
        <f t="shared" si="8"/>
        <v>93.499999999999801</v>
      </c>
      <c r="E195">
        <f t="shared" si="9"/>
        <v>1.5567765235900799</v>
      </c>
      <c r="F195">
        <f t="shared" si="10"/>
        <v>1.5023014812758402</v>
      </c>
      <c r="G195">
        <f t="shared" si="11"/>
        <v>2.9675302351382079E-3</v>
      </c>
    </row>
    <row r="196" spans="1:7">
      <c r="A196">
        <v>1.6083333333333301</v>
      </c>
      <c r="B196">
        <v>1.6214896440505899</v>
      </c>
      <c r="D196">
        <f t="shared" si="8"/>
        <v>93.999999999999602</v>
      </c>
      <c r="E196">
        <f t="shared" si="9"/>
        <v>1.5543345212936399</v>
      </c>
      <c r="F196">
        <f t="shared" si="10"/>
        <v>1.4997643754568719</v>
      </c>
      <c r="G196">
        <f t="shared" si="11"/>
        <v>2.9779008166461282E-3</v>
      </c>
    </row>
    <row r="197" spans="1:7">
      <c r="A197">
        <v>1.61666666666666</v>
      </c>
      <c r="B197">
        <v>1.61782658100128</v>
      </c>
      <c r="D197">
        <f t="shared" si="8"/>
        <v>94.5</v>
      </c>
      <c r="E197">
        <f t="shared" si="9"/>
        <v>1.5518925189971899</v>
      </c>
      <c r="F197">
        <f t="shared" si="10"/>
        <v>1.4972586500624265</v>
      </c>
      <c r="G197">
        <f t="shared" si="11"/>
        <v>2.9848596347809061E-3</v>
      </c>
    </row>
    <row r="198" spans="1:7">
      <c r="A198">
        <v>1.625</v>
      </c>
      <c r="B198">
        <v>1.61538457870483</v>
      </c>
      <c r="D198">
        <f t="shared" si="8"/>
        <v>94.999999999999801</v>
      </c>
      <c r="E198">
        <f t="shared" si="9"/>
        <v>1.54822957515716</v>
      </c>
      <c r="F198">
        <f t="shared" si="10"/>
        <v>1.4947839169608697</v>
      </c>
      <c r="G198">
        <f t="shared" si="11"/>
        <v>2.8564383800346953E-3</v>
      </c>
    </row>
    <row r="199" spans="1:7">
      <c r="A199">
        <v>1.63333333333333</v>
      </c>
      <c r="B199">
        <v>1.6117216348648</v>
      </c>
      <c r="D199">
        <f t="shared" si="8"/>
        <v>95.499999999999588</v>
      </c>
      <c r="E199">
        <f t="shared" si="9"/>
        <v>1.54578757286071</v>
      </c>
      <c r="F199">
        <f t="shared" si="10"/>
        <v>1.4923397928211994</v>
      </c>
      <c r="G199">
        <f t="shared" si="11"/>
        <v>2.8566651911519038E-3</v>
      </c>
    </row>
    <row r="200" spans="1:7">
      <c r="A200">
        <v>1.6416666666666599</v>
      </c>
      <c r="B200">
        <v>1.6080585718154901</v>
      </c>
      <c r="D200">
        <f t="shared" si="8"/>
        <v>95.999999999999986</v>
      </c>
      <c r="E200">
        <f t="shared" si="9"/>
        <v>1.54334557056427</v>
      </c>
      <c r="F200">
        <f t="shared" si="10"/>
        <v>1.4899258990536786</v>
      </c>
      <c r="G200">
        <f t="shared" si="11"/>
        <v>2.853661304299497E-3</v>
      </c>
    </row>
    <row r="201" spans="1:7">
      <c r="A201">
        <v>1.65</v>
      </c>
      <c r="B201">
        <v>1.6056165695190401</v>
      </c>
      <c r="D201">
        <f t="shared" ref="D201:D264" si="12">(A223-$A$30)*60</f>
        <v>96.499999999999787</v>
      </c>
      <c r="E201">
        <f t="shared" ref="E201:E264" si="13">B223</f>
        <v>1.54090356826782</v>
      </c>
      <c r="F201">
        <f t="shared" ref="F201:F264" si="14">$J$10*EXP(-$J$11*D201)+$J$12</f>
        <v>1.4875418617512</v>
      </c>
      <c r="G201">
        <f t="shared" ref="G201:G264" si="15">(E201-F201)^2</f>
        <v>2.8474717223658948E-3</v>
      </c>
    </row>
    <row r="202" spans="1:7">
      <c r="A202">
        <v>1.6583333333333301</v>
      </c>
      <c r="B202">
        <v>1.6019536256790099</v>
      </c>
      <c r="D202">
        <f t="shared" si="12"/>
        <v>96.999999999999588</v>
      </c>
      <c r="E202">
        <f t="shared" si="13"/>
        <v>1.5372405052185001</v>
      </c>
      <c r="F202">
        <f t="shared" si="14"/>
        <v>1.4851873116313521</v>
      </c>
      <c r="G202">
        <f t="shared" si="15"/>
        <v>2.7095349626211052E-3</v>
      </c>
    </row>
    <row r="203" spans="1:7">
      <c r="A203">
        <v>1.6666666666666601</v>
      </c>
      <c r="B203">
        <v>1.5982905626296899</v>
      </c>
      <c r="D203">
        <f t="shared" si="12"/>
        <v>97.5</v>
      </c>
      <c r="E203">
        <f t="shared" si="13"/>
        <v>1.5360195636749201</v>
      </c>
      <c r="F203">
        <f t="shared" si="14"/>
        <v>1.4828618839792267</v>
      </c>
      <c r="G203">
        <f t="shared" si="15"/>
        <v>2.8257389106299347E-3</v>
      </c>
    </row>
    <row r="204" spans="1:7">
      <c r="A204">
        <v>1.675</v>
      </c>
      <c r="B204">
        <v>1.59584856033325</v>
      </c>
      <c r="D204">
        <f t="shared" si="12"/>
        <v>97.999999999999801</v>
      </c>
      <c r="E204">
        <f t="shared" si="13"/>
        <v>1.5323565006256099</v>
      </c>
      <c r="F204">
        <f t="shared" si="14"/>
        <v>1.4805652185909333</v>
      </c>
      <c r="G204">
        <f t="shared" si="15"/>
        <v>2.6823368947954196E-3</v>
      </c>
    </row>
    <row r="205" spans="1:7">
      <c r="A205">
        <v>1.68333333333333</v>
      </c>
      <c r="B205">
        <v>1.59218561649322</v>
      </c>
      <c r="D205">
        <f t="shared" si="12"/>
        <v>98.499999999999602</v>
      </c>
      <c r="E205">
        <f t="shared" si="13"/>
        <v>1.5299144983291599</v>
      </c>
      <c r="F205">
        <f t="shared" si="14"/>
        <v>1.4782969597177877</v>
      </c>
      <c r="G205">
        <f t="shared" si="15"/>
        <v>2.6643702922964992E-3</v>
      </c>
    </row>
    <row r="206" spans="1:7">
      <c r="A206">
        <v>1.69166666666666</v>
      </c>
      <c r="B206">
        <v>1.5885225534439</v>
      </c>
      <c r="D206">
        <f t="shared" si="12"/>
        <v>99</v>
      </c>
      <c r="E206">
        <f t="shared" si="13"/>
        <v>1.52747249603271</v>
      </c>
      <c r="F206">
        <f t="shared" si="14"/>
        <v>1.4760567560112166</v>
      </c>
      <c r="G206">
        <f t="shared" si="15"/>
        <v>2.6435783219577987E-3</v>
      </c>
    </row>
    <row r="207" spans="1:7">
      <c r="A207">
        <v>1.7</v>
      </c>
      <c r="B207">
        <v>1.58608055114746</v>
      </c>
      <c r="D207">
        <f t="shared" si="12"/>
        <v>99.499999999999787</v>
      </c>
      <c r="E207">
        <f t="shared" si="13"/>
        <v>1.52503049373626</v>
      </c>
      <c r="F207">
        <f t="shared" si="14"/>
        <v>1.4738442604683404</v>
      </c>
      <c r="G207">
        <f t="shared" si="15"/>
        <v>2.6200304761578794E-3</v>
      </c>
    </row>
    <row r="208" spans="1:7">
      <c r="A208">
        <v>1.7083333333333299</v>
      </c>
      <c r="B208">
        <v>1.5824176073074301</v>
      </c>
      <c r="D208">
        <f t="shared" si="12"/>
        <v>99.999999999999588</v>
      </c>
      <c r="E208">
        <f t="shared" si="13"/>
        <v>1.52258849143981</v>
      </c>
      <c r="F208">
        <f t="shared" si="14"/>
        <v>1.4716591303782087</v>
      </c>
      <c r="G208">
        <f t="shared" si="15"/>
        <v>2.5937998181429492E-3</v>
      </c>
    </row>
    <row r="209" spans="1:7">
      <c r="A209">
        <v>1.7166666666666599</v>
      </c>
      <c r="B209">
        <v>1.5799756050109801</v>
      </c>
      <c r="D209">
        <f t="shared" si="12"/>
        <v>100.49999999999999</v>
      </c>
      <c r="E209">
        <f t="shared" si="13"/>
        <v>1.52014648914337</v>
      </c>
      <c r="F209">
        <f t="shared" si="14"/>
        <v>1.4695010272687232</v>
      </c>
      <c r="G209">
        <f t="shared" si="15"/>
        <v>2.564962808496303E-3</v>
      </c>
    </row>
    <row r="210" spans="1:7">
      <c r="A210">
        <v>1.7250000000000001</v>
      </c>
      <c r="B210">
        <v>1.5775336027145299</v>
      </c>
      <c r="D210">
        <f t="shared" si="12"/>
        <v>100.9999999999998</v>
      </c>
      <c r="E210">
        <f t="shared" si="13"/>
        <v>1.5177044868469201</v>
      </c>
      <c r="F210">
        <f t="shared" si="14"/>
        <v>1.4673696168542159</v>
      </c>
      <c r="G210">
        <f t="shared" si="15"/>
        <v>2.5335991371824339E-3</v>
      </c>
    </row>
    <row r="211" spans="1:7">
      <c r="A211">
        <v>1.7333333333333301</v>
      </c>
      <c r="B211">
        <v>1.5738705396652199</v>
      </c>
      <c r="D211">
        <f t="shared" si="12"/>
        <v>101.4999999999996</v>
      </c>
      <c r="E211">
        <f t="shared" si="13"/>
        <v>1.5152624845504701</v>
      </c>
      <c r="F211">
        <f t="shared" si="14"/>
        <v>1.4652645689836534</v>
      </c>
      <c r="G211">
        <f t="shared" si="15"/>
        <v>2.4997915610265268E-3</v>
      </c>
    </row>
    <row r="212" spans="1:7">
      <c r="A212">
        <v>1.74166666666666</v>
      </c>
      <c r="B212">
        <v>1.57142853736877</v>
      </c>
      <c r="D212">
        <f t="shared" si="12"/>
        <v>102</v>
      </c>
      <c r="E212">
        <f t="shared" si="13"/>
        <v>1.5128204822540201</v>
      </c>
      <c r="F212">
        <f t="shared" si="14"/>
        <v>1.4631855575895067</v>
      </c>
      <c r="G212">
        <f t="shared" si="15"/>
        <v>2.4636257464519164E-3</v>
      </c>
    </row>
    <row r="213" spans="1:7">
      <c r="A213">
        <v>1.75</v>
      </c>
      <c r="B213">
        <v>1.56776559352874</v>
      </c>
      <c r="D213">
        <f t="shared" si="12"/>
        <v>102.4999999999998</v>
      </c>
      <c r="E213">
        <f t="shared" si="13"/>
        <v>1.5103784799575799</v>
      </c>
      <c r="F213">
        <f t="shared" si="14"/>
        <v>1.4611322606372494</v>
      </c>
      <c r="G213">
        <f t="shared" si="15"/>
        <v>2.4251901173460897E-3</v>
      </c>
    </row>
    <row r="214" spans="1:7">
      <c r="A214">
        <v>1.75833333333333</v>
      </c>
      <c r="B214">
        <v>1.56532359123229</v>
      </c>
      <c r="D214">
        <f t="shared" si="12"/>
        <v>102.99999999999959</v>
      </c>
      <c r="E214">
        <f t="shared" si="13"/>
        <v>1.5079364776611299</v>
      </c>
      <c r="F214">
        <f t="shared" si="14"/>
        <v>1.459104360075461</v>
      </c>
      <c r="G214">
        <f t="shared" si="15"/>
        <v>2.3845757079006004E-3</v>
      </c>
    </row>
    <row r="215" spans="1:7">
      <c r="A215">
        <v>1.7666666666666599</v>
      </c>
      <c r="B215">
        <v>1.5628815889358501</v>
      </c>
      <c r="D215">
        <f t="shared" si="12"/>
        <v>103.49999999999999</v>
      </c>
      <c r="E215">
        <f t="shared" si="13"/>
        <v>1.50549447536468</v>
      </c>
      <c r="F215">
        <f t="shared" si="14"/>
        <v>1.4571015417865691</v>
      </c>
      <c r="G215">
        <f t="shared" si="15"/>
        <v>2.3418760202954447E-3</v>
      </c>
    </row>
    <row r="216" spans="1:7">
      <c r="A216">
        <v>1.7749999999999999</v>
      </c>
      <c r="B216">
        <v>1.5592185258865301</v>
      </c>
      <c r="D216">
        <f t="shared" si="12"/>
        <v>103.99999999999979</v>
      </c>
      <c r="E216">
        <f t="shared" si="13"/>
        <v>1.50305247306823</v>
      </c>
      <c r="F216">
        <f t="shared" si="14"/>
        <v>1.4551234955382011</v>
      </c>
      <c r="G216">
        <f t="shared" si="15"/>
        <v>2.2971868870740146E-3</v>
      </c>
    </row>
    <row r="217" spans="1:7">
      <c r="A217">
        <v>1.7833333333333301</v>
      </c>
      <c r="B217">
        <v>1.5567765235900799</v>
      </c>
      <c r="D217">
        <f t="shared" si="12"/>
        <v>104.49999999999959</v>
      </c>
      <c r="E217">
        <f t="shared" si="13"/>
        <v>1.50061047077178</v>
      </c>
      <c r="F217">
        <f t="shared" si="14"/>
        <v>1.4531699149351132</v>
      </c>
      <c r="G217">
        <f t="shared" si="15"/>
        <v>2.2506063380919043E-3</v>
      </c>
    </row>
    <row r="218" spans="1:7">
      <c r="A218">
        <v>1.7916666666666601</v>
      </c>
      <c r="B218">
        <v>1.5543345212936399</v>
      </c>
      <c r="D218">
        <f t="shared" si="12"/>
        <v>105</v>
      </c>
      <c r="E218">
        <f t="shared" si="13"/>
        <v>1.49816846847534</v>
      </c>
      <c r="F218">
        <f t="shared" si="14"/>
        <v>1.4512404973717401</v>
      </c>
      <c r="G218">
        <f t="shared" si="15"/>
        <v>2.2022344719003092E-3</v>
      </c>
    </row>
    <row r="219" spans="1:7">
      <c r="A219">
        <v>1.8</v>
      </c>
      <c r="B219">
        <v>1.5518925189971899</v>
      </c>
      <c r="D219">
        <f t="shared" si="12"/>
        <v>105.4999999999998</v>
      </c>
      <c r="E219">
        <f t="shared" si="13"/>
        <v>1.49694752693176</v>
      </c>
      <c r="F219">
        <f t="shared" si="14"/>
        <v>1.449334943985328</v>
      </c>
      <c r="G219">
        <f t="shared" si="15"/>
        <v>2.2669580548308676E-3</v>
      </c>
    </row>
    <row r="220" spans="1:7">
      <c r="A220">
        <v>1.80833333333333</v>
      </c>
      <c r="B220">
        <v>1.54822957515716</v>
      </c>
      <c r="D220">
        <f t="shared" si="12"/>
        <v>105.9999999999996</v>
      </c>
      <c r="E220">
        <f t="shared" si="13"/>
        <v>1.4945055246353101</v>
      </c>
      <c r="F220">
        <f t="shared" si="14"/>
        <v>1.4474529596096271</v>
      </c>
      <c r="G220">
        <f t="shared" si="15"/>
        <v>2.2139438754961273E-3</v>
      </c>
    </row>
    <row r="221" spans="1:7">
      <c r="A221">
        <v>1.81666666666666</v>
      </c>
      <c r="B221">
        <v>1.54578757286071</v>
      </c>
      <c r="D221">
        <f t="shared" si="12"/>
        <v>106.5</v>
      </c>
      <c r="E221">
        <f t="shared" si="13"/>
        <v>1.4920635223388601</v>
      </c>
      <c r="F221">
        <f t="shared" si="14"/>
        <v>1.4455942527291781</v>
      </c>
      <c r="G221">
        <f t="shared" si="15"/>
        <v>2.1593930180573155E-3</v>
      </c>
    </row>
    <row r="222" spans="1:7">
      <c r="A222">
        <v>1.825</v>
      </c>
      <c r="B222">
        <v>1.54334557056427</v>
      </c>
      <c r="D222">
        <f t="shared" si="12"/>
        <v>106.9999999999998</v>
      </c>
      <c r="E222">
        <f t="shared" si="13"/>
        <v>1.4896215200424101</v>
      </c>
      <c r="F222">
        <f t="shared" si="14"/>
        <v>1.4437585354341644</v>
      </c>
      <c r="G222">
        <f t="shared" si="15"/>
        <v>2.1034133571761794E-3</v>
      </c>
    </row>
    <row r="223" spans="1:7">
      <c r="A223">
        <v>1.8333333333333299</v>
      </c>
      <c r="B223">
        <v>1.54090356826782</v>
      </c>
      <c r="D223">
        <f t="shared" si="12"/>
        <v>107.49999999999959</v>
      </c>
      <c r="E223">
        <f t="shared" si="13"/>
        <v>1.4871795177459699</v>
      </c>
      <c r="F223">
        <f t="shared" si="14"/>
        <v>1.4419455233758012</v>
      </c>
      <c r="G223">
        <f t="shared" si="15"/>
        <v>2.0461142466804564E-3</v>
      </c>
    </row>
    <row r="224" spans="1:7">
      <c r="A224">
        <v>1.8416666666666599</v>
      </c>
      <c r="B224">
        <v>1.5372405052185001</v>
      </c>
      <c r="D224">
        <f t="shared" si="12"/>
        <v>107.99999999999999</v>
      </c>
      <c r="E224">
        <f t="shared" si="13"/>
        <v>1.4847375154495199</v>
      </c>
      <c r="F224">
        <f t="shared" si="14"/>
        <v>1.4401549357222978</v>
      </c>
      <c r="G224">
        <f t="shared" si="15"/>
        <v>1.9876064151341175E-3</v>
      </c>
    </row>
    <row r="225" spans="1:7">
      <c r="A225">
        <v>1.85</v>
      </c>
      <c r="B225">
        <v>1.5360195636749201</v>
      </c>
      <c r="D225">
        <f t="shared" si="12"/>
        <v>108.4999999999998</v>
      </c>
      <c r="E225">
        <f t="shared" si="13"/>
        <v>1.4835164546966499</v>
      </c>
      <c r="F225">
        <f t="shared" si="14"/>
        <v>1.4383864951153633</v>
      </c>
      <c r="G225">
        <f t="shared" si="15"/>
        <v>2.0367132518085648E-3</v>
      </c>
    </row>
    <row r="226" spans="1:7">
      <c r="A226">
        <v>1.8583333333333301</v>
      </c>
      <c r="B226">
        <v>1.5323565006256099</v>
      </c>
      <c r="D226">
        <f t="shared" si="12"/>
        <v>108.99999999999959</v>
      </c>
      <c r="E226">
        <f t="shared" si="13"/>
        <v>1.4810744524002</v>
      </c>
      <c r="F226">
        <f t="shared" si="14"/>
        <v>1.4366399276272319</v>
      </c>
      <c r="G226">
        <f t="shared" si="15"/>
        <v>1.9744269917995115E-3</v>
      </c>
    </row>
    <row r="227" spans="1:7">
      <c r="A227">
        <v>1.86666666666666</v>
      </c>
      <c r="B227">
        <v>1.5299144983291599</v>
      </c>
      <c r="D227">
        <f t="shared" si="12"/>
        <v>109.49999999999999</v>
      </c>
      <c r="E227">
        <f t="shared" si="13"/>
        <v>1.47863245010375</v>
      </c>
      <c r="F227">
        <f t="shared" si="14"/>
        <v>1.4349149627182387</v>
      </c>
      <c r="G227">
        <f t="shared" si="15"/>
        <v>1.9112187033023386E-3</v>
      </c>
    </row>
    <row r="228" spans="1:7">
      <c r="A228">
        <v>1.875</v>
      </c>
      <c r="B228">
        <v>1.52747249603271</v>
      </c>
      <c r="D228">
        <f t="shared" si="12"/>
        <v>109.9999999999998</v>
      </c>
      <c r="E228">
        <f t="shared" si="13"/>
        <v>1.47619044780731</v>
      </c>
      <c r="F228">
        <f t="shared" si="14"/>
        <v>1.4332113331949186</v>
      </c>
      <c r="G228">
        <f t="shared" si="15"/>
        <v>1.8472042928650808E-3</v>
      </c>
    </row>
    <row r="229" spans="1:7">
      <c r="A229">
        <v>1.88333333333333</v>
      </c>
      <c r="B229">
        <v>1.52503049373626</v>
      </c>
      <c r="D229">
        <f t="shared" si="12"/>
        <v>110.4999999999996</v>
      </c>
      <c r="E229">
        <f t="shared" si="13"/>
        <v>1.47496950626373</v>
      </c>
      <c r="F229">
        <f t="shared" si="14"/>
        <v>1.4315287751686079</v>
      </c>
      <c r="G229">
        <f t="shared" si="15"/>
        <v>1.8870971180787119E-3</v>
      </c>
    </row>
    <row r="230" spans="1:7">
      <c r="A230">
        <v>1.8916666666666599</v>
      </c>
      <c r="B230">
        <v>1.52258849143981</v>
      </c>
      <c r="D230">
        <f t="shared" si="12"/>
        <v>111</v>
      </c>
      <c r="E230">
        <f t="shared" si="13"/>
        <v>1.47252750396728</v>
      </c>
      <c r="F230">
        <f t="shared" si="14"/>
        <v>1.4298670280145735</v>
      </c>
      <c r="G230">
        <f t="shared" si="15"/>
        <v>1.8199162085114496E-3</v>
      </c>
    </row>
    <row r="231" spans="1:7">
      <c r="A231">
        <v>1.9</v>
      </c>
      <c r="B231">
        <v>1.52014648914337</v>
      </c>
      <c r="D231">
        <f t="shared" si="12"/>
        <v>111.49999999999979</v>
      </c>
      <c r="E231">
        <f t="shared" si="13"/>
        <v>1.4700855016708301</v>
      </c>
      <c r="F231">
        <f t="shared" si="14"/>
        <v>1.4282258343316494</v>
      </c>
      <c r="G231">
        <f t="shared" si="15"/>
        <v>1.7522317497468691E-3</v>
      </c>
    </row>
    <row r="232" spans="1:7">
      <c r="A232">
        <v>1.9083333333333301</v>
      </c>
      <c r="B232">
        <v>1.5177044868469201</v>
      </c>
      <c r="D232">
        <f t="shared" si="12"/>
        <v>111.9999999999996</v>
      </c>
      <c r="E232">
        <f t="shared" si="13"/>
        <v>1.4688644409179601</v>
      </c>
      <c r="F232">
        <f t="shared" si="14"/>
        <v>1.4266049399023526</v>
      </c>
      <c r="G232">
        <f t="shared" si="15"/>
        <v>1.7858654260881307E-3</v>
      </c>
    </row>
    <row r="233" spans="1:7">
      <c r="A233">
        <v>1.9166666666666601</v>
      </c>
      <c r="B233">
        <v>1.5152624845504701</v>
      </c>
      <c r="D233">
        <f t="shared" si="12"/>
        <v>112.5</v>
      </c>
      <c r="E233">
        <f t="shared" si="13"/>
        <v>1.4664224386215201</v>
      </c>
      <c r="F233">
        <f t="shared" si="14"/>
        <v>1.4250040936535133</v>
      </c>
      <c r="G233">
        <f t="shared" si="15"/>
        <v>1.7154792998888128E-3</v>
      </c>
    </row>
    <row r="234" spans="1:7">
      <c r="A234">
        <v>1.925</v>
      </c>
      <c r="B234">
        <v>1.5128204822540201</v>
      </c>
      <c r="D234">
        <f t="shared" si="12"/>
        <v>112.99999999999979</v>
      </c>
      <c r="E234">
        <f t="shared" si="13"/>
        <v>1.4652014970779399</v>
      </c>
      <c r="F234">
        <f t="shared" si="14"/>
        <v>1.4234230476173884</v>
      </c>
      <c r="G234">
        <f t="shared" si="15"/>
        <v>1.7454388393278589E-3</v>
      </c>
    </row>
    <row r="235" spans="1:7">
      <c r="A235">
        <v>1.93333333333333</v>
      </c>
      <c r="B235">
        <v>1.5103784799575799</v>
      </c>
      <c r="D235">
        <f t="shared" si="12"/>
        <v>113.4999999999996</v>
      </c>
      <c r="E235">
        <f t="shared" si="13"/>
        <v>1.4627594947814899</v>
      </c>
      <c r="F235">
        <f t="shared" si="14"/>
        <v>1.4218615568932405</v>
      </c>
      <c r="G235">
        <f t="shared" si="15"/>
        <v>1.6726413235111114E-3</v>
      </c>
    </row>
    <row r="236" spans="1:7">
      <c r="A236">
        <v>1.94166666666666</v>
      </c>
      <c r="B236">
        <v>1.5079364776611299</v>
      </c>
      <c r="D236">
        <f t="shared" si="12"/>
        <v>114</v>
      </c>
      <c r="E236">
        <f t="shared" si="13"/>
        <v>1.4615384340286199</v>
      </c>
      <c r="F236">
        <f t="shared" si="14"/>
        <v>1.4203193796094093</v>
      </c>
      <c r="G236">
        <f t="shared" si="15"/>
        <v>1.6990104472138438E-3</v>
      </c>
    </row>
    <row r="237" spans="1:7">
      <c r="A237">
        <v>1.95</v>
      </c>
      <c r="B237">
        <v>1.50549447536468</v>
      </c>
      <c r="D237">
        <f t="shared" si="12"/>
        <v>114.4999999999998</v>
      </c>
      <c r="E237">
        <f t="shared" si="13"/>
        <v>1.45909643173217</v>
      </c>
      <c r="F237">
        <f t="shared" si="14"/>
        <v>1.4187962768858524</v>
      </c>
      <c r="G237">
        <f t="shared" si="15"/>
        <v>1.6241024806371719E-3</v>
      </c>
    </row>
    <row r="238" spans="1:7">
      <c r="A238">
        <v>1.9583333333333299</v>
      </c>
      <c r="B238">
        <v>1.50305247306823</v>
      </c>
      <c r="D238">
        <f t="shared" si="12"/>
        <v>114.99999999999959</v>
      </c>
      <c r="E238">
        <f t="shared" si="13"/>
        <v>1.45665442943572</v>
      </c>
      <c r="F238">
        <f t="shared" si="14"/>
        <v>1.4172920127971307</v>
      </c>
      <c r="G238">
        <f t="shared" si="15"/>
        <v>1.549399843629892E-3</v>
      </c>
    </row>
    <row r="239" spans="1:7">
      <c r="A239">
        <v>1.9666666666666599</v>
      </c>
      <c r="B239">
        <v>1.50061047077178</v>
      </c>
      <c r="D239">
        <f t="shared" si="12"/>
        <v>115.49999999999999</v>
      </c>
      <c r="E239">
        <f t="shared" si="13"/>
        <v>1.45543348789215</v>
      </c>
      <c r="F239">
        <f t="shared" si="14"/>
        <v>1.4158063543358705</v>
      </c>
      <c r="G239">
        <f t="shared" si="15"/>
        <v>1.5703097138872087E-3</v>
      </c>
    </row>
    <row r="240" spans="1:7">
      <c r="A240">
        <v>1.9750000000000001</v>
      </c>
      <c r="B240">
        <v>1.49816846847534</v>
      </c>
      <c r="D240">
        <f t="shared" si="12"/>
        <v>115.9999999999998</v>
      </c>
      <c r="E240">
        <f t="shared" si="13"/>
        <v>1.4529914855957</v>
      </c>
      <c r="F240">
        <f t="shared" si="14"/>
        <v>1.414339071376677</v>
      </c>
      <c r="G240">
        <f t="shared" si="15"/>
        <v>1.4940091249589307E-3</v>
      </c>
    </row>
    <row r="241" spans="1:7">
      <c r="A241">
        <v>1.9833333333333301</v>
      </c>
      <c r="B241">
        <v>1.49694752693176</v>
      </c>
      <c r="D241">
        <f t="shared" si="12"/>
        <v>116.49999999999959</v>
      </c>
      <c r="E241">
        <f t="shared" si="13"/>
        <v>1.45177042484283</v>
      </c>
      <c r="F241">
        <f t="shared" si="14"/>
        <v>1.4128899366404761</v>
      </c>
      <c r="G241">
        <f t="shared" si="15"/>
        <v>1.511692362853381E-3</v>
      </c>
    </row>
    <row r="242" spans="1:7">
      <c r="A242">
        <v>1.99166666666666</v>
      </c>
      <c r="B242">
        <v>1.4945055246353101</v>
      </c>
      <c r="D242">
        <f t="shared" si="12"/>
        <v>116.99999999999999</v>
      </c>
      <c r="E242">
        <f t="shared" si="13"/>
        <v>1.4493284225463801</v>
      </c>
      <c r="F242">
        <f t="shared" si="14"/>
        <v>1.4114587256593167</v>
      </c>
      <c r="G242">
        <f t="shared" si="15"/>
        <v>1.4341139423180533E-3</v>
      </c>
    </row>
    <row r="243" spans="1:7">
      <c r="A243">
        <v>2</v>
      </c>
      <c r="B243">
        <v>1.4920635223388601</v>
      </c>
      <c r="D243">
        <f t="shared" si="12"/>
        <v>117.4999999999998</v>
      </c>
      <c r="E243">
        <f t="shared" si="13"/>
        <v>1.4481074810028001</v>
      </c>
      <c r="F243">
        <f t="shared" si="14"/>
        <v>1.4100452167416044</v>
      </c>
      <c r="G243">
        <f t="shared" si="15"/>
        <v>1.4487359606890904E-3</v>
      </c>
    </row>
    <row r="244" spans="1:7">
      <c r="A244">
        <v>2.0083333333333302</v>
      </c>
      <c r="B244">
        <v>1.4896215200424101</v>
      </c>
      <c r="D244">
        <f t="shared" si="12"/>
        <v>117.9999999999996</v>
      </c>
      <c r="E244">
        <f t="shared" si="13"/>
        <v>1.4456654787063501</v>
      </c>
      <c r="F244">
        <f t="shared" si="14"/>
        <v>1.4086491909377523</v>
      </c>
      <c r="G244">
        <f t="shared" si="15"/>
        <v>1.3702055601676414E-3</v>
      </c>
    </row>
    <row r="245" spans="1:7">
      <c r="A245">
        <v>2.0166666666666599</v>
      </c>
      <c r="B245">
        <v>1.4871795177459699</v>
      </c>
      <c r="D245">
        <f t="shared" si="12"/>
        <v>118.5</v>
      </c>
      <c r="E245">
        <f t="shared" si="13"/>
        <v>1.4444444179534901</v>
      </c>
      <c r="F245">
        <f t="shared" si="14"/>
        <v>1.4072704320062721</v>
      </c>
      <c r="G245">
        <f t="shared" si="15"/>
        <v>1.3819052312039606E-3</v>
      </c>
    </row>
    <row r="246" spans="1:7">
      <c r="A246">
        <v>2.0249999999999999</v>
      </c>
      <c r="B246">
        <v>1.4847375154495199</v>
      </c>
      <c r="D246">
        <f t="shared" si="12"/>
        <v>118.99999999999979</v>
      </c>
      <c r="E246">
        <f t="shared" si="13"/>
        <v>1.4420024156570399</v>
      </c>
      <c r="F246">
        <f t="shared" si="14"/>
        <v>1.4059087263802827</v>
      </c>
      <c r="G246">
        <f t="shared" si="15"/>
        <v>1.3027544056070945E-3</v>
      </c>
    </row>
    <row r="247" spans="1:7">
      <c r="A247">
        <v>2.0333333333333301</v>
      </c>
      <c r="B247">
        <v>1.4835164546966499</v>
      </c>
      <c r="D247">
        <f t="shared" si="12"/>
        <v>119.4999999999996</v>
      </c>
      <c r="E247">
        <f t="shared" si="13"/>
        <v>1.4395604133605899</v>
      </c>
      <c r="F247">
        <f t="shared" si="14"/>
        <v>1.4045638631344191</v>
      </c>
      <c r="G247">
        <f t="shared" si="15"/>
        <v>1.2247585277329006E-3</v>
      </c>
    </row>
    <row r="248" spans="1:7">
      <c r="A248">
        <v>2.0416666666666599</v>
      </c>
      <c r="B248">
        <v>1.4810744524002</v>
      </c>
      <c r="D248">
        <f t="shared" si="12"/>
        <v>120</v>
      </c>
      <c r="E248">
        <f t="shared" si="13"/>
        <v>1.4383394718170099</v>
      </c>
      <c r="F248">
        <f t="shared" si="14"/>
        <v>1.4032356339521663</v>
      </c>
      <c r="G248">
        <f t="shared" si="15"/>
        <v>1.2322794328412281E-3</v>
      </c>
    </row>
    <row r="249" spans="1:7">
      <c r="A249">
        <v>2.0499999999999998</v>
      </c>
      <c r="B249">
        <v>1.47863245010375</v>
      </c>
      <c r="D249">
        <f t="shared" si="12"/>
        <v>120.49999999999979</v>
      </c>
      <c r="E249">
        <f t="shared" si="13"/>
        <v>1.43711841106414</v>
      </c>
      <c r="F249">
        <f t="shared" si="14"/>
        <v>1.4019238330935964</v>
      </c>
      <c r="G249">
        <f t="shared" si="15"/>
        <v>1.2386583185246725E-3</v>
      </c>
    </row>
    <row r="250" spans="1:7">
      <c r="A250">
        <v>2.05833333333333</v>
      </c>
      <c r="B250">
        <v>1.47619044780731</v>
      </c>
      <c r="D250">
        <f t="shared" si="12"/>
        <v>120.9999999999996</v>
      </c>
      <c r="E250">
        <f t="shared" si="13"/>
        <v>1.4346764087677</v>
      </c>
      <c r="F250">
        <f t="shared" si="14"/>
        <v>1.4006282573634887</v>
      </c>
      <c r="G250">
        <f t="shared" si="15"/>
        <v>1.1592766140440924E-3</v>
      </c>
    </row>
    <row r="251" spans="1:7">
      <c r="A251">
        <v>2.0666666666666602</v>
      </c>
      <c r="B251">
        <v>1.47496950626373</v>
      </c>
      <c r="D251">
        <f t="shared" si="12"/>
        <v>121.5</v>
      </c>
      <c r="E251">
        <f t="shared" si="13"/>
        <v>1.43345546722412</v>
      </c>
      <c r="F251">
        <f t="shared" si="14"/>
        <v>1.3993487060798619</v>
      </c>
      <c r="G251">
        <f t="shared" si="15"/>
        <v>1.1632711557514697E-3</v>
      </c>
    </row>
    <row r="252" spans="1:7">
      <c r="A252">
        <v>2.0750000000000002</v>
      </c>
      <c r="B252">
        <v>1.47252750396728</v>
      </c>
      <c r="D252">
        <f t="shared" si="12"/>
        <v>121.9999999999998</v>
      </c>
      <c r="E252">
        <f t="shared" si="13"/>
        <v>1.43101346492767</v>
      </c>
      <c r="F252">
        <f t="shared" si="14"/>
        <v>1.3980849810428924</v>
      </c>
      <c r="G252">
        <f t="shared" si="15"/>
        <v>1.0842850509500614E-3</v>
      </c>
    </row>
    <row r="253" spans="1:7">
      <c r="A253">
        <v>2.0833333333333299</v>
      </c>
      <c r="B253">
        <v>1.4700855016708301</v>
      </c>
      <c r="D253">
        <f t="shared" si="12"/>
        <v>122.49999999999959</v>
      </c>
      <c r="E253">
        <f t="shared" si="13"/>
        <v>1.4297924041748</v>
      </c>
      <c r="F253">
        <f t="shared" si="14"/>
        <v>1.3968368865042047</v>
      </c>
      <c r="G253">
        <f t="shared" si="15"/>
        <v>1.0860661449369222E-3</v>
      </c>
    </row>
    <row r="254" spans="1:7">
      <c r="A254">
        <v>2.0916666666666601</v>
      </c>
      <c r="B254">
        <v>1.4688644409179601</v>
      </c>
      <c r="D254">
        <f t="shared" si="12"/>
        <v>122.99999999999999</v>
      </c>
      <c r="E254">
        <f t="shared" si="13"/>
        <v>1.42857146263122</v>
      </c>
      <c r="F254">
        <f t="shared" si="14"/>
        <v>1.3956042291365549</v>
      </c>
      <c r="G254">
        <f t="shared" si="15"/>
        <v>1.0868384842917702E-3</v>
      </c>
    </row>
    <row r="255" spans="1:7">
      <c r="A255">
        <v>2.1</v>
      </c>
      <c r="B255">
        <v>1.4664224386215201</v>
      </c>
      <c r="D255">
        <f t="shared" si="12"/>
        <v>123.4999999999998</v>
      </c>
      <c r="E255">
        <f t="shared" si="13"/>
        <v>1.4261294603347701</v>
      </c>
      <c r="F255">
        <f t="shared" si="14"/>
        <v>1.3943868180038894</v>
      </c>
      <c r="G255">
        <f t="shared" si="15"/>
        <v>1.0075953421462157E-3</v>
      </c>
    </row>
    <row r="256" spans="1:7">
      <c r="A256">
        <v>2.1083333333333298</v>
      </c>
      <c r="B256">
        <v>1.4652014970779399</v>
      </c>
      <c r="D256">
        <f t="shared" si="12"/>
        <v>123.99999999999959</v>
      </c>
      <c r="E256">
        <f t="shared" si="13"/>
        <v>1.4249083995819001</v>
      </c>
      <c r="F256">
        <f t="shared" si="14"/>
        <v>1.3931844645317595</v>
      </c>
      <c r="G256">
        <f t="shared" si="15"/>
        <v>1.006408055065539E-3</v>
      </c>
    </row>
    <row r="257" spans="1:7">
      <c r="A257">
        <v>2.11666666666666</v>
      </c>
      <c r="B257">
        <v>1.4627594947814899</v>
      </c>
      <c r="D257">
        <f t="shared" si="12"/>
        <v>124.49999999999999</v>
      </c>
      <c r="E257">
        <f t="shared" si="13"/>
        <v>1.4236874580383301</v>
      </c>
      <c r="F257">
        <f t="shared" si="14"/>
        <v>1.3919969824781178</v>
      </c>
      <c r="G257">
        <f t="shared" si="15"/>
        <v>1.0042862412324141E-3</v>
      </c>
    </row>
    <row r="258" spans="1:7">
      <c r="A258">
        <v>2.125</v>
      </c>
      <c r="B258">
        <v>1.4615384340286199</v>
      </c>
      <c r="D258">
        <f t="shared" si="12"/>
        <v>124.9999999999998</v>
      </c>
      <c r="E258">
        <f t="shared" si="13"/>
        <v>1.4212454557418801</v>
      </c>
      <c r="F258">
        <f t="shared" si="14"/>
        <v>1.390824187904472</v>
      </c>
      <c r="G258">
        <f t="shared" si="15"/>
        <v>9.2545353683531819E-4</v>
      </c>
    </row>
    <row r="259" spans="1:7">
      <c r="A259">
        <v>2.1333333333333302</v>
      </c>
      <c r="B259">
        <v>1.45909643173217</v>
      </c>
      <c r="D259">
        <f t="shared" si="12"/>
        <v>125.4999999999996</v>
      </c>
      <c r="E259">
        <f t="shared" si="13"/>
        <v>1.4200243949890099</v>
      </c>
      <c r="F259">
        <f t="shared" si="14"/>
        <v>1.389665899147386</v>
      </c>
      <c r="G259">
        <f t="shared" si="15"/>
        <v>9.2163826976589367E-4</v>
      </c>
    </row>
    <row r="260" spans="1:7">
      <c r="A260">
        <v>2.1416666666666599</v>
      </c>
      <c r="B260">
        <v>1.45665442943572</v>
      </c>
      <c r="D260">
        <f t="shared" si="12"/>
        <v>126</v>
      </c>
      <c r="E260">
        <f t="shared" si="13"/>
        <v>1.4188034534454299</v>
      </c>
      <c r="F260">
        <f t="shared" si="14"/>
        <v>1.3885219367903443</v>
      </c>
      <c r="G260">
        <f t="shared" si="15"/>
        <v>9.1697025093222695E-4</v>
      </c>
    </row>
    <row r="261" spans="1:7">
      <c r="A261">
        <v>2.15</v>
      </c>
      <c r="B261">
        <v>1.45543348789215</v>
      </c>
      <c r="D261">
        <f t="shared" si="12"/>
        <v>126.49999999999979</v>
      </c>
      <c r="E261">
        <f t="shared" si="13"/>
        <v>1.4163614511489799</v>
      </c>
      <c r="F261">
        <f t="shared" si="14"/>
        <v>1.3873921236359652</v>
      </c>
      <c r="G261">
        <f t="shared" si="15"/>
        <v>8.3922193655631223E-4</v>
      </c>
    </row>
    <row r="262" spans="1:7">
      <c r="A262">
        <v>2.1583333333333301</v>
      </c>
      <c r="B262">
        <v>1.4529914855957</v>
      </c>
      <c r="D262">
        <f t="shared" si="12"/>
        <v>126.9999999999996</v>
      </c>
      <c r="E262">
        <f t="shared" si="13"/>
        <v>1.4151403903961099</v>
      </c>
      <c r="F262">
        <f t="shared" si="14"/>
        <v>1.386276284678545</v>
      </c>
      <c r="G262">
        <f t="shared" si="15"/>
        <v>8.3313659887476418E-4</v>
      </c>
    </row>
    <row r="263" spans="1:7">
      <c r="A263">
        <v>2.1666666666666599</v>
      </c>
      <c r="B263">
        <v>1.45177042484283</v>
      </c>
      <c r="D263">
        <f t="shared" si="12"/>
        <v>127.5</v>
      </c>
      <c r="E263">
        <f t="shared" si="13"/>
        <v>1.41391944885253</v>
      </c>
      <c r="F263">
        <f t="shared" si="14"/>
        <v>1.3851742470769535</v>
      </c>
      <c r="G263">
        <f t="shared" si="15"/>
        <v>8.2628662511860583E-4</v>
      </c>
    </row>
    <row r="264" spans="1:7">
      <c r="A264">
        <v>2.1749999999999998</v>
      </c>
      <c r="B264">
        <v>1.4493284225463801</v>
      </c>
      <c r="D264">
        <f t="shared" si="12"/>
        <v>127.99999999999979</v>
      </c>
      <c r="E264">
        <f t="shared" si="13"/>
        <v>1.41269838809967</v>
      </c>
      <c r="F264">
        <f t="shared" si="14"/>
        <v>1.3840858401278664</v>
      </c>
      <c r="G264">
        <f t="shared" si="15"/>
        <v>8.1867790143876063E-4</v>
      </c>
    </row>
    <row r="265" spans="1:7">
      <c r="A265">
        <v>2.18333333333333</v>
      </c>
      <c r="B265">
        <v>1.4481074810028001</v>
      </c>
      <c r="D265">
        <f t="shared" ref="D265:D328" si="16">(A287-$A$30)*60</f>
        <v>128.4999999999996</v>
      </c>
      <c r="E265">
        <f t="shared" ref="E265:E328" si="17">B287</f>
        <v>1.41147744655609</v>
      </c>
      <c r="F265">
        <f t="shared" ref="F265:F328" si="18">$J$10*EXP(-$J$11*D265)+$J$12</f>
        <v>1.3830108952393143</v>
      </c>
      <c r="G265">
        <f t="shared" ref="G265:G328" si="19">(E265-F265)^2</f>
        <v>8.1034454387062253E-4</v>
      </c>
    </row>
    <row r="266" spans="1:7">
      <c r="A266">
        <v>2.1916666666666602</v>
      </c>
      <c r="B266">
        <v>1.4456654787063501</v>
      </c>
      <c r="D266">
        <f t="shared" si="16"/>
        <v>129</v>
      </c>
      <c r="E266">
        <f t="shared" si="17"/>
        <v>1.40903544425964</v>
      </c>
      <c r="F266">
        <f t="shared" si="18"/>
        <v>1.3819492459045739</v>
      </c>
      <c r="G266">
        <f t="shared" si="19"/>
        <v>7.3366214132998509E-4</v>
      </c>
    </row>
    <row r="267" spans="1:7">
      <c r="A267">
        <v>2.2000000000000002</v>
      </c>
      <c r="B267">
        <v>1.4444444179534901</v>
      </c>
      <c r="D267">
        <f t="shared" si="16"/>
        <v>129.4999999999998</v>
      </c>
      <c r="E267">
        <f t="shared" si="17"/>
        <v>1.40781438350677</v>
      </c>
      <c r="F267">
        <f t="shared" si="18"/>
        <v>1.3809007276763785</v>
      </c>
      <c r="G267">
        <f t="shared" si="19"/>
        <v>7.2434487015676709E-4</v>
      </c>
    </row>
    <row r="268" spans="1:7">
      <c r="A268">
        <v>2.2083333333333299</v>
      </c>
      <c r="B268">
        <v>1.4420024156570399</v>
      </c>
      <c r="D268">
        <f t="shared" si="16"/>
        <v>129.9999999999996</v>
      </c>
      <c r="E268">
        <f t="shared" si="17"/>
        <v>1.40659344196319</v>
      </c>
      <c r="F268">
        <f t="shared" si="18"/>
        <v>1.3798651781414391</v>
      </c>
      <c r="G268">
        <f t="shared" si="19"/>
        <v>7.1440008692512207E-4</v>
      </c>
    </row>
    <row r="269" spans="1:7">
      <c r="A269">
        <v>2.2166666666666601</v>
      </c>
      <c r="B269">
        <v>1.4395604133605899</v>
      </c>
      <c r="D269">
        <f t="shared" si="16"/>
        <v>130.5</v>
      </c>
      <c r="E269">
        <f t="shared" si="17"/>
        <v>1.40537238121032</v>
      </c>
      <c r="F269">
        <f t="shared" si="18"/>
        <v>1.3788424368952898</v>
      </c>
      <c r="G269">
        <f t="shared" si="19"/>
        <v>7.0383794535860305E-4</v>
      </c>
    </row>
    <row r="270" spans="1:7">
      <c r="A270">
        <v>2.2250000000000001</v>
      </c>
      <c r="B270">
        <v>1.4383394718170099</v>
      </c>
      <c r="D270">
        <f t="shared" si="16"/>
        <v>130.9999999999998</v>
      </c>
      <c r="E270">
        <f t="shared" si="17"/>
        <v>1.4029303789138701</v>
      </c>
      <c r="F270">
        <f t="shared" si="18"/>
        <v>1.3778323455174464</v>
      </c>
      <c r="G270">
        <f t="shared" si="19"/>
        <v>6.2991128036799893E-4</v>
      </c>
    </row>
    <row r="271" spans="1:7">
      <c r="A271">
        <v>2.2333333333333298</v>
      </c>
      <c r="B271">
        <v>1.43711841106414</v>
      </c>
      <c r="D271">
        <f t="shared" si="16"/>
        <v>131.49999999999957</v>
      </c>
      <c r="E271">
        <f t="shared" si="17"/>
        <v>1.4017094373703001</v>
      </c>
      <c r="F271">
        <f t="shared" si="18"/>
        <v>1.3768347475468585</v>
      </c>
      <c r="G271">
        <f t="shared" si="19"/>
        <v>6.1875019381242623E-4</v>
      </c>
    </row>
    <row r="272" spans="1:7">
      <c r="A272">
        <v>2.24166666666666</v>
      </c>
      <c r="B272">
        <v>1.4346764087677</v>
      </c>
      <c r="D272">
        <f t="shared" si="16"/>
        <v>131.99999999999997</v>
      </c>
      <c r="E272">
        <f t="shared" si="17"/>
        <v>1.4004883766174301</v>
      </c>
      <c r="F272">
        <f t="shared" si="18"/>
        <v>1.3758494884576786</v>
      </c>
      <c r="G272">
        <f t="shared" si="19"/>
        <v>6.070748097487407E-4</v>
      </c>
    </row>
    <row r="273" spans="1:7">
      <c r="A273">
        <v>2.25</v>
      </c>
      <c r="B273">
        <v>1.43345546722412</v>
      </c>
      <c r="D273">
        <f t="shared" si="16"/>
        <v>132.4999999999998</v>
      </c>
      <c r="E273">
        <f t="shared" si="17"/>
        <v>1.3992674350738501</v>
      </c>
      <c r="F273">
        <f t="shared" si="18"/>
        <v>1.3748764156353301</v>
      </c>
      <c r="G273">
        <f t="shared" si="19"/>
        <v>5.949218292502584E-4</v>
      </c>
    </row>
    <row r="274" spans="1:7">
      <c r="A274">
        <v>2.2583333333333302</v>
      </c>
      <c r="B274">
        <v>1.43101346492767</v>
      </c>
      <c r="D274">
        <f t="shared" si="16"/>
        <v>132.9999999999996</v>
      </c>
      <c r="E274">
        <f t="shared" si="17"/>
        <v>1.3980463743209799</v>
      </c>
      <c r="F274">
        <f t="shared" si="18"/>
        <v>1.3739153783528602</v>
      </c>
      <c r="G274">
        <f t="shared" si="19"/>
        <v>5.8230496641341117E-4</v>
      </c>
    </row>
    <row r="275" spans="1:7">
      <c r="A275">
        <v>2.2666666666666599</v>
      </c>
      <c r="B275">
        <v>1.4297924041748</v>
      </c>
      <c r="D275">
        <f t="shared" si="16"/>
        <v>133.5</v>
      </c>
      <c r="E275">
        <f t="shared" si="17"/>
        <v>1.3968254327773999</v>
      </c>
      <c r="F275">
        <f t="shared" si="18"/>
        <v>1.3729662277475956</v>
      </c>
      <c r="G275">
        <f t="shared" si="19"/>
        <v>5.6926166465423979E-4</v>
      </c>
    </row>
    <row r="276" spans="1:7">
      <c r="A276">
        <v>2.2749999999999999</v>
      </c>
      <c r="B276">
        <v>1.42857146263122</v>
      </c>
      <c r="D276">
        <f t="shared" si="16"/>
        <v>133.9999999999998</v>
      </c>
      <c r="E276">
        <f t="shared" si="17"/>
        <v>1.3956043720245299</v>
      </c>
      <c r="F276">
        <f t="shared" si="18"/>
        <v>1.3720288167980887</v>
      </c>
      <c r="G276">
        <f t="shared" si="19"/>
        <v>5.5580680423497749E-4</v>
      </c>
    </row>
    <row r="277" spans="1:7">
      <c r="A277">
        <v>2.2833333333333301</v>
      </c>
      <c r="B277">
        <v>1.4261294603347701</v>
      </c>
      <c r="D277">
        <f t="shared" si="16"/>
        <v>134.4999999999996</v>
      </c>
      <c r="E277">
        <f t="shared" si="17"/>
        <v>1.3943834304809499</v>
      </c>
      <c r="F277">
        <f t="shared" si="18"/>
        <v>1.371103000301336</v>
      </c>
      <c r="G277">
        <f t="shared" si="19"/>
        <v>5.419784293478776E-4</v>
      </c>
    </row>
    <row r="278" spans="1:7">
      <c r="A278">
        <v>2.2916666666666599</v>
      </c>
      <c r="B278">
        <v>1.4249083995819001</v>
      </c>
      <c r="D278">
        <f t="shared" si="16"/>
        <v>135</v>
      </c>
      <c r="E278">
        <f t="shared" si="17"/>
        <v>1.3919414281845</v>
      </c>
      <c r="F278">
        <f t="shared" si="18"/>
        <v>1.3701886348502912</v>
      </c>
      <c r="G278">
        <f t="shared" si="19"/>
        <v>4.7318401784079723E-4</v>
      </c>
    </row>
    <row r="279" spans="1:7">
      <c r="A279">
        <v>2.2999999999999998</v>
      </c>
      <c r="B279">
        <v>1.4236874580383301</v>
      </c>
      <c r="D279">
        <f t="shared" si="16"/>
        <v>135.49999999999977</v>
      </c>
      <c r="E279">
        <f t="shared" si="17"/>
        <v>1.39072036743164</v>
      </c>
      <c r="F279">
        <f t="shared" si="18"/>
        <v>1.369285578811654</v>
      </c>
      <c r="G279">
        <f t="shared" si="19"/>
        <v>4.5945016318347848E-4</v>
      </c>
    </row>
    <row r="280" spans="1:7">
      <c r="A280">
        <v>2.30833333333333</v>
      </c>
      <c r="B280">
        <v>1.4212454557418801</v>
      </c>
      <c r="D280">
        <f t="shared" si="16"/>
        <v>135.9999999999996</v>
      </c>
      <c r="E280">
        <f t="shared" si="17"/>
        <v>1.38949942588806</v>
      </c>
      <c r="F280">
        <f t="shared" si="18"/>
        <v>1.368393692303925</v>
      </c>
      <c r="G280">
        <f t="shared" si="19"/>
        <v>4.4545199012448075E-4</v>
      </c>
    </row>
    <row r="281" spans="1:7">
      <c r="A281">
        <v>2.3166666666666602</v>
      </c>
      <c r="B281">
        <v>1.4200243949890099</v>
      </c>
      <c r="D281">
        <f t="shared" si="16"/>
        <v>136.5</v>
      </c>
      <c r="E281">
        <f t="shared" si="17"/>
        <v>1.38827836513519</v>
      </c>
      <c r="F281">
        <f t="shared" si="18"/>
        <v>1.3675128371757428</v>
      </c>
      <c r="G281">
        <f t="shared" si="19"/>
        <v>4.3120715143458316E-4</v>
      </c>
    </row>
    <row r="282" spans="1:7">
      <c r="A282">
        <v>2.3250000000000002</v>
      </c>
      <c r="B282">
        <v>1.4188034534454299</v>
      </c>
      <c r="D282">
        <f t="shared" si="16"/>
        <v>136.9999999999998</v>
      </c>
      <c r="E282">
        <f t="shared" si="17"/>
        <v>1.38705742359161</v>
      </c>
      <c r="F282">
        <f t="shared" si="18"/>
        <v>1.3666428769844861</v>
      </c>
      <c r="G282">
        <f t="shared" si="19"/>
        <v>4.1675371317443559E-4</v>
      </c>
    </row>
    <row r="283" spans="1:7">
      <c r="A283">
        <v>2.3333333333333299</v>
      </c>
      <c r="B283">
        <v>1.4163614511489799</v>
      </c>
      <c r="D283">
        <f t="shared" si="16"/>
        <v>137.4999999999996</v>
      </c>
      <c r="E283">
        <f t="shared" si="17"/>
        <v>1.38583636283874</v>
      </c>
      <c r="F283">
        <f t="shared" si="18"/>
        <v>1.3657836769751335</v>
      </c>
      <c r="G283">
        <f t="shared" si="19"/>
        <v>4.0211021034448533E-4</v>
      </c>
    </row>
    <row r="284" spans="1:7">
      <c r="A284">
        <v>2.3416666666666601</v>
      </c>
      <c r="B284">
        <v>1.4151403903961099</v>
      </c>
      <c r="D284">
        <f t="shared" si="16"/>
        <v>138</v>
      </c>
      <c r="E284">
        <f t="shared" si="17"/>
        <v>1.38461542129516</v>
      </c>
      <c r="F284">
        <f t="shared" si="18"/>
        <v>1.3649351040593936</v>
      </c>
      <c r="G284">
        <f t="shared" si="19"/>
        <v>3.873148865004066E-4</v>
      </c>
    </row>
    <row r="285" spans="1:7">
      <c r="A285">
        <v>2.35</v>
      </c>
      <c r="B285">
        <v>1.41391944885253</v>
      </c>
      <c r="D285">
        <f t="shared" si="16"/>
        <v>138.4999999999998</v>
      </c>
      <c r="E285">
        <f t="shared" si="17"/>
        <v>1.38339436054229</v>
      </c>
      <c r="F285">
        <f t="shared" si="18"/>
        <v>1.3640970267950927</v>
      </c>
      <c r="G285">
        <f t="shared" si="19"/>
        <v>3.7238708975072103E-4</v>
      </c>
    </row>
    <row r="286" spans="1:7">
      <c r="A286">
        <v>2.3583333333333298</v>
      </c>
      <c r="B286">
        <v>1.41269838809967</v>
      </c>
      <c r="D286">
        <f t="shared" si="16"/>
        <v>138.99999999999957</v>
      </c>
      <c r="E286">
        <f t="shared" si="17"/>
        <v>1.38217341899871</v>
      </c>
      <c r="F286">
        <f t="shared" si="18"/>
        <v>1.3632693153658086</v>
      </c>
      <c r="G286">
        <f t="shared" si="19"/>
        <v>3.5736513416347601E-4</v>
      </c>
    </row>
    <row r="287" spans="1:7">
      <c r="A287">
        <v>2.36666666666666</v>
      </c>
      <c r="B287">
        <v>1.41147744655609</v>
      </c>
      <c r="D287">
        <f t="shared" si="16"/>
        <v>139.49999999999997</v>
      </c>
      <c r="E287">
        <f t="shared" si="17"/>
        <v>1.3809523582458401</v>
      </c>
      <c r="F287">
        <f t="shared" si="18"/>
        <v>1.3624518415607652</v>
      </c>
      <c r="G287">
        <f t="shared" si="19"/>
        <v>3.4226911761473509E-4</v>
      </c>
    </row>
    <row r="288" spans="1:7">
      <c r="A288">
        <v>2.375</v>
      </c>
      <c r="B288">
        <v>1.40903544425964</v>
      </c>
      <c r="D288">
        <f t="shared" si="16"/>
        <v>139.9999999999998</v>
      </c>
      <c r="E288">
        <f t="shared" si="17"/>
        <v>1.3797314167022701</v>
      </c>
      <c r="F288">
        <f t="shared" si="18"/>
        <v>1.3616444787549757</v>
      </c>
      <c r="G288">
        <f t="shared" si="19"/>
        <v>3.2713732430927542E-4</v>
      </c>
    </row>
    <row r="289" spans="1:7">
      <c r="A289">
        <v>2.3833333333333302</v>
      </c>
      <c r="B289">
        <v>1.40781438350677</v>
      </c>
      <c r="D289">
        <f t="shared" si="16"/>
        <v>140.4999999999996</v>
      </c>
      <c r="E289">
        <f t="shared" si="17"/>
        <v>1.3785103559494001</v>
      </c>
      <c r="F289">
        <f t="shared" si="18"/>
        <v>1.3608471018896242</v>
      </c>
      <c r="G289">
        <f t="shared" si="19"/>
        <v>3.1199054398018869E-4</v>
      </c>
    </row>
    <row r="290" spans="1:7">
      <c r="A290">
        <v>2.3916666666666599</v>
      </c>
      <c r="B290">
        <v>1.40659344196319</v>
      </c>
      <c r="D290">
        <f t="shared" si="16"/>
        <v>141</v>
      </c>
      <c r="E290">
        <f t="shared" si="17"/>
        <v>1.3772894144058201</v>
      </c>
      <c r="F290">
        <f t="shared" si="18"/>
        <v>1.3600595874526948</v>
      </c>
      <c r="G290">
        <f t="shared" si="19"/>
        <v>2.9686693683464129E-4</v>
      </c>
    </row>
    <row r="291" spans="1:7">
      <c r="A291">
        <v>2.4</v>
      </c>
      <c r="B291">
        <v>1.40537238121032</v>
      </c>
      <c r="D291">
        <f t="shared" si="16"/>
        <v>141.4999999999998</v>
      </c>
      <c r="E291">
        <f t="shared" si="17"/>
        <v>1.3760683536529501</v>
      </c>
      <c r="F291">
        <f t="shared" si="18"/>
        <v>1.359281813459845</v>
      </c>
      <c r="G291">
        <f t="shared" si="19"/>
        <v>2.8178793165473316E-4</v>
      </c>
    </row>
    <row r="292" spans="1:7">
      <c r="A292">
        <v>2.4083333333333301</v>
      </c>
      <c r="B292">
        <v>1.4029303789138701</v>
      </c>
      <c r="D292">
        <f t="shared" si="16"/>
        <v>141.9999999999996</v>
      </c>
      <c r="E292">
        <f t="shared" si="17"/>
        <v>1.3748474121093699</v>
      </c>
      <c r="F292">
        <f t="shared" si="18"/>
        <v>1.3585136594355036</v>
      </c>
      <c r="G292">
        <f t="shared" si="19"/>
        <v>2.6679147641103367E-4</v>
      </c>
    </row>
    <row r="293" spans="1:7">
      <c r="A293">
        <v>2.4166666666666599</v>
      </c>
      <c r="B293">
        <v>1.4017094373703001</v>
      </c>
      <c r="D293">
        <f t="shared" si="16"/>
        <v>142.5</v>
      </c>
      <c r="E293">
        <f t="shared" si="17"/>
        <v>1.3736263513564999</v>
      </c>
      <c r="F293">
        <f t="shared" si="18"/>
        <v>1.3577550063942125</v>
      </c>
      <c r="G293">
        <f t="shared" si="19"/>
        <v>2.5189959091192468E-4</v>
      </c>
    </row>
    <row r="294" spans="1:7">
      <c r="A294">
        <v>2.4249999999999998</v>
      </c>
      <c r="B294">
        <v>1.4004883766174301</v>
      </c>
      <c r="D294">
        <f t="shared" si="16"/>
        <v>142.99999999999977</v>
      </c>
      <c r="E294">
        <f t="shared" si="17"/>
        <v>1.3724054098129199</v>
      </c>
      <c r="F294">
        <f t="shared" si="18"/>
        <v>1.3570057368221988</v>
      </c>
      <c r="G294">
        <f t="shared" si="19"/>
        <v>2.371499282211447E-4</v>
      </c>
    </row>
    <row r="295" spans="1:7">
      <c r="A295">
        <v>2.43333333333333</v>
      </c>
      <c r="B295">
        <v>1.3992674350738501</v>
      </c>
      <c r="D295">
        <f t="shared" si="16"/>
        <v>143.4999999999996</v>
      </c>
      <c r="E295">
        <f t="shared" si="17"/>
        <v>1.3711843490600499</v>
      </c>
      <c r="F295">
        <f t="shared" si="18"/>
        <v>1.3562657346591669</v>
      </c>
      <c r="G295">
        <f t="shared" si="19"/>
        <v>2.22565055642235E-4</v>
      </c>
    </row>
    <row r="296" spans="1:7">
      <c r="A296">
        <v>2.4416666666666602</v>
      </c>
      <c r="B296">
        <v>1.3980463743209799</v>
      </c>
      <c r="D296">
        <f t="shared" si="16"/>
        <v>144</v>
      </c>
      <c r="E296">
        <f t="shared" si="17"/>
        <v>1.3699634075164699</v>
      </c>
      <c r="F296">
        <f t="shared" si="18"/>
        <v>1.3555348852803231</v>
      </c>
      <c r="G296">
        <f t="shared" si="19"/>
        <v>2.0818225391898494E-4</v>
      </c>
    </row>
    <row r="297" spans="1:7">
      <c r="A297">
        <v>2.4500000000000002</v>
      </c>
      <c r="B297">
        <v>1.3968254327773999</v>
      </c>
      <c r="D297">
        <f t="shared" si="16"/>
        <v>144.4999999999998</v>
      </c>
      <c r="E297">
        <f t="shared" si="17"/>
        <v>1.36874234676361</v>
      </c>
      <c r="F297">
        <f t="shared" si="18"/>
        <v>1.3548130754786241</v>
      </c>
      <c r="G297">
        <f t="shared" si="19"/>
        <v>1.9402459853073243E-4</v>
      </c>
    </row>
    <row r="298" spans="1:7">
      <c r="A298">
        <v>2.4583333333333299</v>
      </c>
      <c r="B298">
        <v>1.3956043720245299</v>
      </c>
      <c r="D298">
        <f t="shared" si="16"/>
        <v>144.9999999999996</v>
      </c>
      <c r="E298">
        <f t="shared" si="17"/>
        <v>1.36752140522003</v>
      </c>
      <c r="F298">
        <f t="shared" si="18"/>
        <v>1.3541001934472352</v>
      </c>
      <c r="G298">
        <f t="shared" si="19"/>
        <v>1.8012892545020469E-4</v>
      </c>
    </row>
    <row r="299" spans="1:7">
      <c r="A299">
        <v>2.4666666666666601</v>
      </c>
      <c r="B299">
        <v>1.3943834304809499</v>
      </c>
      <c r="D299">
        <f t="shared" si="16"/>
        <v>145.5</v>
      </c>
      <c r="E299">
        <f t="shared" si="17"/>
        <v>1.36630034446716</v>
      </c>
      <c r="F299">
        <f t="shared" si="18"/>
        <v>1.3533961287622149</v>
      </c>
      <c r="G299">
        <f t="shared" si="19"/>
        <v>1.665187829597503E-4</v>
      </c>
    </row>
    <row r="300" spans="1:7">
      <c r="A300">
        <v>2.4750000000000001</v>
      </c>
      <c r="B300">
        <v>1.3919414281845</v>
      </c>
      <c r="D300">
        <f t="shared" si="16"/>
        <v>145.9999999999998</v>
      </c>
      <c r="E300">
        <f t="shared" si="17"/>
        <v>1.36507940292358</v>
      </c>
      <c r="F300">
        <f t="shared" si="18"/>
        <v>1.3527007723654128</v>
      </c>
      <c r="G300">
        <f t="shared" si="19"/>
        <v>1.5323049449559171E-4</v>
      </c>
    </row>
    <row r="301" spans="1:7">
      <c r="A301">
        <v>2.4833333333333298</v>
      </c>
      <c r="B301">
        <v>1.39072036743164</v>
      </c>
      <c r="D301">
        <f t="shared" si="16"/>
        <v>146.49999999999957</v>
      </c>
      <c r="E301">
        <f t="shared" si="17"/>
        <v>1.36385834217071</v>
      </c>
      <c r="F301">
        <f t="shared" si="18"/>
        <v>1.3520140165475718</v>
      </c>
      <c r="G301">
        <f t="shared" si="19"/>
        <v>1.4028804946692803E-4</v>
      </c>
    </row>
    <row r="302" spans="1:7">
      <c r="A302">
        <v>2.49166666666666</v>
      </c>
      <c r="B302">
        <v>1.38949942588806</v>
      </c>
      <c r="D302">
        <f t="shared" si="16"/>
        <v>146.99999999999997</v>
      </c>
      <c r="E302">
        <f t="shared" si="17"/>
        <v>1.36263740062713</v>
      </c>
      <c r="F302">
        <f t="shared" si="18"/>
        <v>1.3513357549316465</v>
      </c>
      <c r="G302">
        <f t="shared" si="19"/>
        <v>1.2772719542624141E-4</v>
      </c>
    </row>
    <row r="303" spans="1:7">
      <c r="A303">
        <v>2.5</v>
      </c>
      <c r="B303">
        <v>1.38827836513519</v>
      </c>
      <c r="D303">
        <f t="shared" si="16"/>
        <v>147.4999999999998</v>
      </c>
      <c r="E303">
        <f t="shared" si="17"/>
        <v>1.36141633987426</v>
      </c>
      <c r="F303">
        <f t="shared" si="18"/>
        <v>1.3506658824563278</v>
      </c>
      <c r="G303">
        <f t="shared" si="19"/>
        <v>1.1557233469477423E-4</v>
      </c>
    </row>
    <row r="304" spans="1:7">
      <c r="A304">
        <v>2.5083333333333302</v>
      </c>
      <c r="B304">
        <v>1.38705742359161</v>
      </c>
      <c r="D304">
        <f t="shared" si="16"/>
        <v>147.9999999999996</v>
      </c>
      <c r="E304">
        <f t="shared" si="17"/>
        <v>1.36141633987426</v>
      </c>
      <c r="F304">
        <f t="shared" si="18"/>
        <v>1.3500042953597648</v>
      </c>
      <c r="G304">
        <f t="shared" si="19"/>
        <v>1.3023476000081951E-4</v>
      </c>
    </row>
    <row r="305" spans="1:7">
      <c r="A305">
        <v>2.5166666666666599</v>
      </c>
      <c r="B305">
        <v>1.38583636283874</v>
      </c>
      <c r="D305">
        <f t="shared" si="16"/>
        <v>148.5</v>
      </c>
      <c r="E305">
        <f t="shared" si="17"/>
        <v>1.36019539833068</v>
      </c>
      <c r="F305">
        <f t="shared" si="18"/>
        <v>1.3493508911634948</v>
      </c>
      <c r="G305">
        <f t="shared" si="19"/>
        <v>1.1760333569913146E-4</v>
      </c>
    </row>
    <row r="306" spans="1:7">
      <c r="A306">
        <v>2.5249999999999999</v>
      </c>
      <c r="B306">
        <v>1.38461542129516</v>
      </c>
      <c r="D306">
        <f t="shared" si="16"/>
        <v>148.9999999999998</v>
      </c>
      <c r="E306">
        <f t="shared" si="17"/>
        <v>1.3589743375778101</v>
      </c>
      <c r="F306">
        <f t="shared" si="18"/>
        <v>1.3487055686565712</v>
      </c>
      <c r="G306">
        <f t="shared" si="19"/>
        <v>1.0544761515780083E-4</v>
      </c>
    </row>
    <row r="307" spans="1:7">
      <c r="A307">
        <v>2.5333333333333301</v>
      </c>
      <c r="B307">
        <v>1.38339436054229</v>
      </c>
      <c r="D307">
        <f t="shared" si="16"/>
        <v>149.4999999999996</v>
      </c>
      <c r="E307">
        <f t="shared" si="17"/>
        <v>1.3577533960342401</v>
      </c>
      <c r="F307">
        <f t="shared" si="18"/>
        <v>1.3480682278798821</v>
      </c>
      <c r="G307">
        <f t="shared" si="19"/>
        <v>9.3802482178189135E-5</v>
      </c>
    </row>
    <row r="308" spans="1:7">
      <c r="A308">
        <v>2.5416666666666599</v>
      </c>
      <c r="B308">
        <v>1.38217341899871</v>
      </c>
      <c r="D308">
        <f t="shared" si="16"/>
        <v>150</v>
      </c>
      <c r="E308">
        <f t="shared" si="17"/>
        <v>1.3565323352813701</v>
      </c>
      <c r="F308">
        <f t="shared" si="18"/>
        <v>1.3474387701106689</v>
      </c>
      <c r="G308">
        <f t="shared" si="19"/>
        <v>8.2692927513788959E-5</v>
      </c>
    </row>
    <row r="309" spans="1:7">
      <c r="A309">
        <v>2.5499999999999998</v>
      </c>
      <c r="B309">
        <v>1.3809523582458401</v>
      </c>
      <c r="D309">
        <f t="shared" si="16"/>
        <v>150.49999999999977</v>
      </c>
      <c r="E309">
        <f t="shared" si="17"/>
        <v>1.3553113937377901</v>
      </c>
      <c r="F309">
        <f t="shared" si="18"/>
        <v>1.3468170978472369</v>
      </c>
      <c r="G309">
        <f t="shared" si="19"/>
        <v>7.2153062676268498E-5</v>
      </c>
    </row>
    <row r="310" spans="1:7">
      <c r="A310">
        <v>2.55833333333333</v>
      </c>
      <c r="B310">
        <v>1.3797314167022701</v>
      </c>
      <c r="D310">
        <f t="shared" si="16"/>
        <v>150.9999999999996</v>
      </c>
      <c r="E310">
        <f t="shared" si="17"/>
        <v>1.3540903329849201</v>
      </c>
      <c r="F310">
        <f t="shared" si="18"/>
        <v>1.3462031147938476</v>
      </c>
      <c r="G310">
        <f t="shared" si="19"/>
        <v>6.2208210793585276E-5</v>
      </c>
    </row>
    <row r="311" spans="1:7">
      <c r="A311">
        <v>2.5666666666666602</v>
      </c>
      <c r="B311">
        <v>1.3785103559494001</v>
      </c>
      <c r="D311">
        <f t="shared" si="16"/>
        <v>151.5</v>
      </c>
      <c r="E311">
        <f t="shared" si="17"/>
        <v>1.3540903329849201</v>
      </c>
      <c r="F311">
        <f t="shared" si="18"/>
        <v>1.345596725845805</v>
      </c>
      <c r="G311">
        <f t="shared" si="19"/>
        <v>7.2141362233626435E-5</v>
      </c>
    </row>
    <row r="312" spans="1:7">
      <c r="A312">
        <v>2.5750000000000002</v>
      </c>
      <c r="B312">
        <v>1.3772894144058201</v>
      </c>
      <c r="D312">
        <f t="shared" si="16"/>
        <v>151.9999999999998</v>
      </c>
      <c r="E312">
        <f t="shared" si="17"/>
        <v>1.3528693914413401</v>
      </c>
      <c r="F312">
        <f t="shared" si="18"/>
        <v>1.3449978370747266</v>
      </c>
      <c r="G312">
        <f t="shared" si="19"/>
        <v>6.1961368146551505E-5</v>
      </c>
    </row>
    <row r="313" spans="1:7">
      <c r="A313">
        <v>2.5833333333333299</v>
      </c>
      <c r="B313">
        <v>1.3760683536529501</v>
      </c>
      <c r="D313">
        <f t="shared" si="16"/>
        <v>152.4999999999996</v>
      </c>
      <c r="E313">
        <f t="shared" si="17"/>
        <v>1.3516483306884699</v>
      </c>
      <c r="F313">
        <f t="shared" si="18"/>
        <v>1.3444063557139896</v>
      </c>
      <c r="G313">
        <f t="shared" si="19"/>
        <v>5.244620153099915E-5</v>
      </c>
    </row>
    <row r="314" spans="1:7">
      <c r="A314">
        <v>2.5916666666666601</v>
      </c>
      <c r="B314">
        <v>1.3748474121093699</v>
      </c>
      <c r="D314">
        <f t="shared" si="16"/>
        <v>153</v>
      </c>
      <c r="E314">
        <f t="shared" si="17"/>
        <v>1.3504273891448899</v>
      </c>
      <c r="F314">
        <f t="shared" si="18"/>
        <v>1.3438221901443632</v>
      </c>
      <c r="G314">
        <f t="shared" si="19"/>
        <v>4.3628653836558859E-5</v>
      </c>
    </row>
    <row r="315" spans="1:7">
      <c r="A315">
        <v>2.6</v>
      </c>
      <c r="B315">
        <v>1.3736263513564999</v>
      </c>
      <c r="D315">
        <f t="shared" si="16"/>
        <v>153.4999999999998</v>
      </c>
      <c r="E315">
        <f t="shared" si="17"/>
        <v>1.3492063283920199</v>
      </c>
      <c r="F315">
        <f t="shared" si="18"/>
        <v>1.34324524987982</v>
      </c>
      <c r="G315">
        <f t="shared" si="19"/>
        <v>3.5534457028612061E-5</v>
      </c>
    </row>
    <row r="316" spans="1:7">
      <c r="A316">
        <v>2.6083333333333298</v>
      </c>
      <c r="B316">
        <v>1.3724054098129199</v>
      </c>
      <c r="D316">
        <f t="shared" si="16"/>
        <v>153.99999999999957</v>
      </c>
      <c r="E316">
        <f t="shared" si="17"/>
        <v>1.3479853868484399</v>
      </c>
      <c r="F316">
        <f t="shared" si="18"/>
        <v>1.3426754455535148</v>
      </c>
      <c r="G316">
        <f t="shared" si="19"/>
        <v>2.8195476555551108E-5</v>
      </c>
    </row>
    <row r="317" spans="1:7">
      <c r="A317">
        <v>2.61666666666666</v>
      </c>
      <c r="B317">
        <v>1.3711843490600499</v>
      </c>
      <c r="D317">
        <f t="shared" si="16"/>
        <v>154.49999999999997</v>
      </c>
      <c r="E317">
        <f t="shared" si="17"/>
        <v>1.3479853868484399</v>
      </c>
      <c r="F317">
        <f t="shared" si="18"/>
        <v>1.3421126889039445</v>
      </c>
      <c r="G317">
        <f t="shared" si="19"/>
        <v>3.44885811472806E-5</v>
      </c>
    </row>
    <row r="318" spans="1:7">
      <c r="A318">
        <v>2.625</v>
      </c>
      <c r="B318">
        <v>1.3699634075164699</v>
      </c>
      <c r="D318">
        <f t="shared" si="16"/>
        <v>154.9999999999998</v>
      </c>
      <c r="E318">
        <f t="shared" si="17"/>
        <v>1.3467643260955799</v>
      </c>
      <c r="F318">
        <f t="shared" si="18"/>
        <v>1.3415568927612784</v>
      </c>
      <c r="G318">
        <f t="shared" si="19"/>
        <v>2.7117361931194587E-5</v>
      </c>
    </row>
    <row r="319" spans="1:7">
      <c r="A319">
        <v>2.6333333333333302</v>
      </c>
      <c r="B319">
        <v>1.36874234676361</v>
      </c>
      <c r="D319">
        <f t="shared" si="16"/>
        <v>155.4999999999996</v>
      </c>
      <c r="E319">
        <f t="shared" si="17"/>
        <v>1.345543384552</v>
      </c>
      <c r="F319">
        <f t="shared" si="18"/>
        <v>1.3410079710338523</v>
      </c>
      <c r="G319">
        <f t="shared" si="19"/>
        <v>2.0569975780596714E-5</v>
      </c>
    </row>
    <row r="320" spans="1:7">
      <c r="A320">
        <v>2.6416666666666599</v>
      </c>
      <c r="B320">
        <v>1.36752140522003</v>
      </c>
      <c r="D320">
        <f t="shared" si="16"/>
        <v>156</v>
      </c>
      <c r="E320">
        <f t="shared" si="17"/>
        <v>1.345543384552</v>
      </c>
      <c r="F320">
        <f t="shared" si="18"/>
        <v>1.3404658386948338</v>
      </c>
      <c r="G320">
        <f t="shared" si="19"/>
        <v>2.5781471931624956E-5</v>
      </c>
    </row>
    <row r="321" spans="1:7">
      <c r="A321">
        <v>2.65</v>
      </c>
      <c r="B321">
        <v>1.36630034446716</v>
      </c>
      <c r="D321">
        <f t="shared" si="16"/>
        <v>156.4999999999998</v>
      </c>
      <c r="E321">
        <f t="shared" si="17"/>
        <v>1.34432232379913</v>
      </c>
      <c r="F321">
        <f t="shared" si="18"/>
        <v>1.3399304117690551</v>
      </c>
      <c r="G321">
        <f t="shared" si="19"/>
        <v>1.928889127991601E-5</v>
      </c>
    </row>
    <row r="322" spans="1:7">
      <c r="A322">
        <v>2.6583333333333301</v>
      </c>
      <c r="B322">
        <v>1.36507940292358</v>
      </c>
      <c r="D322">
        <f t="shared" si="16"/>
        <v>156.9999999999996</v>
      </c>
      <c r="E322">
        <f t="shared" si="17"/>
        <v>1.34310138225555</v>
      </c>
      <c r="F322">
        <f t="shared" si="18"/>
        <v>1.3394016073200008</v>
      </c>
      <c r="G322">
        <f t="shared" si="19"/>
        <v>1.3688334573717959E-5</v>
      </c>
    </row>
    <row r="323" spans="1:7">
      <c r="A323">
        <v>2.6666666666666599</v>
      </c>
      <c r="B323">
        <v>1.36385834217071</v>
      </c>
      <c r="D323">
        <f t="shared" si="16"/>
        <v>157.5</v>
      </c>
      <c r="E323">
        <f t="shared" si="17"/>
        <v>1.34188032150268</v>
      </c>
      <c r="F323">
        <f t="shared" si="18"/>
        <v>1.3388793434369635</v>
      </c>
      <c r="G323">
        <f t="shared" si="19"/>
        <v>9.0058693509117315E-6</v>
      </c>
    </row>
    <row r="324" spans="1:7">
      <c r="A324">
        <v>2.6749999999999998</v>
      </c>
      <c r="B324">
        <v>1.36263740062713</v>
      </c>
      <c r="D324">
        <f t="shared" si="16"/>
        <v>157.99999999999977</v>
      </c>
      <c r="E324">
        <f t="shared" si="17"/>
        <v>1.3406593799591</v>
      </c>
      <c r="F324">
        <f t="shared" si="18"/>
        <v>1.3383635392223576</v>
      </c>
      <c r="G324">
        <f t="shared" si="19"/>
        <v>5.2708846884858066E-6</v>
      </c>
    </row>
    <row r="325" spans="1:7">
      <c r="A325">
        <v>2.68333333333333</v>
      </c>
      <c r="B325">
        <v>1.36141633987426</v>
      </c>
      <c r="D325">
        <f t="shared" si="16"/>
        <v>158.4999999999996</v>
      </c>
      <c r="E325">
        <f t="shared" si="17"/>
        <v>1.3406593799591</v>
      </c>
      <c r="F325">
        <f t="shared" si="18"/>
        <v>1.3378541147791847</v>
      </c>
      <c r="G325">
        <f t="shared" si="19"/>
        <v>7.8695127296452541E-6</v>
      </c>
    </row>
    <row r="326" spans="1:7">
      <c r="A326">
        <v>2.6916666666666602</v>
      </c>
      <c r="B326">
        <v>1.36141633987426</v>
      </c>
      <c r="D326">
        <f t="shared" si="16"/>
        <v>159</v>
      </c>
      <c r="E326">
        <f t="shared" si="17"/>
        <v>1.33943831920623</v>
      </c>
      <c r="F326">
        <f t="shared" si="18"/>
        <v>1.3373509911986601</v>
      </c>
      <c r="G326">
        <f t="shared" si="19"/>
        <v>4.3569382111859123E-6</v>
      </c>
    </row>
    <row r="327" spans="1:7">
      <c r="A327">
        <v>2.7</v>
      </c>
      <c r="B327">
        <v>1.36019539833068</v>
      </c>
      <c r="D327">
        <f t="shared" si="16"/>
        <v>159.4999999999998</v>
      </c>
      <c r="E327">
        <f t="shared" si="17"/>
        <v>1.33821737766265</v>
      </c>
      <c r="F327">
        <f t="shared" si="18"/>
        <v>1.3368540905479909</v>
      </c>
      <c r="G327">
        <f t="shared" si="19"/>
        <v>1.8585517569957027E-6</v>
      </c>
    </row>
    <row r="328" spans="1:7">
      <c r="A328">
        <v>2.7083333333333299</v>
      </c>
      <c r="B328">
        <v>1.3589743375778101</v>
      </c>
      <c r="D328">
        <f t="shared" si="16"/>
        <v>159.9999999999996</v>
      </c>
      <c r="E328">
        <f t="shared" si="17"/>
        <v>1.33699631690979</v>
      </c>
      <c r="F328">
        <f t="shared" si="18"/>
        <v>1.3363633358583014</v>
      </c>
      <c r="G328">
        <f t="shared" si="19"/>
        <v>4.0066501154371385E-7</v>
      </c>
    </row>
    <row r="329" spans="1:7">
      <c r="A329">
        <v>2.7166666666666601</v>
      </c>
      <c r="B329">
        <v>1.3577533960342401</v>
      </c>
      <c r="D329">
        <f t="shared" ref="D329:D392" si="20">(A351-$A$30)*60</f>
        <v>160.5</v>
      </c>
      <c r="E329">
        <f t="shared" ref="E329:E392" si="21">B351</f>
        <v>1.33699631690979</v>
      </c>
      <c r="F329">
        <f t="shared" ref="F329:F392" si="22">$J$10*EXP(-$J$11*D329)+$J$12</f>
        <v>1.335878651112713</v>
      </c>
      <c r="G329">
        <f t="shared" ref="G329:G392" si="23">(E329-F329)^2</f>
        <v>1.2491768339559018E-6</v>
      </c>
    </row>
    <row r="330" spans="1:7">
      <c r="A330">
        <v>2.7250000000000001</v>
      </c>
      <c r="B330">
        <v>1.3565323352813701</v>
      </c>
      <c r="D330">
        <f t="shared" si="20"/>
        <v>160.9999999999998</v>
      </c>
      <c r="E330">
        <f t="shared" si="21"/>
        <v>1.33577537536621</v>
      </c>
      <c r="F330">
        <f t="shared" si="22"/>
        <v>1.3353999612345697</v>
      </c>
      <c r="G330">
        <f t="shared" si="23"/>
        <v>1.409357702352616E-7</v>
      </c>
    </row>
    <row r="331" spans="1:7">
      <c r="A331">
        <v>2.7333333333333298</v>
      </c>
      <c r="B331">
        <v>1.3553113937377901</v>
      </c>
      <c r="D331">
        <f t="shared" si="20"/>
        <v>161.49999999999957</v>
      </c>
      <c r="E331">
        <f t="shared" si="21"/>
        <v>1.3345543146133401</v>
      </c>
      <c r="F331">
        <f t="shared" si="22"/>
        <v>1.3349271920758068</v>
      </c>
      <c r="G331">
        <f t="shared" si="23"/>
        <v>1.3903760201562409E-7</v>
      </c>
    </row>
    <row r="332" spans="1:7">
      <c r="A332">
        <v>2.74166666666666</v>
      </c>
      <c r="B332">
        <v>1.3540903329849201</v>
      </c>
      <c r="D332">
        <f t="shared" si="20"/>
        <v>161.99999999999997</v>
      </c>
      <c r="E332">
        <f t="shared" si="21"/>
        <v>1.3345543146133401</v>
      </c>
      <c r="F332">
        <f t="shared" si="22"/>
        <v>1.3344602704054667</v>
      </c>
      <c r="G332">
        <f t="shared" si="23"/>
        <v>8.8443130345353665E-9</v>
      </c>
    </row>
    <row r="333" spans="1:7">
      <c r="A333">
        <v>2.75</v>
      </c>
      <c r="B333">
        <v>1.3540903329849201</v>
      </c>
      <c r="D333">
        <f t="shared" si="20"/>
        <v>162.4999999999998</v>
      </c>
      <c r="E333">
        <f t="shared" si="21"/>
        <v>1.3333333730697601</v>
      </c>
      <c r="F333">
        <f t="shared" si="22"/>
        <v>1.3339991238983566</v>
      </c>
      <c r="G333">
        <f t="shared" si="23"/>
        <v>4.4322416577698654E-7</v>
      </c>
    </row>
    <row r="334" spans="1:7">
      <c r="A334">
        <v>2.7583333333333302</v>
      </c>
      <c r="B334">
        <v>1.3528693914413401</v>
      </c>
      <c r="D334">
        <f t="shared" si="20"/>
        <v>162.9999999999996</v>
      </c>
      <c r="E334">
        <f t="shared" si="21"/>
        <v>1.3321123123168901</v>
      </c>
      <c r="F334">
        <f t="shared" si="22"/>
        <v>1.3335436811238437</v>
      </c>
      <c r="G334">
        <f t="shared" si="23"/>
        <v>2.0488166615197821E-6</v>
      </c>
    </row>
    <row r="335" spans="1:7">
      <c r="A335">
        <v>2.7666666666666599</v>
      </c>
      <c r="B335">
        <v>1.3516483306884699</v>
      </c>
      <c r="D335">
        <f t="shared" si="20"/>
        <v>163.5</v>
      </c>
      <c r="E335">
        <f t="shared" si="21"/>
        <v>1.3308913707733101</v>
      </c>
      <c r="F335">
        <f t="shared" si="22"/>
        <v>1.3330938715347906</v>
      </c>
      <c r="G335">
        <f t="shared" si="23"/>
        <v>4.851009604322365E-6</v>
      </c>
    </row>
    <row r="336" spans="1:7">
      <c r="A336">
        <v>2.7749999999999999</v>
      </c>
      <c r="B336">
        <v>1.3504273891448899</v>
      </c>
      <c r="D336">
        <f t="shared" si="20"/>
        <v>163.9999999999998</v>
      </c>
      <c r="E336">
        <f t="shared" si="21"/>
        <v>1.3308913707733101</v>
      </c>
      <c r="F336">
        <f t="shared" si="22"/>
        <v>1.3326496254566313</v>
      </c>
      <c r="G336">
        <f t="shared" si="23"/>
        <v>3.0914595314211005E-6</v>
      </c>
    </row>
    <row r="337" spans="1:7">
      <c r="A337">
        <v>2.7833333333333301</v>
      </c>
      <c r="B337">
        <v>1.3492063283920199</v>
      </c>
      <c r="D337">
        <f t="shared" si="20"/>
        <v>164.4999999999996</v>
      </c>
      <c r="E337">
        <f t="shared" si="21"/>
        <v>1.3296703100204399</v>
      </c>
      <c r="F337">
        <f t="shared" si="22"/>
        <v>1.3322108740765732</v>
      </c>
      <c r="G337">
        <f t="shared" si="23"/>
        <v>6.4544657233167048E-6</v>
      </c>
    </row>
    <row r="338" spans="1:7">
      <c r="A338">
        <v>2.7916666666666599</v>
      </c>
      <c r="B338">
        <v>1.3479853868484399</v>
      </c>
      <c r="D338">
        <f t="shared" si="20"/>
        <v>165</v>
      </c>
      <c r="E338">
        <f t="shared" si="21"/>
        <v>1.3284493684768599</v>
      </c>
      <c r="F338">
        <f t="shared" si="22"/>
        <v>1.331777549432942</v>
      </c>
      <c r="G338">
        <f t="shared" si="23"/>
        <v>1.107678847642767E-5</v>
      </c>
    </row>
    <row r="339" spans="1:7">
      <c r="A339">
        <v>2.8</v>
      </c>
      <c r="B339">
        <v>1.3479853868484399</v>
      </c>
      <c r="D339">
        <f t="shared" si="20"/>
        <v>165.49999999999977</v>
      </c>
      <c r="E339">
        <f t="shared" si="21"/>
        <v>1.3284493684768599</v>
      </c>
      <c r="F339">
        <f t="shared" si="22"/>
        <v>1.3313495844046546</v>
      </c>
      <c r="G339">
        <f t="shared" si="23"/>
        <v>8.41125242783383E-6</v>
      </c>
    </row>
    <row r="340" spans="1:7">
      <c r="A340">
        <v>2.80833333333333</v>
      </c>
      <c r="B340">
        <v>1.3467643260955799</v>
      </c>
      <c r="D340">
        <f t="shared" si="20"/>
        <v>165.9999999999996</v>
      </c>
      <c r="E340">
        <f t="shared" si="21"/>
        <v>1.3272283077239899</v>
      </c>
      <c r="F340">
        <f t="shared" si="22"/>
        <v>1.3309269127008194</v>
      </c>
      <c r="G340">
        <f t="shared" si="23"/>
        <v>1.367967877462795E-5</v>
      </c>
    </row>
    <row r="341" spans="1:7">
      <c r="A341">
        <v>2.8166666666666602</v>
      </c>
      <c r="B341">
        <v>1.345543384552</v>
      </c>
      <c r="D341">
        <f t="shared" si="20"/>
        <v>166.5</v>
      </c>
      <c r="E341">
        <f t="shared" si="21"/>
        <v>1.3272283077239899</v>
      </c>
      <c r="F341">
        <f t="shared" si="22"/>
        <v>1.3305094688504702</v>
      </c>
      <c r="G341">
        <f t="shared" si="23"/>
        <v>1.0766018337925127E-5</v>
      </c>
    </row>
    <row r="342" spans="1:7">
      <c r="A342">
        <v>2.8250000000000002</v>
      </c>
      <c r="B342">
        <v>1.345543384552</v>
      </c>
      <c r="D342">
        <f t="shared" si="20"/>
        <v>166.9999999999998</v>
      </c>
      <c r="E342">
        <f t="shared" si="21"/>
        <v>1.3260073661804099</v>
      </c>
      <c r="F342">
        <f t="shared" si="22"/>
        <v>1.3300971881924259</v>
      </c>
      <c r="G342">
        <f t="shared" si="23"/>
        <v>1.6726644089970766E-5</v>
      </c>
    </row>
    <row r="343" spans="1:7">
      <c r="A343">
        <v>2.8333333333333299</v>
      </c>
      <c r="B343">
        <v>1.34432232379913</v>
      </c>
      <c r="D343">
        <f t="shared" si="20"/>
        <v>167.4999999999996</v>
      </c>
      <c r="E343">
        <f t="shared" si="21"/>
        <v>1.3247863054275499</v>
      </c>
      <c r="F343">
        <f t="shared" si="22"/>
        <v>1.3296900068652715</v>
      </c>
      <c r="G343">
        <f t="shared" si="23"/>
        <v>2.4046287790312533E-5</v>
      </c>
    </row>
    <row r="344" spans="1:7">
      <c r="A344">
        <v>2.8416666666666601</v>
      </c>
      <c r="B344">
        <v>1.34310138225555</v>
      </c>
      <c r="D344">
        <f t="shared" si="20"/>
        <v>168</v>
      </c>
      <c r="E344">
        <f t="shared" si="21"/>
        <v>1.3247863054275499</v>
      </c>
      <c r="F344">
        <f t="shared" si="22"/>
        <v>1.3292878617974675</v>
      </c>
      <c r="G344">
        <f t="shared" si="23"/>
        <v>2.026400975154535E-5</v>
      </c>
    </row>
    <row r="345" spans="1:7">
      <c r="A345">
        <v>2.85</v>
      </c>
      <c r="B345">
        <v>1.34188032150268</v>
      </c>
      <c r="D345">
        <f t="shared" si="20"/>
        <v>168.4999999999998</v>
      </c>
      <c r="E345">
        <f t="shared" si="21"/>
        <v>1.3235653638839699</v>
      </c>
      <c r="F345">
        <f t="shared" si="22"/>
        <v>1.3288906906975821</v>
      </c>
      <c r="G345">
        <f t="shared" si="23"/>
        <v>2.8359105671777031E-5</v>
      </c>
    </row>
    <row r="346" spans="1:7">
      <c r="A346">
        <v>2.8583333333333298</v>
      </c>
      <c r="B346">
        <v>1.3406593799591</v>
      </c>
      <c r="D346">
        <f t="shared" si="20"/>
        <v>168.99999999999957</v>
      </c>
      <c r="E346">
        <f t="shared" si="21"/>
        <v>1.3223443031311</v>
      </c>
      <c r="F346">
        <f t="shared" si="22"/>
        <v>1.3284984320446396</v>
      </c>
      <c r="G346">
        <f t="shared" si="23"/>
        <v>3.7873302684464266E-5</v>
      </c>
    </row>
    <row r="347" spans="1:7">
      <c r="A347">
        <v>2.86666666666666</v>
      </c>
      <c r="B347">
        <v>1.3406593799591</v>
      </c>
      <c r="D347">
        <f t="shared" si="20"/>
        <v>169.49999999999997</v>
      </c>
      <c r="E347">
        <f t="shared" si="21"/>
        <v>1.3223443031311</v>
      </c>
      <c r="F347">
        <f t="shared" si="22"/>
        <v>1.3281110250785915</v>
      </c>
      <c r="G347">
        <f t="shared" si="23"/>
        <v>3.3255082019680211E-5</v>
      </c>
    </row>
    <row r="348" spans="1:7">
      <c r="A348">
        <v>2.875</v>
      </c>
      <c r="B348">
        <v>1.33943831920623</v>
      </c>
      <c r="D348">
        <f t="shared" si="20"/>
        <v>169.9999999999998</v>
      </c>
      <c r="E348">
        <f t="shared" si="21"/>
        <v>1.32112336158752</v>
      </c>
      <c r="F348">
        <f t="shared" si="22"/>
        <v>1.3277284097909077</v>
      </c>
      <c r="G348">
        <f t="shared" si="23"/>
        <v>4.3626661769075057E-5</v>
      </c>
    </row>
    <row r="349" spans="1:7">
      <c r="A349">
        <v>2.8833333333333302</v>
      </c>
      <c r="B349">
        <v>1.33821737766265</v>
      </c>
      <c r="D349">
        <f t="shared" si="20"/>
        <v>170.4999999999996</v>
      </c>
      <c r="E349">
        <f t="shared" si="21"/>
        <v>1.31990230083465</v>
      </c>
      <c r="F349">
        <f t="shared" si="22"/>
        <v>1.3273505269152768</v>
      </c>
      <c r="G349">
        <f t="shared" si="23"/>
        <v>5.547607174812904E-5</v>
      </c>
    </row>
    <row r="350" spans="1:7">
      <c r="A350">
        <v>2.8916666666666599</v>
      </c>
      <c r="B350">
        <v>1.33699631690979</v>
      </c>
      <c r="D350">
        <f t="shared" si="20"/>
        <v>171</v>
      </c>
      <c r="E350">
        <f t="shared" si="21"/>
        <v>1.31990230083465</v>
      </c>
      <c r="F350">
        <f t="shared" si="22"/>
        <v>1.3269773179184288</v>
      </c>
      <c r="G350">
        <f t="shared" si="23"/>
        <v>5.0055866735761573E-5</v>
      </c>
    </row>
    <row r="351" spans="1:7">
      <c r="A351">
        <v>2.9</v>
      </c>
      <c r="B351">
        <v>1.33699631690979</v>
      </c>
      <c r="D351">
        <f t="shared" si="20"/>
        <v>171.4999999999998</v>
      </c>
      <c r="E351">
        <f t="shared" si="21"/>
        <v>1.31868135929107</v>
      </c>
      <c r="F351">
        <f t="shared" si="22"/>
        <v>1.326608724991069</v>
      </c>
      <c r="G351">
        <f t="shared" si="23"/>
        <v>6.2843126941520115E-5</v>
      </c>
    </row>
    <row r="352" spans="1:7">
      <c r="A352">
        <v>2.9083333333333301</v>
      </c>
      <c r="B352">
        <v>1.33577537536621</v>
      </c>
      <c r="D352">
        <f t="shared" si="20"/>
        <v>171.9999999999996</v>
      </c>
      <c r="E352">
        <f t="shared" si="21"/>
        <v>1.31868135929107</v>
      </c>
      <c r="F352">
        <f t="shared" si="22"/>
        <v>1.3262446910389207</v>
      </c>
      <c r="G352">
        <f t="shared" si="23"/>
        <v>5.7203987128046812E-5</v>
      </c>
    </row>
    <row r="353" spans="1:7">
      <c r="A353">
        <v>2.9166666666666599</v>
      </c>
      <c r="B353">
        <v>1.3345543146133401</v>
      </c>
      <c r="D353">
        <f t="shared" si="20"/>
        <v>172.5</v>
      </c>
      <c r="E353">
        <f t="shared" si="21"/>
        <v>1.3174602985382</v>
      </c>
      <c r="F353">
        <f t="shared" si="22"/>
        <v>1.3258851596738832</v>
      </c>
      <c r="G353">
        <f t="shared" si="23"/>
        <v>7.0978285155545088E-5</v>
      </c>
    </row>
    <row r="354" spans="1:7">
      <c r="A354">
        <v>2.9249999999999998</v>
      </c>
      <c r="B354">
        <v>1.3345543146133401</v>
      </c>
      <c r="D354">
        <f t="shared" si="20"/>
        <v>172.99999999999977</v>
      </c>
      <c r="E354">
        <f t="shared" si="21"/>
        <v>1.31623935699462</v>
      </c>
      <c r="F354">
        <f t="shared" si="22"/>
        <v>1.3255300752052985</v>
      </c>
      <c r="G354">
        <f t="shared" si="23"/>
        <v>8.6317444870233215E-5</v>
      </c>
    </row>
    <row r="355" spans="1:7">
      <c r="A355">
        <v>2.93333333333333</v>
      </c>
      <c r="B355">
        <v>1.3333333730697601</v>
      </c>
      <c r="D355">
        <f t="shared" si="20"/>
        <v>173.4999999999996</v>
      </c>
      <c r="E355">
        <f t="shared" si="21"/>
        <v>1.31623935699462</v>
      </c>
      <c r="F355">
        <f t="shared" si="22"/>
        <v>1.3251793826313218</v>
      </c>
      <c r="G355">
        <f t="shared" si="23"/>
        <v>7.9924058384885796E-5</v>
      </c>
    </row>
    <row r="356" spans="1:7">
      <c r="A356">
        <v>2.9416666666666602</v>
      </c>
      <c r="B356">
        <v>1.3321123123168901</v>
      </c>
      <c r="D356">
        <f t="shared" si="20"/>
        <v>174</v>
      </c>
      <c r="E356">
        <f t="shared" si="21"/>
        <v>1.31501829624176</v>
      </c>
      <c r="F356">
        <f t="shared" si="22"/>
        <v>1.3248330276304043</v>
      </c>
      <c r="G356">
        <f t="shared" si="23"/>
        <v>9.6328952231239758E-5</v>
      </c>
    </row>
    <row r="357" spans="1:7">
      <c r="A357">
        <v>2.95</v>
      </c>
      <c r="B357">
        <v>1.3308913707733101</v>
      </c>
      <c r="D357">
        <f t="shared" si="20"/>
        <v>174.4999999999998</v>
      </c>
      <c r="E357">
        <f t="shared" si="21"/>
        <v>1.31379735469818</v>
      </c>
      <c r="F357">
        <f t="shared" si="22"/>
        <v>1.3244909565528791</v>
      </c>
      <c r="G357">
        <f t="shared" si="23"/>
        <v>1.1435312062682256E-4</v>
      </c>
    </row>
    <row r="358" spans="1:7">
      <c r="A358">
        <v>2.9583333333333299</v>
      </c>
      <c r="B358">
        <v>1.3308913707733101</v>
      </c>
      <c r="D358">
        <f t="shared" si="20"/>
        <v>174.9999999999996</v>
      </c>
      <c r="E358">
        <f t="shared" si="21"/>
        <v>1.31379735469818</v>
      </c>
      <c r="F358">
        <f t="shared" si="22"/>
        <v>1.3241531164126488</v>
      </c>
      <c r="G358">
        <f t="shared" si="23"/>
        <v>1.0724180068685624E-4</v>
      </c>
    </row>
    <row r="359" spans="1:7">
      <c r="A359">
        <v>2.9666666666666601</v>
      </c>
      <c r="B359">
        <v>1.3296703100204399</v>
      </c>
      <c r="D359">
        <f t="shared" si="20"/>
        <v>175.5</v>
      </c>
      <c r="E359">
        <f t="shared" si="21"/>
        <v>1.3125762939453101</v>
      </c>
      <c r="F359">
        <f t="shared" si="22"/>
        <v>1.3238194548789797</v>
      </c>
      <c r="G359">
        <f t="shared" si="23"/>
        <v>1.2640866778039462E-4</v>
      </c>
    </row>
    <row r="360" spans="1:7">
      <c r="A360">
        <v>2.9750000000000001</v>
      </c>
      <c r="B360">
        <v>1.3284493684768599</v>
      </c>
      <c r="D360">
        <f t="shared" si="20"/>
        <v>175.9999999999998</v>
      </c>
      <c r="E360">
        <f t="shared" si="21"/>
        <v>1.3125762939453101</v>
      </c>
      <c r="F360">
        <f t="shared" si="22"/>
        <v>1.3234899202683963</v>
      </c>
      <c r="G360">
        <f t="shared" si="23"/>
        <v>1.1910723951996075E-4</v>
      </c>
    </row>
    <row r="361" spans="1:7">
      <c r="A361">
        <v>2.9833333333333298</v>
      </c>
      <c r="B361">
        <v>1.3284493684768599</v>
      </c>
      <c r="D361">
        <f t="shared" si="20"/>
        <v>176.49999999999957</v>
      </c>
      <c r="E361">
        <f t="shared" si="21"/>
        <v>1.3113553524017301</v>
      </c>
      <c r="F361">
        <f t="shared" si="22"/>
        <v>1.323164461536674</v>
      </c>
      <c r="G361">
        <f t="shared" si="23"/>
        <v>1.3945505856101617E-4</v>
      </c>
    </row>
    <row r="362" spans="1:7">
      <c r="A362">
        <v>2.99166666666666</v>
      </c>
      <c r="B362">
        <v>1.3272283077239899</v>
      </c>
      <c r="D362">
        <f t="shared" si="20"/>
        <v>176.99999999999997</v>
      </c>
      <c r="E362">
        <f t="shared" si="21"/>
        <v>1.3113553524017301</v>
      </c>
      <c r="F362">
        <f t="shared" si="22"/>
        <v>1.3228430282709336</v>
      </c>
      <c r="G362">
        <f t="shared" si="23"/>
        <v>1.319666968758808E-4</v>
      </c>
    </row>
    <row r="363" spans="1:7">
      <c r="A363">
        <v>3</v>
      </c>
      <c r="B363">
        <v>1.3272283077239899</v>
      </c>
      <c r="D363">
        <f t="shared" si="20"/>
        <v>177.4999999999998</v>
      </c>
      <c r="E363">
        <f t="shared" si="21"/>
        <v>1.3101342916488601</v>
      </c>
      <c r="F363">
        <f t="shared" si="22"/>
        <v>1.3225255706818326</v>
      </c>
      <c r="G363">
        <f t="shared" si="23"/>
        <v>1.5354379607298506E-4</v>
      </c>
    </row>
    <row r="364" spans="1:7">
      <c r="A364">
        <v>3.0083333333333302</v>
      </c>
      <c r="B364">
        <v>1.3260073661804099</v>
      </c>
      <c r="D364">
        <f t="shared" si="20"/>
        <v>177.9999999999996</v>
      </c>
      <c r="E364">
        <f t="shared" si="21"/>
        <v>1.3089133501052801</v>
      </c>
      <c r="F364">
        <f t="shared" si="22"/>
        <v>1.3222120395958521</v>
      </c>
      <c r="G364">
        <f t="shared" si="23"/>
        <v>1.7685514216665021E-4</v>
      </c>
    </row>
    <row r="365" spans="1:7">
      <c r="A365">
        <v>3.0166666666666599</v>
      </c>
      <c r="B365">
        <v>1.3247863054275499</v>
      </c>
      <c r="D365">
        <f t="shared" si="20"/>
        <v>178.5</v>
      </c>
      <c r="E365">
        <f t="shared" si="21"/>
        <v>1.3089133501052801</v>
      </c>
      <c r="F365">
        <f t="shared" si="22"/>
        <v>1.32190238644768</v>
      </c>
      <c r="G365">
        <f t="shared" si="23"/>
        <v>1.6871506510418525E-4</v>
      </c>
    </row>
    <row r="366" spans="1:7">
      <c r="A366">
        <v>3.0249999999999999</v>
      </c>
      <c r="B366">
        <v>1.3247863054275499</v>
      </c>
      <c r="D366">
        <f t="shared" si="20"/>
        <v>178.9999999999998</v>
      </c>
      <c r="E366">
        <f t="shared" si="21"/>
        <v>1.3076922893524101</v>
      </c>
      <c r="F366">
        <f t="shared" si="22"/>
        <v>1.3215965632726896</v>
      </c>
      <c r="G366">
        <f t="shared" si="23"/>
        <v>1.9332883325016428E-4</v>
      </c>
    </row>
    <row r="367" spans="1:7">
      <c r="A367">
        <v>3.0333333333333301</v>
      </c>
      <c r="B367">
        <v>1.3235653638839699</v>
      </c>
      <c r="D367">
        <f t="shared" si="20"/>
        <v>179.4999999999996</v>
      </c>
      <c r="E367">
        <f t="shared" si="21"/>
        <v>1.3076922893524101</v>
      </c>
      <c r="F367">
        <f t="shared" si="22"/>
        <v>1.3212945226995088</v>
      </c>
      <c r="G367">
        <f t="shared" si="23"/>
        <v>1.8502075202892247E-4</v>
      </c>
    </row>
    <row r="368" spans="1:7">
      <c r="A368">
        <v>3.0416666666666599</v>
      </c>
      <c r="B368">
        <v>1.3223443031311</v>
      </c>
      <c r="D368">
        <f t="shared" si="20"/>
        <v>180</v>
      </c>
      <c r="E368">
        <f t="shared" si="21"/>
        <v>1.3064713478088299</v>
      </c>
      <c r="F368">
        <f t="shared" si="22"/>
        <v>1.3209962179426813</v>
      </c>
      <c r="G368">
        <f t="shared" si="23"/>
        <v>2.1097185240524831E-4</v>
      </c>
    </row>
    <row r="369" spans="1:7">
      <c r="A369">
        <v>3.05</v>
      </c>
      <c r="B369">
        <v>1.3223443031311</v>
      </c>
      <c r="D369">
        <f t="shared" si="20"/>
        <v>180.49999999999977</v>
      </c>
      <c r="E369">
        <f t="shared" si="21"/>
        <v>1.3064713478088299</v>
      </c>
      <c r="F369">
        <f t="shared" si="22"/>
        <v>1.3207016027954235</v>
      </c>
      <c r="G369">
        <f t="shared" si="23"/>
        <v>2.0250015698347151E-4</v>
      </c>
    </row>
    <row r="370" spans="1:7">
      <c r="A370">
        <v>3.05833333333333</v>
      </c>
      <c r="B370">
        <v>1.32112336158752</v>
      </c>
      <c r="D370">
        <f t="shared" si="20"/>
        <v>180.9999999999996</v>
      </c>
      <c r="E370">
        <f t="shared" si="21"/>
        <v>1.3052502870559599</v>
      </c>
      <c r="F370">
        <f t="shared" si="22"/>
        <v>1.3204106316224624</v>
      </c>
      <c r="G370">
        <f t="shared" si="23"/>
        <v>2.2983604737508199E-4</v>
      </c>
    </row>
    <row r="371" spans="1:7">
      <c r="A371">
        <v>3.0666666666666602</v>
      </c>
      <c r="B371">
        <v>1.31990230083465</v>
      </c>
      <c r="D371">
        <f t="shared" si="20"/>
        <v>181.5</v>
      </c>
      <c r="E371">
        <f t="shared" si="21"/>
        <v>1.3052502870559599</v>
      </c>
      <c r="F371">
        <f t="shared" si="22"/>
        <v>1.3201232593529697</v>
      </c>
      <c r="G371">
        <f t="shared" si="23"/>
        <v>2.2120530494762066E-4</v>
      </c>
    </row>
    <row r="372" spans="1:7">
      <c r="A372">
        <v>3.0750000000000002</v>
      </c>
      <c r="B372">
        <v>1.31990230083465</v>
      </c>
      <c r="D372">
        <f t="shared" si="20"/>
        <v>181.9999999999998</v>
      </c>
      <c r="E372">
        <f t="shared" si="21"/>
        <v>1.3040293455123899</v>
      </c>
      <c r="F372">
        <f t="shared" si="22"/>
        <v>1.3198394414735806</v>
      </c>
      <c r="G372">
        <f t="shared" si="23"/>
        <v>2.4995913430205695E-4</v>
      </c>
    </row>
    <row r="373" spans="1:7">
      <c r="A373">
        <v>3.0833333333333299</v>
      </c>
      <c r="B373">
        <v>1.31868135929107</v>
      </c>
      <c r="D373">
        <f t="shared" si="20"/>
        <v>182.4999999999996</v>
      </c>
      <c r="E373">
        <f t="shared" si="21"/>
        <v>1.3040293455123899</v>
      </c>
      <c r="F373">
        <f t="shared" si="22"/>
        <v>1.3195591340214967</v>
      </c>
      <c r="G373">
        <f t="shared" si="23"/>
        <v>2.4117433113758565E-4</v>
      </c>
    </row>
    <row r="374" spans="1:7">
      <c r="A374">
        <v>3.0916666666666601</v>
      </c>
      <c r="B374">
        <v>1.31868135929107</v>
      </c>
      <c r="D374">
        <f t="shared" si="20"/>
        <v>183</v>
      </c>
      <c r="E374">
        <f t="shared" si="21"/>
        <v>1.3028082847595199</v>
      </c>
      <c r="F374">
        <f t="shared" si="22"/>
        <v>1.3192822935776778</v>
      </c>
      <c r="G374">
        <f t="shared" si="23"/>
        <v>2.7139296654074292E-4</v>
      </c>
    </row>
    <row r="375" spans="1:7">
      <c r="A375">
        <v>3.1</v>
      </c>
      <c r="B375">
        <v>1.3174602985382</v>
      </c>
      <c r="D375">
        <f t="shared" si="20"/>
        <v>183.4999999999998</v>
      </c>
      <c r="E375">
        <f t="shared" si="21"/>
        <v>1.3015873432159399</v>
      </c>
      <c r="F375">
        <f t="shared" si="22"/>
        <v>1.3190088772601167</v>
      </c>
      <c r="G375">
        <f t="shared" si="23"/>
        <v>3.0350984845241091E-4</v>
      </c>
    </row>
    <row r="376" spans="1:7">
      <c r="A376">
        <v>3.1083333333333298</v>
      </c>
      <c r="B376">
        <v>1.31623935699462</v>
      </c>
      <c r="D376">
        <f t="shared" si="20"/>
        <v>183.99999999999957</v>
      </c>
      <c r="E376">
        <f t="shared" si="21"/>
        <v>1.3015873432159399</v>
      </c>
      <c r="F376">
        <f t="shared" si="22"/>
        <v>1.3187388427171955</v>
      </c>
      <c r="G376">
        <f t="shared" si="23"/>
        <v>2.9417393514157133E-4</v>
      </c>
    </row>
    <row r="377" spans="1:7">
      <c r="A377">
        <v>3.11666666666666</v>
      </c>
      <c r="B377">
        <v>1.31623935699462</v>
      </c>
      <c r="D377">
        <f t="shared" si="20"/>
        <v>184.49999999999997</v>
      </c>
      <c r="E377">
        <f t="shared" si="21"/>
        <v>1.3015873432159399</v>
      </c>
      <c r="F377">
        <f t="shared" si="22"/>
        <v>1.3184721481211261</v>
      </c>
      <c r="G377">
        <f t="shared" si="23"/>
        <v>2.8509663668619924E-4</v>
      </c>
    </row>
    <row r="378" spans="1:7">
      <c r="A378">
        <v>3.125</v>
      </c>
      <c r="B378">
        <v>1.31501829624176</v>
      </c>
      <c r="D378">
        <f t="shared" si="20"/>
        <v>184.9999999999998</v>
      </c>
      <c r="E378">
        <f t="shared" si="21"/>
        <v>1.30036628246307</v>
      </c>
      <c r="F378">
        <f t="shared" si="22"/>
        <v>1.3182087521614723</v>
      </c>
      <c r="G378">
        <f t="shared" si="23"/>
        <v>3.1835372493840456E-4</v>
      </c>
    </row>
    <row r="379" spans="1:7">
      <c r="A379">
        <v>3.1333333333333302</v>
      </c>
      <c r="B379">
        <v>1.31379735469818</v>
      </c>
      <c r="D379">
        <f t="shared" si="20"/>
        <v>185.4999999999996</v>
      </c>
      <c r="E379">
        <f t="shared" si="21"/>
        <v>1.29914534091949</v>
      </c>
      <c r="F379">
        <f t="shared" si="22"/>
        <v>1.3179486140387484</v>
      </c>
      <c r="G379">
        <f t="shared" si="23"/>
        <v>3.5356307999742724E-4</v>
      </c>
    </row>
    <row r="380" spans="1:7">
      <c r="A380">
        <v>3.1416666666666599</v>
      </c>
      <c r="B380">
        <v>1.31379735469818</v>
      </c>
      <c r="D380">
        <f t="shared" si="20"/>
        <v>186</v>
      </c>
      <c r="E380">
        <f t="shared" si="21"/>
        <v>1.29914534091949</v>
      </c>
      <c r="F380">
        <f t="shared" si="22"/>
        <v>1.3176916934581011</v>
      </c>
      <c r="G380">
        <f t="shared" si="23"/>
        <v>3.4396719248644804E-4</v>
      </c>
    </row>
    <row r="381" spans="1:7">
      <c r="A381">
        <v>3.15</v>
      </c>
      <c r="B381">
        <v>1.3125762939453101</v>
      </c>
      <c r="D381">
        <f t="shared" si="20"/>
        <v>186.4999999999998</v>
      </c>
      <c r="E381">
        <f t="shared" si="21"/>
        <v>1.29792428016662</v>
      </c>
      <c r="F381">
        <f t="shared" si="22"/>
        <v>1.3174379506230689</v>
      </c>
      <c r="G381">
        <f t="shared" si="23"/>
        <v>3.807833346828873E-4</v>
      </c>
    </row>
    <row r="382" spans="1:7">
      <c r="A382">
        <v>3.1583333333333301</v>
      </c>
      <c r="B382">
        <v>1.3125762939453101</v>
      </c>
      <c r="D382">
        <f t="shared" si="20"/>
        <v>186.9999999999996</v>
      </c>
      <c r="E382">
        <f t="shared" si="21"/>
        <v>1.29792428016662</v>
      </c>
      <c r="F382">
        <f t="shared" si="22"/>
        <v>1.3171873462294152</v>
      </c>
      <c r="G382">
        <f t="shared" si="23"/>
        <v>3.7106571413961464E-4</v>
      </c>
    </row>
    <row r="383" spans="1:7">
      <c r="A383">
        <v>3.1666666666666599</v>
      </c>
      <c r="B383">
        <v>1.3113553524017301</v>
      </c>
      <c r="D383">
        <f t="shared" si="20"/>
        <v>187.5</v>
      </c>
      <c r="E383">
        <f t="shared" si="21"/>
        <v>1.29670333862304</v>
      </c>
      <c r="F383">
        <f t="shared" si="22"/>
        <v>1.3169398414590414</v>
      </c>
      <c r="G383">
        <f t="shared" si="23"/>
        <v>4.0951604703149368E-4</v>
      </c>
    </row>
    <row r="384" spans="1:7">
      <c r="A384">
        <v>3.1749999999999998</v>
      </c>
      <c r="B384">
        <v>1.3113553524017301</v>
      </c>
      <c r="D384">
        <f t="shared" si="20"/>
        <v>187.99999999999977</v>
      </c>
      <c r="E384">
        <f t="shared" si="21"/>
        <v>1.29670333862304</v>
      </c>
      <c r="F384">
        <f t="shared" si="22"/>
        <v>1.3166953979739751</v>
      </c>
      <c r="G384">
        <f t="shared" si="23"/>
        <v>3.9968243709131019E-4</v>
      </c>
    </row>
    <row r="385" spans="1:7">
      <c r="A385">
        <v>3.18333333333333</v>
      </c>
      <c r="B385">
        <v>1.3101342916488601</v>
      </c>
      <c r="D385">
        <f t="shared" si="20"/>
        <v>188.4999999999996</v>
      </c>
      <c r="E385">
        <f t="shared" si="21"/>
        <v>1.29548227787017</v>
      </c>
      <c r="F385">
        <f t="shared" si="22"/>
        <v>1.3164539779104296</v>
      </c>
      <c r="G385">
        <f t="shared" si="23"/>
        <v>4.3981220257862497E-4</v>
      </c>
    </row>
    <row r="386" spans="1:7">
      <c r="A386">
        <v>3.1916666666666602</v>
      </c>
      <c r="B386">
        <v>1.3089133501052801</v>
      </c>
      <c r="D386">
        <f t="shared" si="20"/>
        <v>189</v>
      </c>
      <c r="E386">
        <f t="shared" si="21"/>
        <v>1.29548227787017</v>
      </c>
      <c r="F386">
        <f t="shared" si="22"/>
        <v>1.3162155438729404</v>
      </c>
      <c r="G386">
        <f t="shared" si="23"/>
        <v>4.2986831914163356E-4</v>
      </c>
    </row>
    <row r="387" spans="1:7">
      <c r="A387">
        <v>3.2</v>
      </c>
      <c r="B387">
        <v>1.3089133501052801</v>
      </c>
      <c r="D387">
        <f t="shared" si="20"/>
        <v>189.4999999999998</v>
      </c>
      <c r="E387">
        <f t="shared" si="21"/>
        <v>1.29426133632659</v>
      </c>
      <c r="F387">
        <f t="shared" si="22"/>
        <v>1.3159800589285724</v>
      </c>
      <c r="G387">
        <f t="shared" si="23"/>
        <v>4.7170291146186015E-4</v>
      </c>
    </row>
    <row r="388" spans="1:7">
      <c r="A388">
        <v>3.2083333333333299</v>
      </c>
      <c r="B388">
        <v>1.3076922893524101</v>
      </c>
      <c r="D388">
        <f t="shared" si="20"/>
        <v>189.9999999999996</v>
      </c>
      <c r="E388">
        <f t="shared" si="21"/>
        <v>1.29426133632659</v>
      </c>
      <c r="F388">
        <f t="shared" si="22"/>
        <v>1.3157474866011982</v>
      </c>
      <c r="G388">
        <f t="shared" si="23"/>
        <v>4.6165465362304629E-4</v>
      </c>
    </row>
    <row r="389" spans="1:7">
      <c r="A389">
        <v>3.2166666666666601</v>
      </c>
      <c r="B389">
        <v>1.3076922893524101</v>
      </c>
      <c r="D389">
        <f t="shared" si="20"/>
        <v>190.5</v>
      </c>
      <c r="E389">
        <f t="shared" si="21"/>
        <v>1.29426133632659</v>
      </c>
      <c r="F389">
        <f t="shared" si="22"/>
        <v>1.3155177908658491</v>
      </c>
      <c r="G389">
        <f t="shared" si="23"/>
        <v>4.518368595795872E-4</v>
      </c>
    </row>
    <row r="390" spans="1:7">
      <c r="A390">
        <v>3.2250000000000001</v>
      </c>
      <c r="B390">
        <v>1.3064713478088299</v>
      </c>
      <c r="D390">
        <f t="shared" si="20"/>
        <v>190.9999999999998</v>
      </c>
      <c r="E390">
        <f t="shared" si="21"/>
        <v>1.29304027557373</v>
      </c>
      <c r="F390">
        <f t="shared" si="22"/>
        <v>1.3152909361431346</v>
      </c>
      <c r="G390">
        <f t="shared" si="23"/>
        <v>4.950918957748572E-4</v>
      </c>
    </row>
    <row r="391" spans="1:7">
      <c r="A391">
        <v>3.2333333333333298</v>
      </c>
      <c r="B391">
        <v>1.3064713478088299</v>
      </c>
      <c r="D391">
        <f t="shared" si="20"/>
        <v>191.49999999999957</v>
      </c>
      <c r="E391">
        <f t="shared" si="21"/>
        <v>1.29304027557373</v>
      </c>
      <c r="F391">
        <f t="shared" si="22"/>
        <v>1.3150668872937312</v>
      </c>
      <c r="G391">
        <f t="shared" si="23"/>
        <v>4.8517162386369416E-4</v>
      </c>
    </row>
    <row r="392" spans="1:7">
      <c r="A392">
        <v>3.24166666666666</v>
      </c>
      <c r="B392">
        <v>1.3052502870559599</v>
      </c>
      <c r="D392">
        <f t="shared" si="20"/>
        <v>191.99999999999997</v>
      </c>
      <c r="E392">
        <f t="shared" si="21"/>
        <v>1.29181933403015</v>
      </c>
      <c r="F392">
        <f t="shared" si="22"/>
        <v>1.3148456096129388</v>
      </c>
      <c r="G392">
        <f t="shared" si="23"/>
        <v>5.3020936721453582E-4</v>
      </c>
    </row>
    <row r="393" spans="1:7">
      <c r="A393">
        <v>3.25</v>
      </c>
      <c r="B393">
        <v>1.3052502870559599</v>
      </c>
      <c r="D393">
        <f t="shared" ref="D393:D456" si="24">(A415-$A$30)*60</f>
        <v>192.4999999999998</v>
      </c>
      <c r="E393">
        <f t="shared" ref="E393:E456" si="25">B415</f>
        <v>1.29181933403015</v>
      </c>
      <c r="F393">
        <f t="shared" ref="F393:F456" si="26">$J$10*EXP(-$J$11*D393)+$J$12</f>
        <v>1.3146270688253066</v>
      </c>
      <c r="G393">
        <f t="shared" ref="G393:G456" si="27">(E393-F393)^2</f>
        <v>5.2019276648619347E-4</v>
      </c>
    </row>
    <row r="394" spans="1:7">
      <c r="A394">
        <v>3.2583333333333302</v>
      </c>
      <c r="B394">
        <v>1.3040293455123899</v>
      </c>
      <c r="D394">
        <f t="shared" si="24"/>
        <v>192.9999999999996</v>
      </c>
      <c r="E394">
        <f t="shared" si="25"/>
        <v>1.2905982732772801</v>
      </c>
      <c r="F394">
        <f t="shared" si="26"/>
        <v>1.3144112310793212</v>
      </c>
      <c r="G394">
        <f t="shared" si="27"/>
        <v>5.6705695928179389E-4</v>
      </c>
    </row>
    <row r="395" spans="1:7">
      <c r="A395">
        <v>3.2666666666666599</v>
      </c>
      <c r="B395">
        <v>1.3040293455123899</v>
      </c>
      <c r="D395">
        <f t="shared" si="24"/>
        <v>193.5</v>
      </c>
      <c r="E395">
        <f t="shared" si="25"/>
        <v>1.2905982732772801</v>
      </c>
      <c r="F395">
        <f t="shared" si="26"/>
        <v>1.3141980629421661</v>
      </c>
      <c r="G395">
        <f t="shared" si="27"/>
        <v>5.5695007222686345E-4</v>
      </c>
    </row>
    <row r="396" spans="1:7">
      <c r="A396">
        <v>3.2749999999999999</v>
      </c>
      <c r="B396">
        <v>1.3028082847595199</v>
      </c>
      <c r="D396">
        <f t="shared" si="24"/>
        <v>193.9999999999998</v>
      </c>
      <c r="E396">
        <f t="shared" si="25"/>
        <v>1.2893773317337001</v>
      </c>
      <c r="F396">
        <f t="shared" si="26"/>
        <v>1.3139875313945415</v>
      </c>
      <c r="G396">
        <f t="shared" si="27"/>
        <v>6.0566192734647995E-4</v>
      </c>
    </row>
    <row r="397" spans="1:7">
      <c r="A397">
        <v>3.2833333333333301</v>
      </c>
      <c r="B397">
        <v>1.3015873432159399</v>
      </c>
      <c r="D397">
        <f t="shared" si="24"/>
        <v>194.4999999999996</v>
      </c>
      <c r="E397">
        <f t="shared" si="25"/>
        <v>1.2893773317337001</v>
      </c>
      <c r="F397">
        <f t="shared" si="26"/>
        <v>1.3137796038255491</v>
      </c>
      <c r="G397">
        <f t="shared" si="27"/>
        <v>5.9547088324463679E-4</v>
      </c>
    </row>
    <row r="398" spans="1:7">
      <c r="A398">
        <v>3.2916666666666599</v>
      </c>
      <c r="B398">
        <v>1.3015873432159399</v>
      </c>
      <c r="D398">
        <f t="shared" si="24"/>
        <v>195</v>
      </c>
      <c r="E398">
        <f t="shared" si="25"/>
        <v>1.2881562709808301</v>
      </c>
      <c r="F398">
        <f t="shared" si="26"/>
        <v>1.3135742480276418</v>
      </c>
      <c r="G398">
        <f t="shared" si="27"/>
        <v>6.4607355715224648E-4</v>
      </c>
    </row>
    <row r="399" spans="1:7">
      <c r="A399">
        <v>3.3</v>
      </c>
      <c r="B399">
        <v>1.3015873432159399</v>
      </c>
      <c r="D399">
        <f t="shared" si="24"/>
        <v>195.49999999999977</v>
      </c>
      <c r="E399">
        <f t="shared" si="25"/>
        <v>1.2881562709808301</v>
      </c>
      <c r="F399">
        <f t="shared" si="26"/>
        <v>1.313371432191635</v>
      </c>
      <c r="G399">
        <f t="shared" si="27"/>
        <v>6.3580435488688075E-4</v>
      </c>
    </row>
    <row r="400" spans="1:7">
      <c r="A400">
        <v>3.30833333333333</v>
      </c>
      <c r="B400">
        <v>1.30036628246307</v>
      </c>
      <c r="D400">
        <f t="shared" si="24"/>
        <v>195.9999999999996</v>
      </c>
      <c r="E400">
        <f t="shared" si="25"/>
        <v>1.2869353294372501</v>
      </c>
      <c r="F400">
        <f t="shared" si="26"/>
        <v>1.3131711249017783</v>
      </c>
      <c r="G400">
        <f t="shared" si="27"/>
        <v>6.8831696365656136E-4</v>
      </c>
    </row>
    <row r="401" spans="1:7">
      <c r="A401">
        <v>3.3166666666666602</v>
      </c>
      <c r="B401">
        <v>1.29914534091949</v>
      </c>
      <c r="D401">
        <f t="shared" si="24"/>
        <v>196.5</v>
      </c>
      <c r="E401">
        <f t="shared" si="25"/>
        <v>1.2869353294372501</v>
      </c>
      <c r="F401">
        <f t="shared" si="26"/>
        <v>1.3129732951308899</v>
      </c>
      <c r="G401">
        <f t="shared" si="27"/>
        <v>6.779756574631636E-4</v>
      </c>
    </row>
    <row r="402" spans="1:7">
      <c r="A402">
        <v>3.3250000000000002</v>
      </c>
      <c r="B402">
        <v>1.29914534091949</v>
      </c>
      <c r="D402">
        <f t="shared" si="24"/>
        <v>196.9999999999998</v>
      </c>
      <c r="E402">
        <f t="shared" si="25"/>
        <v>1.2857142686843801</v>
      </c>
      <c r="F402">
        <f t="shared" si="26"/>
        <v>1.3127779122355507</v>
      </c>
      <c r="G402">
        <f t="shared" si="27"/>
        <v>7.324408022648199E-4</v>
      </c>
    </row>
    <row r="403" spans="1:7">
      <c r="A403">
        <v>3.3333333333333299</v>
      </c>
      <c r="B403">
        <v>1.29792428016662</v>
      </c>
      <c r="D403">
        <f t="shared" si="24"/>
        <v>197.4999999999996</v>
      </c>
      <c r="E403">
        <f t="shared" si="25"/>
        <v>1.2857142686843801</v>
      </c>
      <c r="F403">
        <f t="shared" si="26"/>
        <v>1.3125849459513579</v>
      </c>
      <c r="G403">
        <f t="shared" si="27"/>
        <v>7.2203329678607658E-4</v>
      </c>
    </row>
    <row r="404" spans="1:7">
      <c r="A404">
        <v>3.3416666666666601</v>
      </c>
      <c r="B404">
        <v>1.29792428016662</v>
      </c>
      <c r="D404">
        <f t="shared" si="24"/>
        <v>198</v>
      </c>
      <c r="E404">
        <f t="shared" si="25"/>
        <v>1.2857142686843801</v>
      </c>
      <c r="F404">
        <f t="shared" si="26"/>
        <v>1.3123943663882356</v>
      </c>
      <c r="G404">
        <f t="shared" si="27"/>
        <v>7.1182761348727482E-4</v>
      </c>
    </row>
    <row r="405" spans="1:7">
      <c r="A405">
        <v>3.35</v>
      </c>
      <c r="B405">
        <v>1.29670333862304</v>
      </c>
      <c r="D405">
        <f t="shared" si="24"/>
        <v>198.4999999999998</v>
      </c>
      <c r="E405">
        <f t="shared" si="25"/>
        <v>1.2844933271407999</v>
      </c>
      <c r="F405">
        <f t="shared" si="26"/>
        <v>1.3122061440258073</v>
      </c>
      <c r="G405">
        <f t="shared" si="27"/>
        <v>7.6800021970194979E-4</v>
      </c>
    </row>
    <row r="406" spans="1:7">
      <c r="A406">
        <v>3.3583333333333298</v>
      </c>
      <c r="B406">
        <v>1.29670333862304</v>
      </c>
      <c r="D406">
        <f t="shared" si="24"/>
        <v>198.99999999999957</v>
      </c>
      <c r="E406">
        <f t="shared" si="25"/>
        <v>1.2844933271407999</v>
      </c>
      <c r="F406">
        <f t="shared" si="26"/>
        <v>1.3120202497088214</v>
      </c>
      <c r="G406">
        <f t="shared" si="27"/>
        <v>7.5773146606584985E-4</v>
      </c>
    </row>
    <row r="407" spans="1:7">
      <c r="A407">
        <v>3.36666666666666</v>
      </c>
      <c r="B407">
        <v>1.29548227787017</v>
      </c>
      <c r="D407">
        <f t="shared" si="24"/>
        <v>199.49999999999997</v>
      </c>
      <c r="E407">
        <f t="shared" si="25"/>
        <v>1.2832722663879299</v>
      </c>
      <c r="F407">
        <f t="shared" si="26"/>
        <v>1.311836654642635</v>
      </c>
      <c r="G407">
        <f t="shared" si="27"/>
        <v>8.1592427636553385E-4</v>
      </c>
    </row>
    <row r="408" spans="1:7">
      <c r="A408">
        <v>3.375</v>
      </c>
      <c r="B408">
        <v>1.29548227787017</v>
      </c>
      <c r="D408">
        <f t="shared" si="24"/>
        <v>199.9999999999998</v>
      </c>
      <c r="E408">
        <f t="shared" si="25"/>
        <v>1.2832722663879299</v>
      </c>
      <c r="F408">
        <f t="shared" si="26"/>
        <v>1.3116553303887559</v>
      </c>
      <c r="G408">
        <f t="shared" si="27"/>
        <v>8.0559832207498596E-4</v>
      </c>
    </row>
    <row r="409" spans="1:7">
      <c r="A409">
        <v>3.3833333333333302</v>
      </c>
      <c r="B409">
        <v>1.29426133632659</v>
      </c>
      <c r="D409">
        <f t="shared" si="24"/>
        <v>200.4999999999996</v>
      </c>
      <c r="E409">
        <f t="shared" si="25"/>
        <v>1.2832722663879299</v>
      </c>
      <c r="F409">
        <f t="shared" si="26"/>
        <v>1.3114762488604348</v>
      </c>
      <c r="G409">
        <f t="shared" si="27"/>
        <v>7.9546462730936273E-4</v>
      </c>
    </row>
    <row r="410" spans="1:7">
      <c r="A410">
        <v>3.3916666666666599</v>
      </c>
      <c r="B410">
        <v>1.29426133632659</v>
      </c>
      <c r="D410">
        <f t="shared" si="24"/>
        <v>201</v>
      </c>
      <c r="E410">
        <f t="shared" si="25"/>
        <v>1.2820513248443599</v>
      </c>
      <c r="F410">
        <f t="shared" si="26"/>
        <v>1.3112993823183161</v>
      </c>
      <c r="G410">
        <f t="shared" si="27"/>
        <v>8.5544886599984527E-4</v>
      </c>
    </row>
    <row r="411" spans="1:7">
      <c r="A411">
        <v>3.4</v>
      </c>
      <c r="B411">
        <v>1.29426133632659</v>
      </c>
      <c r="D411">
        <f t="shared" si="24"/>
        <v>201.4999999999998</v>
      </c>
      <c r="E411">
        <f t="shared" si="25"/>
        <v>1.2808302640914899</v>
      </c>
      <c r="F411">
        <f t="shared" si="26"/>
        <v>1.3111247033661415</v>
      </c>
      <c r="G411">
        <f t="shared" si="27"/>
        <v>9.1775305096555252E-4</v>
      </c>
    </row>
    <row r="412" spans="1:7">
      <c r="A412">
        <v>3.4083333333333301</v>
      </c>
      <c r="B412">
        <v>1.29304027557373</v>
      </c>
      <c r="D412">
        <f t="shared" si="24"/>
        <v>201.9999999999996</v>
      </c>
      <c r="E412">
        <f t="shared" si="25"/>
        <v>1.2808302640914899</v>
      </c>
      <c r="F412">
        <f t="shared" si="26"/>
        <v>1.3109521849465051</v>
      </c>
      <c r="G412">
        <f t="shared" si="27"/>
        <v>9.0733011599579926E-4</v>
      </c>
    </row>
    <row r="413" spans="1:7">
      <c r="A413">
        <v>3.4166666666666599</v>
      </c>
      <c r="B413">
        <v>1.29304027557373</v>
      </c>
      <c r="D413">
        <f t="shared" si="24"/>
        <v>202.5</v>
      </c>
      <c r="E413">
        <f t="shared" si="25"/>
        <v>1.2808302640914899</v>
      </c>
      <c r="F413">
        <f t="shared" si="26"/>
        <v>1.3107818003366634</v>
      </c>
      <c r="G413">
        <f t="shared" si="27"/>
        <v>8.9709452344593815E-4</v>
      </c>
    </row>
    <row r="414" spans="1:7">
      <c r="A414">
        <v>3.4249999999999998</v>
      </c>
      <c r="B414">
        <v>1.29181933403015</v>
      </c>
      <c r="D414">
        <f t="shared" si="24"/>
        <v>202.99999999999977</v>
      </c>
      <c r="E414">
        <f t="shared" si="25"/>
        <v>1.2796093225479099</v>
      </c>
      <c r="F414">
        <f t="shared" si="26"/>
        <v>1.3106135231443956</v>
      </c>
      <c r="G414">
        <f t="shared" si="27"/>
        <v>9.6126045462712275E-4</v>
      </c>
    </row>
    <row r="415" spans="1:7">
      <c r="A415">
        <v>3.43333333333333</v>
      </c>
      <c r="B415">
        <v>1.29181933403015</v>
      </c>
      <c r="D415">
        <f t="shared" si="24"/>
        <v>203.4999999999996</v>
      </c>
      <c r="E415">
        <f t="shared" si="25"/>
        <v>1.2796093225479099</v>
      </c>
      <c r="F415">
        <f t="shared" si="26"/>
        <v>1.3104473273039152</v>
      </c>
      <c r="G415">
        <f t="shared" si="27"/>
        <v>9.509825373314048E-4</v>
      </c>
    </row>
    <row r="416" spans="1:7">
      <c r="A416">
        <v>3.4416666666666602</v>
      </c>
      <c r="B416">
        <v>1.2905982732772801</v>
      </c>
      <c r="D416">
        <f t="shared" si="24"/>
        <v>204</v>
      </c>
      <c r="E416">
        <f t="shared" si="25"/>
        <v>1.2796093225479099</v>
      </c>
      <c r="F416">
        <f t="shared" si="26"/>
        <v>1.310283187071833</v>
      </c>
      <c r="G416">
        <f t="shared" si="27"/>
        <v>9.4088596483198604E-4</v>
      </c>
    </row>
    <row r="417" spans="1:7">
      <c r="A417">
        <v>3.45</v>
      </c>
      <c r="B417">
        <v>1.2905982732772801</v>
      </c>
      <c r="D417">
        <f t="shared" si="24"/>
        <v>204.4999999999998</v>
      </c>
      <c r="E417">
        <f t="shared" si="25"/>
        <v>1.2783882617950399</v>
      </c>
      <c r="F417">
        <f t="shared" si="26"/>
        <v>1.3101210770231695</v>
      </c>
      <c r="G417">
        <f t="shared" si="27"/>
        <v>1.00697156230261E-3</v>
      </c>
    </row>
    <row r="418" spans="1:7">
      <c r="A418">
        <v>3.4583333333333299</v>
      </c>
      <c r="B418">
        <v>1.2893773317337001</v>
      </c>
      <c r="D418">
        <f t="shared" si="24"/>
        <v>204.9999999999996</v>
      </c>
      <c r="E418">
        <f t="shared" si="25"/>
        <v>1.2783882617950399</v>
      </c>
      <c r="F418">
        <f t="shared" si="26"/>
        <v>1.3099609720474157</v>
      </c>
      <c r="G418">
        <f t="shared" si="27"/>
        <v>9.968360326804719E-4</v>
      </c>
    </row>
    <row r="419" spans="1:7">
      <c r="A419">
        <v>3.4666666666666601</v>
      </c>
      <c r="B419">
        <v>1.2893773317337001</v>
      </c>
      <c r="D419">
        <f t="shared" si="24"/>
        <v>205.5</v>
      </c>
      <c r="E419">
        <f t="shared" si="25"/>
        <v>1.27716732025146</v>
      </c>
      <c r="F419">
        <f t="shared" si="26"/>
        <v>1.3098028473446446</v>
      </c>
      <c r="G419">
        <f t="shared" si="27"/>
        <v>1.0650776286499877E-3</v>
      </c>
    </row>
    <row r="420" spans="1:7">
      <c r="A420">
        <v>3.4750000000000001</v>
      </c>
      <c r="B420">
        <v>1.2881562709808301</v>
      </c>
      <c r="D420">
        <f t="shared" si="24"/>
        <v>205.9999999999998</v>
      </c>
      <c r="E420">
        <f t="shared" si="25"/>
        <v>1.27716732025146</v>
      </c>
      <c r="F420">
        <f t="shared" si="26"/>
        <v>1.3096466784216696</v>
      </c>
      <c r="G420">
        <f t="shared" si="27"/>
        <v>1.0549087071487636E-3</v>
      </c>
    </row>
    <row r="421" spans="1:7">
      <c r="A421">
        <v>3.4833333333333298</v>
      </c>
      <c r="B421">
        <v>1.2881562709808301</v>
      </c>
      <c r="D421">
        <f t="shared" si="24"/>
        <v>206.49999999999957</v>
      </c>
      <c r="E421">
        <f t="shared" si="25"/>
        <v>1.27716732025146</v>
      </c>
      <c r="F421">
        <f t="shared" si="26"/>
        <v>1.3094924410882498</v>
      </c>
      <c r="G421">
        <f t="shared" si="27"/>
        <v>1.0449134371130649E-3</v>
      </c>
    </row>
    <row r="422" spans="1:7">
      <c r="A422">
        <v>3.49166666666666</v>
      </c>
      <c r="B422">
        <v>1.2869353294372501</v>
      </c>
      <c r="D422">
        <f t="shared" si="24"/>
        <v>206.99999999999997</v>
      </c>
      <c r="E422">
        <f t="shared" si="25"/>
        <v>1.27594625949859</v>
      </c>
      <c r="F422">
        <f t="shared" si="26"/>
        <v>1.3093401114533441</v>
      </c>
      <c r="G422">
        <f t="shared" si="27"/>
        <v>1.1151493483760331E-3</v>
      </c>
    </row>
    <row r="423" spans="1:7">
      <c r="A423">
        <v>3.5</v>
      </c>
      <c r="B423">
        <v>1.2869353294372501</v>
      </c>
      <c r="D423">
        <f t="shared" si="24"/>
        <v>207.4999999999998</v>
      </c>
      <c r="E423">
        <f t="shared" si="25"/>
        <v>1.27594625949859</v>
      </c>
      <c r="F423">
        <f t="shared" si="26"/>
        <v>1.3091896659214093</v>
      </c>
      <c r="G423">
        <f t="shared" si="27"/>
        <v>1.1051240705927442E-3</v>
      </c>
    </row>
    <row r="424" spans="1:7">
      <c r="A424">
        <v>3.5083333333333302</v>
      </c>
      <c r="B424">
        <v>1.2857142686843801</v>
      </c>
      <c r="D424">
        <f t="shared" si="24"/>
        <v>207.9999999999996</v>
      </c>
      <c r="E424">
        <f t="shared" si="25"/>
        <v>1.27472531795501</v>
      </c>
      <c r="F424">
        <f t="shared" si="26"/>
        <v>1.3090410811887463</v>
      </c>
      <c r="G424">
        <f t="shared" si="27"/>
        <v>1.1775716063138486E-3</v>
      </c>
    </row>
    <row r="425" spans="1:7">
      <c r="A425">
        <v>3.5166666666666599</v>
      </c>
      <c r="B425">
        <v>1.2857142686843801</v>
      </c>
      <c r="D425">
        <f t="shared" si="24"/>
        <v>208.5</v>
      </c>
      <c r="E425">
        <f t="shared" si="25"/>
        <v>1.27472531795501</v>
      </c>
      <c r="F425">
        <f t="shared" si="26"/>
        <v>1.3088943342398893</v>
      </c>
      <c r="G425">
        <f t="shared" si="27"/>
        <v>1.1675216738763494E-3</v>
      </c>
    </row>
    <row r="426" spans="1:7">
      <c r="A426">
        <v>3.5249999999999999</v>
      </c>
      <c r="B426">
        <v>1.2857142686843801</v>
      </c>
      <c r="D426">
        <f t="shared" si="24"/>
        <v>208.9999999999998</v>
      </c>
      <c r="E426">
        <f t="shared" si="25"/>
        <v>1.27472531795501</v>
      </c>
      <c r="F426">
        <f t="shared" si="26"/>
        <v>1.3087494023440425</v>
      </c>
      <c r="G426">
        <f t="shared" si="27"/>
        <v>1.157638318512004E-3</v>
      </c>
    </row>
    <row r="427" spans="1:7">
      <c r="A427">
        <v>3.5333333333333301</v>
      </c>
      <c r="B427">
        <v>1.2844933271407999</v>
      </c>
      <c r="D427">
        <f t="shared" si="24"/>
        <v>209.4999999999996</v>
      </c>
      <c r="E427">
        <f t="shared" si="25"/>
        <v>1.27350425720214</v>
      </c>
      <c r="F427">
        <f t="shared" si="26"/>
        <v>1.3086062630515567</v>
      </c>
      <c r="G427">
        <f t="shared" si="27"/>
        <v>1.2321508146524839E-3</v>
      </c>
    </row>
    <row r="428" spans="1:7">
      <c r="A428">
        <v>3.5416666666666599</v>
      </c>
      <c r="B428">
        <v>1.2844933271407999</v>
      </c>
      <c r="D428">
        <f t="shared" si="24"/>
        <v>210</v>
      </c>
      <c r="E428">
        <f t="shared" si="25"/>
        <v>1.27350425720214</v>
      </c>
      <c r="F428">
        <f t="shared" si="26"/>
        <v>1.3084648941904542</v>
      </c>
      <c r="G428">
        <f t="shared" si="27"/>
        <v>1.2222461386286827E-3</v>
      </c>
    </row>
    <row r="429" spans="1:7">
      <c r="A429">
        <v>3.55</v>
      </c>
      <c r="B429">
        <v>1.2832722663879299</v>
      </c>
      <c r="D429">
        <f t="shared" si="24"/>
        <v>210.49999999999977</v>
      </c>
      <c r="E429">
        <f t="shared" si="25"/>
        <v>1.27350425720214</v>
      </c>
      <c r="F429">
        <f t="shared" si="26"/>
        <v>1.3083252738629934</v>
      </c>
      <c r="G429">
        <f t="shared" si="27"/>
        <v>1.2125032012954269E-3</v>
      </c>
    </row>
    <row r="430" spans="1:7">
      <c r="A430">
        <v>3.55833333333333</v>
      </c>
      <c r="B430">
        <v>1.2832722663879299</v>
      </c>
      <c r="D430">
        <f t="shared" si="24"/>
        <v>210.9999999999996</v>
      </c>
      <c r="E430">
        <f t="shared" si="25"/>
        <v>1.27228331565856</v>
      </c>
      <c r="F430">
        <f t="shared" si="26"/>
        <v>1.3081873804422759</v>
      </c>
      <c r="G430">
        <f t="shared" si="27"/>
        <v>1.2891018679932671E-3</v>
      </c>
    </row>
    <row r="431" spans="1:7">
      <c r="A431">
        <v>3.5666666666666602</v>
      </c>
      <c r="B431">
        <v>1.2832722663879299</v>
      </c>
      <c r="D431">
        <f t="shared" si="24"/>
        <v>211.5</v>
      </c>
      <c r="E431">
        <f t="shared" si="25"/>
        <v>1.27228331565856</v>
      </c>
      <c r="F431">
        <f t="shared" si="26"/>
        <v>1.3080511925688987</v>
      </c>
      <c r="G431">
        <f t="shared" si="27"/>
        <v>1.2793410186731382E-3</v>
      </c>
    </row>
    <row r="432" spans="1:7">
      <c r="A432">
        <v>3.5750000000000002</v>
      </c>
      <c r="B432">
        <v>1.2820513248443599</v>
      </c>
      <c r="D432">
        <f t="shared" si="24"/>
        <v>211.9999999999998</v>
      </c>
      <c r="E432">
        <f t="shared" si="25"/>
        <v>1.2710622549057</v>
      </c>
      <c r="F432">
        <f t="shared" si="26"/>
        <v>1.3079166891476441</v>
      </c>
      <c r="G432">
        <f t="shared" si="27"/>
        <v>1.3582493232937834E-3</v>
      </c>
    </row>
    <row r="433" spans="1:7">
      <c r="A433">
        <v>3.5833333333333299</v>
      </c>
      <c r="B433">
        <v>1.2808302640914899</v>
      </c>
      <c r="D433">
        <f t="shared" si="24"/>
        <v>212.4999999999996</v>
      </c>
      <c r="E433">
        <f t="shared" si="25"/>
        <v>1.2710622549057</v>
      </c>
      <c r="F433">
        <f t="shared" si="26"/>
        <v>1.3077838493442127</v>
      </c>
      <c r="G433">
        <f t="shared" si="27"/>
        <v>1.3484754981066024E-3</v>
      </c>
    </row>
    <row r="434" spans="1:7">
      <c r="A434">
        <v>3.5916666666666601</v>
      </c>
      <c r="B434">
        <v>1.2808302640914899</v>
      </c>
      <c r="D434">
        <f t="shared" si="24"/>
        <v>213</v>
      </c>
      <c r="E434">
        <f t="shared" si="25"/>
        <v>1.2710622549057</v>
      </c>
      <c r="F434">
        <f t="shared" si="26"/>
        <v>1.3076526525819951</v>
      </c>
      <c r="G434">
        <f t="shared" si="27"/>
        <v>1.338857202109424E-3</v>
      </c>
    </row>
    <row r="435" spans="1:7">
      <c r="A435">
        <v>3.6</v>
      </c>
      <c r="B435">
        <v>1.2808302640914899</v>
      </c>
      <c r="D435">
        <f t="shared" si="24"/>
        <v>213.4999999999998</v>
      </c>
      <c r="E435">
        <f t="shared" si="25"/>
        <v>1.26984131336212</v>
      </c>
      <c r="F435">
        <f t="shared" si="26"/>
        <v>1.3075230785388872</v>
      </c>
      <c r="G435">
        <f t="shared" si="27"/>
        <v>1.4199154268370203E-3</v>
      </c>
    </row>
    <row r="436" spans="1:7">
      <c r="A436">
        <v>3.6083333333333298</v>
      </c>
      <c r="B436">
        <v>1.2796093225479099</v>
      </c>
      <c r="D436">
        <f t="shared" si="24"/>
        <v>213.99999999999957</v>
      </c>
      <c r="E436">
        <f t="shared" si="25"/>
        <v>1.26984131336212</v>
      </c>
      <c r="F436">
        <f t="shared" si="26"/>
        <v>1.3073951071441394</v>
      </c>
      <c r="G436">
        <f t="shared" si="27"/>
        <v>1.4102874274224387E-3</v>
      </c>
    </row>
    <row r="437" spans="1:7">
      <c r="A437">
        <v>3.61666666666666</v>
      </c>
      <c r="B437">
        <v>1.2796093225479099</v>
      </c>
      <c r="D437">
        <f t="shared" si="24"/>
        <v>214.49999999999997</v>
      </c>
      <c r="E437">
        <f t="shared" si="25"/>
        <v>1.26984131336212</v>
      </c>
      <c r="F437">
        <f t="shared" si="26"/>
        <v>1.3072687185752492</v>
      </c>
      <c r="G437">
        <f t="shared" si="27"/>
        <v>1.4008106609877671E-3</v>
      </c>
    </row>
    <row r="438" spans="1:7">
      <c r="A438">
        <v>3.625</v>
      </c>
      <c r="B438">
        <v>1.2796093225479099</v>
      </c>
      <c r="D438">
        <f t="shared" si="24"/>
        <v>214.9999999999998</v>
      </c>
      <c r="E438">
        <f t="shared" si="25"/>
        <v>1.26862025260925</v>
      </c>
      <c r="F438">
        <f t="shared" si="26"/>
        <v>1.3071438932548913</v>
      </c>
      <c r="G438">
        <f t="shared" si="27"/>
        <v>1.4840708885945056E-3</v>
      </c>
    </row>
    <row r="439" spans="1:7">
      <c r="A439">
        <v>3.6333333333333302</v>
      </c>
      <c r="B439">
        <v>1.2783882617950399</v>
      </c>
      <c r="D439">
        <f t="shared" si="24"/>
        <v>215.4999999999996</v>
      </c>
      <c r="E439">
        <f t="shared" si="25"/>
        <v>1.26862025260925</v>
      </c>
      <c r="F439">
        <f t="shared" si="26"/>
        <v>1.3070206118478833</v>
      </c>
      <c r="G439">
        <f t="shared" si="27"/>
        <v>1.4745875896560879E-3</v>
      </c>
    </row>
    <row r="440" spans="1:7">
      <c r="A440">
        <v>3.6416666666666599</v>
      </c>
      <c r="B440">
        <v>1.2783882617950399</v>
      </c>
      <c r="D440">
        <f t="shared" si="24"/>
        <v>216</v>
      </c>
      <c r="E440">
        <f t="shared" si="25"/>
        <v>1.26862025260925</v>
      </c>
      <c r="F440">
        <f t="shared" si="26"/>
        <v>1.3068988552581924</v>
      </c>
      <c r="G440">
        <f t="shared" si="27"/>
        <v>1.4652514207556156E-3</v>
      </c>
    </row>
    <row r="441" spans="1:7">
      <c r="A441">
        <v>3.65</v>
      </c>
      <c r="B441">
        <v>1.27716732025146</v>
      </c>
      <c r="D441">
        <f t="shared" si="24"/>
        <v>216.4999999999998</v>
      </c>
      <c r="E441">
        <f t="shared" si="25"/>
        <v>1.2673993110656701</v>
      </c>
      <c r="F441">
        <f t="shared" si="26"/>
        <v>1.3067786046259766</v>
      </c>
      <c r="G441">
        <f t="shared" si="27"/>
        <v>1.5507287613088017E-3</v>
      </c>
    </row>
    <row r="442" spans="1:7">
      <c r="A442">
        <v>3.6583333333333301</v>
      </c>
      <c r="B442">
        <v>1.27716732025146</v>
      </c>
      <c r="D442">
        <f t="shared" si="24"/>
        <v>216.9999999999996</v>
      </c>
      <c r="E442">
        <f t="shared" si="25"/>
        <v>1.2673993110656701</v>
      </c>
      <c r="F442">
        <f t="shared" si="26"/>
        <v>1.306659841324664</v>
      </c>
      <c r="G442">
        <f t="shared" si="27"/>
        <v>1.5413892362173755E-3</v>
      </c>
    </row>
    <row r="443" spans="1:7">
      <c r="A443">
        <v>3.6666666666666599</v>
      </c>
      <c r="B443">
        <v>1.27716732025146</v>
      </c>
      <c r="D443">
        <f t="shared" si="24"/>
        <v>217.5</v>
      </c>
      <c r="E443">
        <f t="shared" si="25"/>
        <v>1.2673993110656701</v>
      </c>
      <c r="F443">
        <f t="shared" si="26"/>
        <v>1.306542546958066</v>
      </c>
      <c r="G443">
        <f t="shared" si="27"/>
        <v>1.5321929161277576E-3</v>
      </c>
    </row>
    <row r="444" spans="1:7">
      <c r="A444">
        <v>3.6749999999999998</v>
      </c>
      <c r="B444">
        <v>1.27594625949859</v>
      </c>
      <c r="D444">
        <f t="shared" si="24"/>
        <v>217.99999999999977</v>
      </c>
      <c r="E444">
        <f t="shared" si="25"/>
        <v>1.2661782503128001</v>
      </c>
      <c r="F444">
        <f t="shared" si="26"/>
        <v>1.3064267033575305</v>
      </c>
      <c r="G444">
        <f t="shared" si="27"/>
        <v>1.6199379724938727E-3</v>
      </c>
    </row>
    <row r="445" spans="1:7">
      <c r="A445">
        <v>3.68333333333333</v>
      </c>
      <c r="B445">
        <v>1.27594625949859</v>
      </c>
      <c r="D445">
        <f t="shared" si="24"/>
        <v>218.4999999999996</v>
      </c>
      <c r="E445">
        <f t="shared" si="25"/>
        <v>1.2661782503128001</v>
      </c>
      <c r="F445">
        <f t="shared" si="26"/>
        <v>1.3063122925791248</v>
      </c>
      <c r="G445">
        <f t="shared" si="27"/>
        <v>1.6107413486351435E-3</v>
      </c>
    </row>
    <row r="446" spans="1:7">
      <c r="A446">
        <v>3.6916666666666602</v>
      </c>
      <c r="B446">
        <v>1.27472531795501</v>
      </c>
      <c r="D446">
        <f t="shared" si="24"/>
        <v>219</v>
      </c>
      <c r="E446">
        <f t="shared" si="25"/>
        <v>1.2661782503128001</v>
      </c>
      <c r="F446">
        <f t="shared" si="26"/>
        <v>1.306199296900858</v>
      </c>
      <c r="G446">
        <f t="shared" si="27"/>
        <v>1.601684170003504E-3</v>
      </c>
    </row>
    <row r="447" spans="1:7">
      <c r="A447">
        <v>3.7</v>
      </c>
      <c r="B447">
        <v>1.27472531795501</v>
      </c>
      <c r="D447">
        <f t="shared" si="24"/>
        <v>219.4999999999998</v>
      </c>
      <c r="E447">
        <f t="shared" si="25"/>
        <v>1.2649573087692201</v>
      </c>
      <c r="F447">
        <f t="shared" si="26"/>
        <v>1.306087698819935</v>
      </c>
      <c r="G447">
        <f t="shared" si="27"/>
        <v>1.6917089857239513E-3</v>
      </c>
    </row>
    <row r="448" spans="1:7">
      <c r="A448">
        <v>3.7083333333333299</v>
      </c>
      <c r="B448">
        <v>1.27472531795501</v>
      </c>
      <c r="D448">
        <f t="shared" si="24"/>
        <v>219.9999999999996</v>
      </c>
      <c r="E448">
        <f t="shared" si="25"/>
        <v>1.2649573087692201</v>
      </c>
      <c r="F448">
        <f t="shared" si="26"/>
        <v>1.305977481050046</v>
      </c>
      <c r="G448">
        <f t="shared" si="27"/>
        <v>1.6826545339486362E-3</v>
      </c>
    </row>
    <row r="449" spans="1:7">
      <c r="A449">
        <v>3.7166666666666601</v>
      </c>
      <c r="B449">
        <v>1.27350425720214</v>
      </c>
      <c r="D449">
        <f t="shared" si="24"/>
        <v>220.5</v>
      </c>
      <c r="E449">
        <f t="shared" si="25"/>
        <v>1.2649573087692201</v>
      </c>
      <c r="F449">
        <f t="shared" si="26"/>
        <v>1.3058686265186874</v>
      </c>
      <c r="G449">
        <f t="shared" si="27"/>
        <v>1.6737359199978802E-3</v>
      </c>
    </row>
    <row r="450" spans="1:7">
      <c r="A450">
        <v>3.7250000000000001</v>
      </c>
      <c r="B450">
        <v>1.27350425720214</v>
      </c>
      <c r="D450">
        <f t="shared" si="24"/>
        <v>220.9999999999998</v>
      </c>
      <c r="E450">
        <f t="shared" si="25"/>
        <v>1.2637362480163501</v>
      </c>
      <c r="F450">
        <f t="shared" si="26"/>
        <v>1.3057611183645201</v>
      </c>
      <c r="G450">
        <f t="shared" si="27"/>
        <v>1.7660897277805014E-3</v>
      </c>
    </row>
    <row r="451" spans="1:7">
      <c r="A451">
        <v>3.7333333333333298</v>
      </c>
      <c r="B451">
        <v>1.27350425720214</v>
      </c>
      <c r="D451">
        <f t="shared" si="24"/>
        <v>221.49999999999957</v>
      </c>
      <c r="E451">
        <f t="shared" si="25"/>
        <v>1.2637362480163501</v>
      </c>
      <c r="F451">
        <f t="shared" si="26"/>
        <v>1.3056549399347546</v>
      </c>
      <c r="G451">
        <f t="shared" si="27"/>
        <v>1.7571767321501084E-3</v>
      </c>
    </row>
    <row r="452" spans="1:7">
      <c r="A452">
        <v>3.74166666666666</v>
      </c>
      <c r="B452">
        <v>1.27228331565856</v>
      </c>
      <c r="D452">
        <f t="shared" si="24"/>
        <v>221.99999999999997</v>
      </c>
      <c r="E452">
        <f t="shared" si="25"/>
        <v>1.2637362480163501</v>
      </c>
      <c r="F452">
        <f t="shared" si="26"/>
        <v>1.3055500747825737</v>
      </c>
      <c r="G452">
        <f t="shared" si="27"/>
        <v>1.7483961088357557E-3</v>
      </c>
    </row>
    <row r="453" spans="1:7">
      <c r="A453">
        <v>3.75</v>
      </c>
      <c r="B453">
        <v>1.27228331565856</v>
      </c>
      <c r="D453">
        <f t="shared" si="24"/>
        <v>222.4999999999998</v>
      </c>
      <c r="E453">
        <f t="shared" si="25"/>
        <v>1.2625153064727701</v>
      </c>
      <c r="F453">
        <f t="shared" si="26"/>
        <v>1.3054465066645837</v>
      </c>
      <c r="G453">
        <f t="shared" si="27"/>
        <v>1.8430879499095781E-3</v>
      </c>
    </row>
    <row r="454" spans="1:7">
      <c r="A454">
        <v>3.7583333333333302</v>
      </c>
      <c r="B454">
        <v>1.2710622549057</v>
      </c>
      <c r="D454">
        <f t="shared" si="24"/>
        <v>222.9999999999996</v>
      </c>
      <c r="E454">
        <f t="shared" si="25"/>
        <v>1.2625153064727701</v>
      </c>
      <c r="F454">
        <f t="shared" si="26"/>
        <v>1.3053442195382992</v>
      </c>
      <c r="G454">
        <f t="shared" si="27"/>
        <v>1.834315794374645E-3</v>
      </c>
    </row>
    <row r="455" spans="1:7">
      <c r="A455">
        <v>3.7666666666666599</v>
      </c>
      <c r="B455">
        <v>1.2710622549057</v>
      </c>
      <c r="D455">
        <f t="shared" si="24"/>
        <v>223.5</v>
      </c>
      <c r="E455">
        <f t="shared" si="25"/>
        <v>1.2625153064727701</v>
      </c>
      <c r="F455">
        <f t="shared" si="26"/>
        <v>1.3052431975596572</v>
      </c>
      <c r="G455">
        <f t="shared" si="27"/>
        <v>1.8256726767328884E-3</v>
      </c>
    </row>
    <row r="456" spans="1:7">
      <c r="A456">
        <v>3.7749999999999999</v>
      </c>
      <c r="B456">
        <v>1.2710622549057</v>
      </c>
      <c r="D456">
        <f t="shared" si="24"/>
        <v>223.9999999999998</v>
      </c>
      <c r="E456">
        <f t="shared" si="25"/>
        <v>1.2612942457198999</v>
      </c>
      <c r="F456">
        <f t="shared" si="26"/>
        <v>1.3051434250805645</v>
      </c>
      <c r="G456">
        <f t="shared" si="27"/>
        <v>1.9227505306037317E-3</v>
      </c>
    </row>
    <row r="457" spans="1:7">
      <c r="A457">
        <v>3.7833333333333301</v>
      </c>
      <c r="B457">
        <v>1.26984131336212</v>
      </c>
      <c r="D457">
        <f t="shared" ref="D457:D520" si="28">(A479-$A$30)*60</f>
        <v>224.4999999999996</v>
      </c>
      <c r="E457">
        <f t="shared" ref="E457:E520" si="29">B479</f>
        <v>1.2612942457198999</v>
      </c>
      <c r="F457">
        <f t="shared" ref="F457:F520" si="30">$J$10*EXP(-$J$11*D457)+$J$12</f>
        <v>1.3050448866464714</v>
      </c>
      <c r="G457">
        <f t="shared" ref="G457:G520" si="31">(E457-F457)^2</f>
        <v>1.9141185814857975E-3</v>
      </c>
    </row>
    <row r="458" spans="1:7">
      <c r="A458">
        <v>3.7916666666666599</v>
      </c>
      <c r="B458">
        <v>1.26984131336212</v>
      </c>
      <c r="D458">
        <f t="shared" si="28"/>
        <v>225</v>
      </c>
      <c r="E458">
        <f t="shared" si="29"/>
        <v>1.2600733041763299</v>
      </c>
      <c r="F458">
        <f t="shared" si="30"/>
        <v>1.3049475669939801</v>
      </c>
      <c r="G458">
        <f t="shared" si="31"/>
        <v>2.0136994634275406E-3</v>
      </c>
    </row>
    <row r="459" spans="1:7">
      <c r="A459">
        <v>3.8</v>
      </c>
      <c r="B459">
        <v>1.26984131336212</v>
      </c>
      <c r="D459">
        <f t="shared" si="28"/>
        <v>225.49999999999977</v>
      </c>
      <c r="E459">
        <f t="shared" si="29"/>
        <v>1.2600733041763299</v>
      </c>
      <c r="F459">
        <f t="shared" si="30"/>
        <v>1.3048514510484792</v>
      </c>
      <c r="G459">
        <f t="shared" si="31"/>
        <v>2.0050824373037757E-3</v>
      </c>
    </row>
    <row r="460" spans="1:7">
      <c r="A460">
        <v>3.80833333333333</v>
      </c>
      <c r="B460">
        <v>1.26862025260925</v>
      </c>
      <c r="D460">
        <f t="shared" si="28"/>
        <v>225.9999999999996</v>
      </c>
      <c r="E460">
        <f t="shared" si="29"/>
        <v>1.2600733041763299</v>
      </c>
      <c r="F460">
        <f t="shared" si="30"/>
        <v>1.3047565239218095</v>
      </c>
      <c r="G460">
        <f t="shared" si="31"/>
        <v>1.9965901268228195E-3</v>
      </c>
    </row>
    <row r="461" spans="1:7">
      <c r="A461">
        <v>3.8166666666666602</v>
      </c>
      <c r="B461">
        <v>1.26862025260925</v>
      </c>
      <c r="D461">
        <f t="shared" si="28"/>
        <v>226.5</v>
      </c>
      <c r="E461">
        <f t="shared" si="29"/>
        <v>1.2600733041763299</v>
      </c>
      <c r="F461">
        <f t="shared" si="30"/>
        <v>1.3046627709099563</v>
      </c>
      <c r="G461">
        <f t="shared" si="31"/>
        <v>1.9882205435891756E-3</v>
      </c>
    </row>
    <row r="462" spans="1:7">
      <c r="A462">
        <v>3.8250000000000002</v>
      </c>
      <c r="B462">
        <v>1.26862025260925</v>
      </c>
      <c r="D462">
        <f t="shared" si="28"/>
        <v>226.9999999999998</v>
      </c>
      <c r="E462">
        <f t="shared" si="29"/>
        <v>1.2588522434234599</v>
      </c>
      <c r="F462">
        <f t="shared" si="30"/>
        <v>1.3045701774907741</v>
      </c>
      <c r="G462">
        <f t="shared" si="31"/>
        <v>2.0901294953832856E-3</v>
      </c>
    </row>
    <row r="463" spans="1:7">
      <c r="A463">
        <v>3.8333333333333299</v>
      </c>
      <c r="B463">
        <v>1.2673993110656701</v>
      </c>
      <c r="D463">
        <f t="shared" si="28"/>
        <v>227.49999999999963</v>
      </c>
      <c r="E463">
        <f t="shared" si="29"/>
        <v>1.2588522434234599</v>
      </c>
      <c r="F463">
        <f t="shared" si="30"/>
        <v>1.3044787293217348</v>
      </c>
      <c r="G463">
        <f t="shared" si="31"/>
        <v>2.0817762154254778E-3</v>
      </c>
    </row>
    <row r="464" spans="1:7">
      <c r="A464">
        <v>3.8416666666666601</v>
      </c>
      <c r="B464">
        <v>1.2673993110656701</v>
      </c>
      <c r="D464">
        <f t="shared" si="28"/>
        <v>228.00000000000003</v>
      </c>
      <c r="E464">
        <f t="shared" si="29"/>
        <v>1.2588522434234599</v>
      </c>
      <c r="F464">
        <f t="shared" si="30"/>
        <v>1.3043884122377079</v>
      </c>
      <c r="G464">
        <f t="shared" si="31"/>
        <v>2.0735426702796862E-3</v>
      </c>
    </row>
    <row r="465" spans="1:7">
      <c r="A465">
        <v>3.85</v>
      </c>
      <c r="B465">
        <v>1.2673993110656701</v>
      </c>
      <c r="D465">
        <f t="shared" si="28"/>
        <v>228.49999999999977</v>
      </c>
      <c r="E465">
        <f t="shared" si="29"/>
        <v>1.2576313018798799</v>
      </c>
      <c r="F465">
        <f t="shared" si="30"/>
        <v>1.3042992122487653</v>
      </c>
      <c r="G465">
        <f t="shared" si="31"/>
        <v>2.1778938581983216E-3</v>
      </c>
    </row>
    <row r="466" spans="1:7">
      <c r="A466">
        <v>3.8583333333333298</v>
      </c>
      <c r="B466">
        <v>1.2661782503128001</v>
      </c>
      <c r="D466">
        <f t="shared" si="28"/>
        <v>228.99999999999957</v>
      </c>
      <c r="E466">
        <f t="shared" si="29"/>
        <v>1.2576313018798799</v>
      </c>
      <c r="F466">
        <f t="shared" si="30"/>
        <v>1.3042111155380147</v>
      </c>
      <c r="G466">
        <f t="shared" si="31"/>
        <v>2.1696790404265608E-3</v>
      </c>
    </row>
    <row r="467" spans="1:7">
      <c r="A467">
        <v>3.86666666666666</v>
      </c>
      <c r="B467">
        <v>1.2661782503128001</v>
      </c>
      <c r="D467">
        <f t="shared" si="28"/>
        <v>229.49999999999997</v>
      </c>
      <c r="E467">
        <f t="shared" si="29"/>
        <v>1.2576313018798799</v>
      </c>
      <c r="F467">
        <f t="shared" si="30"/>
        <v>1.304124108459459</v>
      </c>
      <c r="G467">
        <f t="shared" si="31"/>
        <v>2.161581063646154E-3</v>
      </c>
    </row>
    <row r="468" spans="1:7">
      <c r="A468">
        <v>3.875</v>
      </c>
      <c r="B468">
        <v>1.2661782503128001</v>
      </c>
      <c r="D468">
        <f t="shared" si="28"/>
        <v>229.9999999999998</v>
      </c>
      <c r="E468">
        <f t="shared" si="29"/>
        <v>1.2576313018798799</v>
      </c>
      <c r="F468">
        <f t="shared" si="30"/>
        <v>1.3040381775358834</v>
      </c>
      <c r="G468">
        <f t="shared" si="31"/>
        <v>2.1535981081517641E-3</v>
      </c>
    </row>
    <row r="469" spans="1:7">
      <c r="A469">
        <v>3.8833333333333302</v>
      </c>
      <c r="B469">
        <v>1.2649573087692201</v>
      </c>
      <c r="D469">
        <f t="shared" si="28"/>
        <v>230.4999999999996</v>
      </c>
      <c r="E469">
        <f t="shared" si="29"/>
        <v>1.2564102411270099</v>
      </c>
      <c r="F469">
        <f t="shared" si="30"/>
        <v>1.303953309456767</v>
      </c>
      <c r="G469">
        <f t="shared" si="31"/>
        <v>2.2603433462079505E-3</v>
      </c>
    </row>
    <row r="470" spans="1:7">
      <c r="A470">
        <v>3.8916666666666599</v>
      </c>
      <c r="B470">
        <v>1.2649573087692201</v>
      </c>
      <c r="D470">
        <f t="shared" si="28"/>
        <v>231</v>
      </c>
      <c r="E470">
        <f t="shared" si="29"/>
        <v>1.2564102411270099</v>
      </c>
      <c r="F470">
        <f t="shared" si="30"/>
        <v>1.3038694910762207</v>
      </c>
      <c r="G470">
        <f t="shared" si="31"/>
        <v>2.2523804057416655E-3</v>
      </c>
    </row>
    <row r="471" spans="1:7">
      <c r="A471">
        <v>3.9</v>
      </c>
      <c r="B471">
        <v>1.2649573087692201</v>
      </c>
      <c r="D471">
        <f t="shared" si="28"/>
        <v>231.49999999999983</v>
      </c>
      <c r="E471">
        <f t="shared" si="29"/>
        <v>1.2564102411270099</v>
      </c>
      <c r="F471">
        <f t="shared" si="30"/>
        <v>1.303786709410953</v>
      </c>
      <c r="G471">
        <f t="shared" si="31"/>
        <v>2.244529747059461E-3</v>
      </c>
    </row>
    <row r="472" spans="1:7">
      <c r="A472">
        <v>3.9083333333333301</v>
      </c>
      <c r="B472">
        <v>1.2637362480163501</v>
      </c>
      <c r="D472">
        <f t="shared" si="28"/>
        <v>231.99999999999957</v>
      </c>
      <c r="E472">
        <f t="shared" si="29"/>
        <v>1.25518929958343</v>
      </c>
      <c r="F472">
        <f t="shared" si="30"/>
        <v>1.3037049516382557</v>
      </c>
      <c r="G472">
        <f t="shared" si="31"/>
        <v>2.3537684943049204E-3</v>
      </c>
    </row>
    <row r="473" spans="1:7">
      <c r="A473">
        <v>3.9166666666666599</v>
      </c>
      <c r="B473">
        <v>1.2637362480163501</v>
      </c>
      <c r="D473">
        <f t="shared" si="28"/>
        <v>232.49999999999997</v>
      </c>
      <c r="E473">
        <f t="shared" si="29"/>
        <v>1.25518929958343</v>
      </c>
      <c r="F473">
        <f t="shared" si="30"/>
        <v>1.3036242050940205</v>
      </c>
      <c r="G473">
        <f t="shared" si="31"/>
        <v>2.3459400718198395E-3</v>
      </c>
    </row>
    <row r="474" spans="1:7">
      <c r="A474">
        <v>3.9249999999999998</v>
      </c>
      <c r="B474">
        <v>1.2637362480163501</v>
      </c>
      <c r="D474">
        <f t="shared" si="28"/>
        <v>232.99999999999977</v>
      </c>
      <c r="E474">
        <f t="shared" si="29"/>
        <v>1.25518929958343</v>
      </c>
      <c r="F474">
        <f t="shared" si="30"/>
        <v>1.3035444572707759</v>
      </c>
      <c r="G474">
        <f t="shared" si="31"/>
        <v>2.3382212749680966E-3</v>
      </c>
    </row>
    <row r="475" spans="1:7">
      <c r="A475">
        <v>3.93333333333333</v>
      </c>
      <c r="B475">
        <v>1.2625153064727701</v>
      </c>
      <c r="D475">
        <f t="shared" si="28"/>
        <v>233.4999999999996</v>
      </c>
      <c r="E475">
        <f t="shared" si="29"/>
        <v>1.25396823883056</v>
      </c>
      <c r="F475">
        <f t="shared" si="30"/>
        <v>1.3034656958157507</v>
      </c>
      <c r="G475">
        <f t="shared" si="31"/>
        <v>2.449998248000804E-3</v>
      </c>
    </row>
    <row r="476" spans="1:7">
      <c r="A476">
        <v>3.9416666666666602</v>
      </c>
      <c r="B476">
        <v>1.2625153064727701</v>
      </c>
      <c r="D476">
        <f t="shared" si="28"/>
        <v>234</v>
      </c>
      <c r="E476">
        <f t="shared" si="29"/>
        <v>1.25396823883056</v>
      </c>
      <c r="F476">
        <f t="shared" si="30"/>
        <v>1.3033879085289592</v>
      </c>
      <c r="G476">
        <f t="shared" si="31"/>
        <v>2.4423037530988843E-3</v>
      </c>
    </row>
    <row r="477" spans="1:7">
      <c r="A477">
        <v>3.95</v>
      </c>
      <c r="B477">
        <v>1.2625153064727701</v>
      </c>
      <c r="D477">
        <f t="shared" si="28"/>
        <v>234.4999999999998</v>
      </c>
      <c r="E477">
        <f t="shared" si="29"/>
        <v>1.25396823883056</v>
      </c>
      <c r="F477">
        <f t="shared" si="30"/>
        <v>1.3033110833613133</v>
      </c>
      <c r="G477">
        <f t="shared" si="31"/>
        <v>2.4347163063860935E-3</v>
      </c>
    </row>
    <row r="478" spans="1:7">
      <c r="A478">
        <v>3.9583333333333299</v>
      </c>
      <c r="B478">
        <v>1.2612942457198999</v>
      </c>
      <c r="D478">
        <f t="shared" si="28"/>
        <v>234.99999999999963</v>
      </c>
      <c r="E478">
        <f t="shared" si="29"/>
        <v>1.25396823883056</v>
      </c>
      <c r="F478">
        <f t="shared" si="30"/>
        <v>1.3032352084127545</v>
      </c>
      <c r="G478">
        <f t="shared" si="31"/>
        <v>2.4272342918128845E-3</v>
      </c>
    </row>
    <row r="479" spans="1:7">
      <c r="A479">
        <v>3.9666666666666601</v>
      </c>
      <c r="B479">
        <v>1.2612942457198999</v>
      </c>
      <c r="D479">
        <f t="shared" si="28"/>
        <v>235.50000000000003</v>
      </c>
      <c r="E479">
        <f t="shared" si="29"/>
        <v>1.25274729728698</v>
      </c>
      <c r="F479">
        <f t="shared" si="30"/>
        <v>1.3031602719304112</v>
      </c>
      <c r="G479">
        <f t="shared" si="31"/>
        <v>2.5414680123992369E-3</v>
      </c>
    </row>
    <row r="480" spans="1:7">
      <c r="A480">
        <v>3.9750000000000001</v>
      </c>
      <c r="B480">
        <v>1.2600733041763299</v>
      </c>
      <c r="D480">
        <f t="shared" si="28"/>
        <v>235.99999999999977</v>
      </c>
      <c r="E480">
        <f t="shared" si="29"/>
        <v>1.25274729728698</v>
      </c>
      <c r="F480">
        <f t="shared" si="30"/>
        <v>1.3030862623067785</v>
      </c>
      <c r="G480">
        <f t="shared" si="31"/>
        <v>2.5340113992644978E-3</v>
      </c>
    </row>
    <row r="481" spans="1:7">
      <c r="A481">
        <v>3.9833333333333298</v>
      </c>
      <c r="B481">
        <v>1.2600733041763299</v>
      </c>
      <c r="D481">
        <f t="shared" si="28"/>
        <v>236.49999999999957</v>
      </c>
      <c r="E481">
        <f t="shared" si="29"/>
        <v>1.25274729728698</v>
      </c>
      <c r="F481">
        <f t="shared" si="30"/>
        <v>1.3030131680779204</v>
      </c>
      <c r="G481">
        <f t="shared" si="31"/>
        <v>2.5266577663715225E-3</v>
      </c>
    </row>
    <row r="482" spans="1:7">
      <c r="A482">
        <v>3.99166666666666</v>
      </c>
      <c r="B482">
        <v>1.2600733041763299</v>
      </c>
      <c r="D482">
        <f t="shared" si="28"/>
        <v>236.99999999999997</v>
      </c>
      <c r="E482">
        <f t="shared" si="29"/>
        <v>1.25152623653411</v>
      </c>
      <c r="F482">
        <f t="shared" si="30"/>
        <v>1.3029409779216927</v>
      </c>
      <c r="G482">
        <f t="shared" si="31"/>
        <v>2.6434756319520126E-3</v>
      </c>
    </row>
    <row r="483" spans="1:7">
      <c r="A483">
        <v>4</v>
      </c>
      <c r="B483">
        <v>1.2600733041763299</v>
      </c>
      <c r="D483">
        <f t="shared" si="28"/>
        <v>237.4999999999998</v>
      </c>
      <c r="E483">
        <f t="shared" si="29"/>
        <v>1.25152623653411</v>
      </c>
      <c r="F483">
        <f t="shared" si="30"/>
        <v>1.3028696806559912</v>
      </c>
      <c r="G483">
        <f t="shared" si="31"/>
        <v>2.636149254296736E-3</v>
      </c>
    </row>
    <row r="484" spans="1:7">
      <c r="A484">
        <v>4.0083333333333302</v>
      </c>
      <c r="B484">
        <v>1.2588522434234599</v>
      </c>
      <c r="D484">
        <f t="shared" si="28"/>
        <v>237.9999999999996</v>
      </c>
      <c r="E484">
        <f t="shared" si="29"/>
        <v>1.25152623653411</v>
      </c>
      <c r="F484">
        <f t="shared" si="30"/>
        <v>1.3027992652370175</v>
      </c>
      <c r="G484">
        <f t="shared" si="31"/>
        <v>2.6289234723691772E-3</v>
      </c>
    </row>
    <row r="485" spans="1:7">
      <c r="A485">
        <v>4.0166666666666604</v>
      </c>
      <c r="B485">
        <v>1.2588522434234599</v>
      </c>
      <c r="D485">
        <f t="shared" si="28"/>
        <v>238.5</v>
      </c>
      <c r="E485">
        <f t="shared" si="29"/>
        <v>1.25152623653411</v>
      </c>
      <c r="F485">
        <f t="shared" si="30"/>
        <v>1.3027297207575703</v>
      </c>
      <c r="G485">
        <f t="shared" si="31"/>
        <v>2.6217967966221506E-3</v>
      </c>
    </row>
    <row r="486" spans="1:7">
      <c r="A486">
        <v>4.0250000000000004</v>
      </c>
      <c r="B486">
        <v>1.2588522434234599</v>
      </c>
      <c r="D486">
        <f t="shared" si="28"/>
        <v>238.99999999999983</v>
      </c>
      <c r="E486">
        <f t="shared" si="29"/>
        <v>1.25152623653411</v>
      </c>
      <c r="F486">
        <f t="shared" si="30"/>
        <v>1.3026610364453548</v>
      </c>
      <c r="G486">
        <f t="shared" si="31"/>
        <v>2.6147677619630422E-3</v>
      </c>
    </row>
    <row r="487" spans="1:7">
      <c r="A487">
        <v>4.0333333333333297</v>
      </c>
      <c r="B487">
        <v>1.2576313018798799</v>
      </c>
      <c r="D487">
        <f t="shared" si="28"/>
        <v>239.49999999999957</v>
      </c>
      <c r="E487">
        <f t="shared" si="29"/>
        <v>1.25030529499053</v>
      </c>
      <c r="F487">
        <f t="shared" si="30"/>
        <v>1.3025932016613142</v>
      </c>
      <c r="G487">
        <f t="shared" si="31"/>
        <v>2.7340251840126391E-3</v>
      </c>
    </row>
    <row r="488" spans="1:7">
      <c r="A488">
        <v>4.0416666666666599</v>
      </c>
      <c r="B488">
        <v>1.2576313018798799</v>
      </c>
      <c r="D488">
        <f t="shared" si="28"/>
        <v>239.99999999999997</v>
      </c>
      <c r="E488">
        <f t="shared" si="29"/>
        <v>1.25030529499053</v>
      </c>
      <c r="F488">
        <f t="shared" si="30"/>
        <v>1.3025262058979814</v>
      </c>
      <c r="G488">
        <f t="shared" si="31"/>
        <v>2.7270235360039767E-3</v>
      </c>
    </row>
    <row r="489" spans="1:7">
      <c r="A489">
        <v>4.05</v>
      </c>
      <c r="B489">
        <v>1.2576313018798799</v>
      </c>
      <c r="D489">
        <f t="shared" si="28"/>
        <v>240.4999999999998</v>
      </c>
      <c r="E489">
        <f t="shared" si="29"/>
        <v>1.25030529499053</v>
      </c>
      <c r="F489">
        <f t="shared" si="30"/>
        <v>1.3024600387778529</v>
      </c>
      <c r="G489">
        <f t="shared" si="31"/>
        <v>2.7201172995212942E-3</v>
      </c>
    </row>
    <row r="490" spans="1:7">
      <c r="A490">
        <v>4.05833333333333</v>
      </c>
      <c r="B490">
        <v>1.2576313018798799</v>
      </c>
      <c r="D490">
        <f t="shared" si="28"/>
        <v>240.99999999999963</v>
      </c>
      <c r="E490">
        <f t="shared" si="29"/>
        <v>1.24908423423767</v>
      </c>
      <c r="F490">
        <f t="shared" si="30"/>
        <v>1.3023946900517793</v>
      </c>
      <c r="G490">
        <f t="shared" si="31"/>
        <v>2.8420046991081017E-3</v>
      </c>
    </row>
    <row r="491" spans="1:7">
      <c r="A491">
        <v>4.0666666666666602</v>
      </c>
      <c r="B491">
        <v>1.2564102411270099</v>
      </c>
      <c r="D491">
        <f t="shared" si="28"/>
        <v>241.50000000000003</v>
      </c>
      <c r="E491">
        <f t="shared" si="29"/>
        <v>1.24908423423767</v>
      </c>
      <c r="F491">
        <f t="shared" si="30"/>
        <v>1.3023301495973794</v>
      </c>
      <c r="G491">
        <f t="shared" si="31"/>
        <v>2.8351275024933323E-3</v>
      </c>
    </row>
    <row r="492" spans="1:7">
      <c r="A492">
        <v>4.0750000000000002</v>
      </c>
      <c r="B492">
        <v>1.2564102411270099</v>
      </c>
      <c r="D492">
        <f t="shared" si="28"/>
        <v>241.99999999999983</v>
      </c>
      <c r="E492">
        <f t="shared" si="29"/>
        <v>1.24908423423767</v>
      </c>
      <c r="F492">
        <f t="shared" si="30"/>
        <v>1.302266407417471</v>
      </c>
      <c r="G492">
        <f t="shared" si="31"/>
        <v>2.8283435441263456E-3</v>
      </c>
    </row>
    <row r="493" spans="1:7">
      <c r="A493">
        <v>4.0833333333333304</v>
      </c>
      <c r="B493">
        <v>1.2564102411270099</v>
      </c>
      <c r="D493">
        <f t="shared" si="28"/>
        <v>242.49999999999966</v>
      </c>
      <c r="E493">
        <f t="shared" si="29"/>
        <v>1.24786329269409</v>
      </c>
      <c r="F493">
        <f t="shared" si="30"/>
        <v>1.3022034536385239</v>
      </c>
      <c r="G493">
        <f t="shared" si="31"/>
        <v>2.9528530914669725E-3</v>
      </c>
    </row>
    <row r="494" spans="1:7">
      <c r="A494">
        <v>4.0916666666666597</v>
      </c>
      <c r="B494">
        <v>1.25518929958343</v>
      </c>
      <c r="D494">
        <f t="shared" si="28"/>
        <v>243.00000000000006</v>
      </c>
      <c r="E494">
        <f t="shared" si="29"/>
        <v>1.24786329269409</v>
      </c>
      <c r="F494">
        <f t="shared" si="30"/>
        <v>1.3021412785091284</v>
      </c>
      <c r="G494">
        <f t="shared" si="31"/>
        <v>2.9460997441375096E-3</v>
      </c>
    </row>
    <row r="495" spans="1:7">
      <c r="A495">
        <v>4.0999999999999996</v>
      </c>
      <c r="B495">
        <v>1.25518929958343</v>
      </c>
      <c r="D495">
        <f t="shared" si="28"/>
        <v>243.4999999999998</v>
      </c>
      <c r="E495">
        <f t="shared" si="29"/>
        <v>1.24786329269409</v>
      </c>
      <c r="F495">
        <f t="shared" si="30"/>
        <v>1.302079872398487</v>
      </c>
      <c r="G495">
        <f t="shared" si="31"/>
        <v>2.9394375148432297E-3</v>
      </c>
    </row>
    <row r="496" spans="1:7">
      <c r="A496">
        <v>4.1083333333333298</v>
      </c>
      <c r="B496">
        <v>1.25518929958343</v>
      </c>
      <c r="D496">
        <f t="shared" si="28"/>
        <v>243.9999999999996</v>
      </c>
      <c r="E496">
        <f t="shared" si="29"/>
        <v>1.24786329269409</v>
      </c>
      <c r="F496">
        <f t="shared" si="30"/>
        <v>1.3020192257949208</v>
      </c>
      <c r="G496">
        <f t="shared" si="31"/>
        <v>2.9328650900216587E-3</v>
      </c>
    </row>
    <row r="497" spans="1:7">
      <c r="A497">
        <v>4.11666666666666</v>
      </c>
      <c r="B497">
        <v>1.25396823883056</v>
      </c>
      <c r="D497">
        <f t="shared" si="28"/>
        <v>244.5</v>
      </c>
      <c r="E497">
        <f t="shared" si="29"/>
        <v>1.24786329269409</v>
      </c>
      <c r="F497">
        <f t="shared" si="30"/>
        <v>1.3019593293043974</v>
      </c>
      <c r="G497">
        <f t="shared" si="31"/>
        <v>2.9263811769437158E-3</v>
      </c>
    </row>
    <row r="498" spans="1:7">
      <c r="A498">
        <v>4.125</v>
      </c>
      <c r="B498">
        <v>1.25396823883056</v>
      </c>
      <c r="D498">
        <f t="shared" si="28"/>
        <v>244.99999999999983</v>
      </c>
      <c r="E498">
        <f t="shared" si="29"/>
        <v>1.24664223194122</v>
      </c>
      <c r="F498">
        <f t="shared" si="30"/>
        <v>1.3019001736490756</v>
      </c>
      <c r="G498">
        <f t="shared" si="31"/>
        <v>3.0534401217887659E-3</v>
      </c>
    </row>
    <row r="499" spans="1:7">
      <c r="A499">
        <v>4.1333333333333302</v>
      </c>
      <c r="B499">
        <v>1.25396823883056</v>
      </c>
      <c r="D499">
        <f t="shared" si="28"/>
        <v>245.49999999999963</v>
      </c>
      <c r="E499">
        <f t="shared" si="29"/>
        <v>1.24664223194122</v>
      </c>
      <c r="F499">
        <f t="shared" si="30"/>
        <v>1.3018417496658672</v>
      </c>
      <c r="G499">
        <f t="shared" si="31"/>
        <v>3.0469867570336352E-3</v>
      </c>
    </row>
    <row r="500" spans="1:7">
      <c r="A500">
        <v>4.1416666666666604</v>
      </c>
      <c r="B500">
        <v>1.25396823883056</v>
      </c>
      <c r="D500">
        <f t="shared" si="28"/>
        <v>246.00000000000003</v>
      </c>
      <c r="E500">
        <f t="shared" si="29"/>
        <v>1.24664223194122</v>
      </c>
      <c r="F500">
        <f t="shared" si="30"/>
        <v>1.3017840483050194</v>
      </c>
      <c r="G500">
        <f t="shared" si="31"/>
        <v>3.0406199118989678E-3</v>
      </c>
    </row>
    <row r="501" spans="1:7">
      <c r="A501">
        <v>4.1500000000000004</v>
      </c>
      <c r="B501">
        <v>1.25274729728698</v>
      </c>
      <c r="D501">
        <f t="shared" si="28"/>
        <v>246.49999999999983</v>
      </c>
      <c r="E501">
        <f t="shared" si="29"/>
        <v>1.24664223194122</v>
      </c>
      <c r="F501">
        <f t="shared" si="30"/>
        <v>1.3017270606287115</v>
      </c>
      <c r="G501">
        <f t="shared" si="31"/>
        <v>3.0343383515302785E-3</v>
      </c>
    </row>
    <row r="502" spans="1:7">
      <c r="A502">
        <v>4.1583333333333297</v>
      </c>
      <c r="B502">
        <v>1.25274729728698</v>
      </c>
      <c r="D502">
        <f t="shared" si="28"/>
        <v>246.9999999999996</v>
      </c>
      <c r="E502">
        <f t="shared" si="29"/>
        <v>1.24542129039764</v>
      </c>
      <c r="F502">
        <f t="shared" si="30"/>
        <v>1.3016707778096712</v>
      </c>
      <c r="G502">
        <f t="shared" si="31"/>
        <v>3.1640048341162533E-3</v>
      </c>
    </row>
    <row r="503" spans="1:7">
      <c r="A503">
        <v>4.1666666666666599</v>
      </c>
      <c r="B503">
        <v>1.25274729728698</v>
      </c>
      <c r="D503">
        <f t="shared" si="28"/>
        <v>247.5</v>
      </c>
      <c r="E503">
        <f t="shared" si="29"/>
        <v>1.24542129039764</v>
      </c>
      <c r="F503">
        <f t="shared" si="30"/>
        <v>1.3016151911298071</v>
      </c>
      <c r="G503">
        <f t="shared" si="31"/>
        <v>3.1577544794966403E-3</v>
      </c>
    </row>
    <row r="504" spans="1:7">
      <c r="A504">
        <v>4.1749999999999998</v>
      </c>
      <c r="B504">
        <v>1.25152623653411</v>
      </c>
      <c r="D504">
        <f t="shared" si="28"/>
        <v>247.9999999999998</v>
      </c>
      <c r="E504">
        <f t="shared" si="29"/>
        <v>1.24542129039764</v>
      </c>
      <c r="F504">
        <f t="shared" si="30"/>
        <v>1.3015602919788587</v>
      </c>
      <c r="G504">
        <f t="shared" si="31"/>
        <v>3.15158749853607E-3</v>
      </c>
    </row>
    <row r="505" spans="1:7">
      <c r="A505">
        <v>4.18333333333333</v>
      </c>
      <c r="B505">
        <v>1.25152623653411</v>
      </c>
      <c r="D505">
        <f t="shared" si="28"/>
        <v>248.49999999999963</v>
      </c>
      <c r="E505">
        <f t="shared" si="29"/>
        <v>1.24542129039764</v>
      </c>
      <c r="F505">
        <f t="shared" si="30"/>
        <v>1.3015060718530616</v>
      </c>
      <c r="G505">
        <f t="shared" si="31"/>
        <v>3.1455027109023922E-3</v>
      </c>
    </row>
    <row r="506" spans="1:7">
      <c r="A506">
        <v>4.1916666666666602</v>
      </c>
      <c r="B506">
        <v>1.25152623653411</v>
      </c>
      <c r="D506">
        <f t="shared" si="28"/>
        <v>249.00000000000003</v>
      </c>
      <c r="E506">
        <f t="shared" si="29"/>
        <v>1.2442002296447701</v>
      </c>
      <c r="F506">
        <f t="shared" si="30"/>
        <v>1.3014525223538314</v>
      </c>
      <c r="G506">
        <f t="shared" si="31"/>
        <v>3.2778250204440326E-3</v>
      </c>
    </row>
    <row r="507" spans="1:7">
      <c r="A507">
        <v>4.2</v>
      </c>
      <c r="B507">
        <v>1.25152623653411</v>
      </c>
      <c r="D507">
        <f t="shared" si="28"/>
        <v>249.49999999999983</v>
      </c>
      <c r="E507">
        <f t="shared" si="29"/>
        <v>1.2442002296447701</v>
      </c>
      <c r="F507">
        <f t="shared" si="30"/>
        <v>1.3013996351864623</v>
      </c>
      <c r="G507">
        <f t="shared" si="31"/>
        <v>3.2717719943229713E-3</v>
      </c>
    </row>
    <row r="508" spans="1:7">
      <c r="A508">
        <v>4.2083333333333304</v>
      </c>
      <c r="B508">
        <v>1.25152623653411</v>
      </c>
      <c r="D508">
        <f t="shared" si="28"/>
        <v>249.99999999999966</v>
      </c>
      <c r="E508">
        <f t="shared" si="29"/>
        <v>1.2442002296447701</v>
      </c>
      <c r="F508">
        <f t="shared" si="30"/>
        <v>1.3013474021588425</v>
      </c>
      <c r="G508">
        <f t="shared" si="31"/>
        <v>3.2657993263531544E-3</v>
      </c>
    </row>
    <row r="509" spans="1:7">
      <c r="A509">
        <v>4.2166666666666597</v>
      </c>
      <c r="B509">
        <v>1.25030529499053</v>
      </c>
      <c r="D509">
        <f t="shared" si="28"/>
        <v>250.50000000000006</v>
      </c>
      <c r="E509">
        <f t="shared" si="29"/>
        <v>1.2442002296447701</v>
      </c>
      <c r="F509">
        <f t="shared" si="30"/>
        <v>1.3012958151801846</v>
      </c>
      <c r="G509">
        <f t="shared" si="31"/>
        <v>3.2599058876318331E-3</v>
      </c>
    </row>
    <row r="510" spans="1:7">
      <c r="A510">
        <v>4.2249999999999996</v>
      </c>
      <c r="B510">
        <v>1.25030529499053</v>
      </c>
      <c r="D510">
        <f t="shared" si="28"/>
        <v>250.9999999999998</v>
      </c>
      <c r="E510">
        <f t="shared" si="29"/>
        <v>1.2429792881011901</v>
      </c>
      <c r="F510">
        <f t="shared" si="30"/>
        <v>1.3012448662597733</v>
      </c>
      <c r="G510">
        <f t="shared" si="31"/>
        <v>3.3948775981539727E-3</v>
      </c>
    </row>
    <row r="511" spans="1:7">
      <c r="A511">
        <v>4.2333333333333298</v>
      </c>
      <c r="B511">
        <v>1.25030529499053</v>
      </c>
      <c r="D511">
        <f t="shared" si="28"/>
        <v>251.4999999999996</v>
      </c>
      <c r="E511">
        <f t="shared" si="29"/>
        <v>1.2429792881011901</v>
      </c>
      <c r="F511">
        <f t="shared" si="30"/>
        <v>1.3011945475057272</v>
      </c>
      <c r="G511">
        <f t="shared" si="31"/>
        <v>3.3890164275375439E-3</v>
      </c>
    </row>
    <row r="512" spans="1:7">
      <c r="A512">
        <v>4.24166666666666</v>
      </c>
      <c r="B512">
        <v>1.24908423423767</v>
      </c>
      <c r="D512">
        <f t="shared" si="28"/>
        <v>252</v>
      </c>
      <c r="E512">
        <f t="shared" si="29"/>
        <v>1.2429792881011901</v>
      </c>
      <c r="F512">
        <f t="shared" si="30"/>
        <v>1.301144851123776</v>
      </c>
      <c r="G512">
        <f t="shared" si="31"/>
        <v>3.383232721734413E-3</v>
      </c>
    </row>
    <row r="513" spans="1:7">
      <c r="A513">
        <v>4.25</v>
      </c>
      <c r="B513">
        <v>1.24908423423767</v>
      </c>
      <c r="D513">
        <f t="shared" si="28"/>
        <v>252.49999999999983</v>
      </c>
      <c r="E513">
        <f t="shared" si="29"/>
        <v>1.2429792881011901</v>
      </c>
      <c r="F513">
        <f t="shared" si="30"/>
        <v>1.3010957694160536</v>
      </c>
      <c r="G513">
        <f t="shared" si="31"/>
        <v>3.3775254004208871E-3</v>
      </c>
    </row>
    <row r="514" spans="1:7">
      <c r="A514">
        <v>4.2583333333333302</v>
      </c>
      <c r="B514">
        <v>1.24908423423767</v>
      </c>
      <c r="D514">
        <f t="shared" si="28"/>
        <v>252.99999999999963</v>
      </c>
      <c r="E514">
        <f t="shared" si="29"/>
        <v>1.2417582273483201</v>
      </c>
      <c r="F514">
        <f t="shared" si="30"/>
        <v>1.3010472947799061</v>
      </c>
      <c r="G514">
        <f t="shared" si="31"/>
        <v>3.515193516907154E-3</v>
      </c>
    </row>
    <row r="515" spans="1:7">
      <c r="A515">
        <v>4.2666666666666604</v>
      </c>
      <c r="B515">
        <v>1.24786329269409</v>
      </c>
      <c r="D515">
        <f t="shared" si="28"/>
        <v>253.50000000000003</v>
      </c>
      <c r="E515">
        <f t="shared" si="29"/>
        <v>1.2417582273483201</v>
      </c>
      <c r="F515">
        <f t="shared" si="30"/>
        <v>1.300999419706713</v>
      </c>
      <c r="G515">
        <f t="shared" si="31"/>
        <v>3.5095188720441059E-3</v>
      </c>
    </row>
    <row r="516" spans="1:7">
      <c r="A516">
        <v>4.2750000000000004</v>
      </c>
      <c r="B516">
        <v>1.24786329269409</v>
      </c>
      <c r="D516">
        <f t="shared" si="28"/>
        <v>253.99999999999983</v>
      </c>
      <c r="E516">
        <f t="shared" si="29"/>
        <v>1.2417582273483201</v>
      </c>
      <c r="F516">
        <f t="shared" si="30"/>
        <v>1.3009521367807257</v>
      </c>
      <c r="G516">
        <f t="shared" si="31"/>
        <v>3.5039189138918432E-3</v>
      </c>
    </row>
    <row r="517" spans="1:7">
      <c r="A517">
        <v>4.2833333333333297</v>
      </c>
      <c r="B517">
        <v>1.24786329269409</v>
      </c>
      <c r="D517">
        <f t="shared" si="28"/>
        <v>254.4999999999996</v>
      </c>
      <c r="E517">
        <f t="shared" si="29"/>
        <v>1.2417582273483201</v>
      </c>
      <c r="F517">
        <f t="shared" si="30"/>
        <v>1.3009054386779173</v>
      </c>
      <c r="G517">
        <f t="shared" si="31"/>
        <v>3.4983926080680333E-3</v>
      </c>
    </row>
    <row r="518" spans="1:7">
      <c r="A518">
        <v>4.2916666666666599</v>
      </c>
      <c r="B518">
        <v>1.24786329269409</v>
      </c>
      <c r="D518">
        <f t="shared" si="28"/>
        <v>255</v>
      </c>
      <c r="E518">
        <f t="shared" si="29"/>
        <v>1.2417582273483201</v>
      </c>
      <c r="F518">
        <f t="shared" si="30"/>
        <v>1.3008593181648489</v>
      </c>
      <c r="G518">
        <f t="shared" si="31"/>
        <v>3.4929389357035863E-3</v>
      </c>
    </row>
    <row r="519" spans="1:7">
      <c r="A519">
        <v>4.3</v>
      </c>
      <c r="B519">
        <v>1.24786329269409</v>
      </c>
      <c r="D519">
        <f t="shared" si="28"/>
        <v>255.4999999999998</v>
      </c>
      <c r="E519">
        <f t="shared" si="29"/>
        <v>1.2405372858047401</v>
      </c>
      <c r="F519">
        <f t="shared" si="30"/>
        <v>1.3008137680975496</v>
      </c>
      <c r="G519">
        <f t="shared" si="31"/>
        <v>3.633254317595373E-3</v>
      </c>
    </row>
    <row r="520" spans="1:7">
      <c r="A520">
        <v>4.30833333333333</v>
      </c>
      <c r="B520">
        <v>1.24664223194122</v>
      </c>
      <c r="D520">
        <f t="shared" si="28"/>
        <v>255.99999999999963</v>
      </c>
      <c r="E520">
        <f t="shared" si="29"/>
        <v>1.2405372858047401</v>
      </c>
      <c r="F520">
        <f t="shared" si="30"/>
        <v>1.3007687814204083</v>
      </c>
      <c r="G520">
        <f t="shared" si="31"/>
        <v>3.6278330641002585E-3</v>
      </c>
    </row>
    <row r="521" spans="1:7">
      <c r="A521">
        <v>4.3166666666666602</v>
      </c>
      <c r="B521">
        <v>1.24664223194122</v>
      </c>
      <c r="D521">
        <f t="shared" ref="D521:D581" si="32">(A543-$A$30)*60</f>
        <v>256.5</v>
      </c>
      <c r="E521">
        <f t="shared" ref="E521:E581" si="33">B543</f>
        <v>1.2405372858047401</v>
      </c>
      <c r="F521">
        <f t="shared" ref="F521:F581" si="34">$J$10*EXP(-$J$11*D521)+$J$12</f>
        <v>1.300724351165083</v>
      </c>
      <c r="G521">
        <f t="shared" ref="G521:G581" si="35">(E521-F521)^2</f>
        <v>3.6224828366901891E-3</v>
      </c>
    </row>
    <row r="522" spans="1:7">
      <c r="A522">
        <v>4.3250000000000002</v>
      </c>
      <c r="B522">
        <v>1.24664223194122</v>
      </c>
      <c r="D522">
        <f t="shared" si="32"/>
        <v>256.99999999999983</v>
      </c>
      <c r="E522">
        <f t="shared" si="33"/>
        <v>1.2405372858047401</v>
      </c>
      <c r="F522">
        <f t="shared" si="34"/>
        <v>1.3006804704494195</v>
      </c>
      <c r="G522">
        <f t="shared" si="35"/>
        <v>3.6172026592039977E-3</v>
      </c>
    </row>
    <row r="523" spans="1:7">
      <c r="A523">
        <v>4.3333333333333304</v>
      </c>
      <c r="B523">
        <v>1.24664223194122</v>
      </c>
      <c r="D523">
        <f t="shared" si="32"/>
        <v>257.49999999999966</v>
      </c>
      <c r="E523">
        <f t="shared" si="33"/>
        <v>1.2393162250518699</v>
      </c>
      <c r="F523">
        <f t="shared" si="34"/>
        <v>1.3006371324763866</v>
      </c>
      <c r="G523">
        <f t="shared" si="35"/>
        <v>3.7602536873661448E-3</v>
      </c>
    </row>
    <row r="524" spans="1:7">
      <c r="A524">
        <v>4.3416666666666597</v>
      </c>
      <c r="B524">
        <v>1.24542129039764</v>
      </c>
      <c r="D524">
        <f t="shared" si="32"/>
        <v>258.00000000000006</v>
      </c>
      <c r="E524">
        <f t="shared" si="33"/>
        <v>1.2393162250518699</v>
      </c>
      <c r="F524">
        <f t="shared" si="34"/>
        <v>1.3005943305330225</v>
      </c>
      <c r="G524">
        <f t="shared" si="35"/>
        <v>3.7550062113592699E-3</v>
      </c>
    </row>
    <row r="525" spans="1:7">
      <c r="A525">
        <v>4.3499999999999996</v>
      </c>
      <c r="B525">
        <v>1.24542129039764</v>
      </c>
      <c r="D525">
        <f t="shared" si="32"/>
        <v>258.49999999999977</v>
      </c>
      <c r="E525">
        <f t="shared" si="33"/>
        <v>1.2393162250518699</v>
      </c>
      <c r="F525">
        <f t="shared" si="34"/>
        <v>1.3005520579893952</v>
      </c>
      <c r="G525">
        <f t="shared" si="35"/>
        <v>3.7498272355525114E-3</v>
      </c>
    </row>
    <row r="526" spans="1:7">
      <c r="A526">
        <v>4.3583333333333298</v>
      </c>
      <c r="B526">
        <v>1.24542129039764</v>
      </c>
      <c r="D526">
        <f t="shared" si="32"/>
        <v>258.9999999999996</v>
      </c>
      <c r="E526">
        <f t="shared" si="33"/>
        <v>1.2393162250518699</v>
      </c>
      <c r="F526">
        <f t="shared" si="34"/>
        <v>1.3005103082975762</v>
      </c>
      <c r="G526">
        <f t="shared" si="35"/>
        <v>3.7447158242824323E-3</v>
      </c>
    </row>
    <row r="527" spans="1:7">
      <c r="A527">
        <v>4.36666666666666</v>
      </c>
      <c r="B527">
        <v>1.24542129039764</v>
      </c>
      <c r="D527">
        <f t="shared" si="32"/>
        <v>259.5</v>
      </c>
      <c r="E527">
        <f t="shared" si="33"/>
        <v>1.2393162250518699</v>
      </c>
      <c r="F527">
        <f t="shared" si="34"/>
        <v>1.3004690749906251</v>
      </c>
      <c r="G527">
        <f t="shared" si="35"/>
        <v>3.7396710556319179E-3</v>
      </c>
    </row>
    <row r="528" spans="1:7">
      <c r="A528">
        <v>4.375</v>
      </c>
      <c r="B528">
        <v>1.2442002296447701</v>
      </c>
      <c r="D528">
        <f t="shared" si="32"/>
        <v>259.99999999999983</v>
      </c>
      <c r="E528">
        <f t="shared" si="33"/>
        <v>1.2380952835082999</v>
      </c>
      <c r="F528">
        <f t="shared" si="34"/>
        <v>1.3004283516815884</v>
      </c>
      <c r="G528">
        <f t="shared" si="35"/>
        <v>3.8854113878958371E-3</v>
      </c>
    </row>
    <row r="529" spans="1:7">
      <c r="A529">
        <v>4.3833333333333302</v>
      </c>
      <c r="B529">
        <v>1.2442002296447701</v>
      </c>
      <c r="D529">
        <f t="shared" si="32"/>
        <v>260.49999999999966</v>
      </c>
      <c r="E529">
        <f t="shared" si="33"/>
        <v>1.2380952835082999</v>
      </c>
      <c r="F529">
        <f t="shared" si="34"/>
        <v>1.3003881320625108</v>
      </c>
      <c r="G529">
        <f t="shared" si="35"/>
        <v>3.8803989809978565E-3</v>
      </c>
    </row>
    <row r="530" spans="1:7">
      <c r="A530">
        <v>4.3916666666666604</v>
      </c>
      <c r="B530">
        <v>1.2442002296447701</v>
      </c>
      <c r="D530">
        <f t="shared" si="32"/>
        <v>261.00000000000006</v>
      </c>
      <c r="E530">
        <f t="shared" si="33"/>
        <v>1.2380952835082999</v>
      </c>
      <c r="F530">
        <f t="shared" si="34"/>
        <v>1.3003484099034568</v>
      </c>
      <c r="G530">
        <f t="shared" si="35"/>
        <v>3.8754517459713808E-3</v>
      </c>
    </row>
    <row r="531" spans="1:7">
      <c r="A531">
        <v>4.4000000000000004</v>
      </c>
      <c r="B531">
        <v>1.2442002296447701</v>
      </c>
      <c r="D531">
        <f t="shared" si="32"/>
        <v>261.49999999999983</v>
      </c>
      <c r="E531">
        <f t="shared" si="33"/>
        <v>1.2380952835082999</v>
      </c>
      <c r="F531">
        <f t="shared" si="34"/>
        <v>1.3003091790515469</v>
      </c>
      <c r="G531">
        <f t="shared" si="35"/>
        <v>3.8705687986660448E-3</v>
      </c>
    </row>
    <row r="532" spans="1:7">
      <c r="A532">
        <v>4.4083333333333297</v>
      </c>
      <c r="B532">
        <v>1.2429792881011901</v>
      </c>
      <c r="D532">
        <f t="shared" si="32"/>
        <v>261.9999999999996</v>
      </c>
      <c r="E532">
        <f t="shared" si="33"/>
        <v>1.2368742227554299</v>
      </c>
      <c r="F532">
        <f t="shared" si="34"/>
        <v>1.3002704334300039</v>
      </c>
      <c r="G532">
        <f t="shared" si="35"/>
        <v>4.0190795278949726E-3</v>
      </c>
    </row>
    <row r="533" spans="1:7">
      <c r="A533">
        <v>4.4166666666666599</v>
      </c>
      <c r="B533">
        <v>1.2429792881011901</v>
      </c>
      <c r="D533">
        <f t="shared" si="32"/>
        <v>262.5</v>
      </c>
      <c r="E533">
        <f t="shared" si="33"/>
        <v>1.2368742227554299</v>
      </c>
      <c r="F533">
        <f t="shared" si="34"/>
        <v>1.3002321670372119</v>
      </c>
      <c r="G533">
        <f t="shared" si="35"/>
        <v>4.0142291036133907E-3</v>
      </c>
    </row>
    <row r="534" spans="1:7">
      <c r="A534">
        <v>4.4249999999999998</v>
      </c>
      <c r="B534">
        <v>1.2429792881011901</v>
      </c>
      <c r="D534">
        <f t="shared" si="32"/>
        <v>262.99999999999983</v>
      </c>
      <c r="E534">
        <f t="shared" si="33"/>
        <v>1.2368742227554299</v>
      </c>
      <c r="F534">
        <f t="shared" si="34"/>
        <v>1.3001943739457862</v>
      </c>
      <c r="G534">
        <f t="shared" si="35"/>
        <v>4.0094415467695774E-3</v>
      </c>
    </row>
    <row r="535" spans="1:7">
      <c r="A535">
        <v>4.43333333333333</v>
      </c>
      <c r="B535">
        <v>1.2429792881011901</v>
      </c>
      <c r="D535">
        <f t="shared" si="32"/>
        <v>263.4999999999996</v>
      </c>
      <c r="E535">
        <f t="shared" si="33"/>
        <v>1.2368742227554299</v>
      </c>
      <c r="F535">
        <f t="shared" si="34"/>
        <v>1.300157048301656</v>
      </c>
      <c r="G535">
        <f t="shared" si="35"/>
        <v>4.0047160091140873E-3</v>
      </c>
    </row>
    <row r="536" spans="1:7">
      <c r="A536">
        <v>4.4416666666666602</v>
      </c>
      <c r="B536">
        <v>1.2417582273483201</v>
      </c>
      <c r="D536">
        <f t="shared" si="32"/>
        <v>264</v>
      </c>
      <c r="E536">
        <f t="shared" si="33"/>
        <v>1.2368742227554299</v>
      </c>
      <c r="F536">
        <f t="shared" si="34"/>
        <v>1.3001201843231567</v>
      </c>
      <c r="G536">
        <f t="shared" si="35"/>
        <v>4.0000516546263715E-3</v>
      </c>
    </row>
    <row r="537" spans="1:7">
      <c r="A537">
        <v>4.45</v>
      </c>
      <c r="B537">
        <v>1.2417582273483201</v>
      </c>
      <c r="D537">
        <f t="shared" si="32"/>
        <v>264.49999999999983</v>
      </c>
      <c r="E537">
        <f t="shared" si="33"/>
        <v>1.2356532812118499</v>
      </c>
      <c r="F537">
        <f t="shared" si="34"/>
        <v>1.3000837763001347</v>
      </c>
      <c r="G537">
        <f t="shared" si="35"/>
        <v>4.1512886973214917E-3</v>
      </c>
    </row>
    <row r="538" spans="1:7">
      <c r="A538">
        <v>4.4583333333333304</v>
      </c>
      <c r="B538">
        <v>1.2417582273483201</v>
      </c>
      <c r="D538">
        <f t="shared" si="32"/>
        <v>264.99999999999966</v>
      </c>
      <c r="E538">
        <f t="shared" si="33"/>
        <v>1.2356532812118499</v>
      </c>
      <c r="F538">
        <f t="shared" si="34"/>
        <v>1.3000478185930633</v>
      </c>
      <c r="G538">
        <f t="shared" si="35"/>
        <v>4.1466564445404855E-3</v>
      </c>
    </row>
    <row r="539" spans="1:7">
      <c r="A539">
        <v>4.4666666666666597</v>
      </c>
      <c r="B539">
        <v>1.2417582273483201</v>
      </c>
      <c r="D539">
        <f t="shared" si="32"/>
        <v>265.50000000000006</v>
      </c>
      <c r="E539">
        <f t="shared" si="33"/>
        <v>1.2356532812118499</v>
      </c>
      <c r="F539">
        <f t="shared" si="34"/>
        <v>1.3000123056321686</v>
      </c>
      <c r="G539">
        <f t="shared" si="35"/>
        <v>4.1420840243351804E-3</v>
      </c>
    </row>
    <row r="540" spans="1:7">
      <c r="A540">
        <v>4.4749999999999996</v>
      </c>
      <c r="B540">
        <v>1.2417582273483201</v>
      </c>
      <c r="D540">
        <f t="shared" si="32"/>
        <v>265.99999999999977</v>
      </c>
      <c r="E540">
        <f t="shared" si="33"/>
        <v>1.2356532812118499</v>
      </c>
      <c r="F540">
        <f t="shared" si="34"/>
        <v>1.299977231916567</v>
      </c>
      <c r="G540">
        <f t="shared" si="35"/>
        <v>4.1375706342628733E-3</v>
      </c>
    </row>
    <row r="541" spans="1:7">
      <c r="A541">
        <v>4.4833333333333298</v>
      </c>
      <c r="B541">
        <v>1.2405372858047401</v>
      </c>
      <c r="D541">
        <f t="shared" si="32"/>
        <v>266.4999999999996</v>
      </c>
      <c r="E541">
        <f t="shared" si="33"/>
        <v>1.2356532812118499</v>
      </c>
      <c r="F541">
        <f t="shared" si="34"/>
        <v>1.2999425920134131</v>
      </c>
      <c r="G541">
        <f t="shared" si="35"/>
        <v>4.1331154833399901E-3</v>
      </c>
    </row>
    <row r="542" spans="1:7">
      <c r="A542">
        <v>4.49166666666666</v>
      </c>
      <c r="B542">
        <v>1.2405372858047401</v>
      </c>
      <c r="D542">
        <f t="shared" si="32"/>
        <v>267</v>
      </c>
      <c r="E542">
        <f t="shared" si="33"/>
        <v>1.2344322204589799</v>
      </c>
      <c r="F542">
        <f t="shared" si="34"/>
        <v>1.2999083805570582</v>
      </c>
      <c r="G542">
        <f t="shared" si="35"/>
        <v>4.2871275411891698E-3</v>
      </c>
    </row>
    <row r="543" spans="1:7">
      <c r="A543">
        <v>4.5</v>
      </c>
      <c r="B543">
        <v>1.2405372858047401</v>
      </c>
      <c r="D543">
        <f t="shared" si="32"/>
        <v>267.49999999999983</v>
      </c>
      <c r="E543">
        <f t="shared" si="33"/>
        <v>1.2344322204589799</v>
      </c>
      <c r="F543">
        <f t="shared" si="34"/>
        <v>1.2998745922482187</v>
      </c>
      <c r="G543">
        <f t="shared" si="35"/>
        <v>4.2827040254009487E-3</v>
      </c>
    </row>
    <row r="544" spans="1:7">
      <c r="A544">
        <v>4.5083333333333302</v>
      </c>
      <c r="B544">
        <v>1.2405372858047401</v>
      </c>
      <c r="D544">
        <f t="shared" si="32"/>
        <v>267.99999999999966</v>
      </c>
      <c r="E544">
        <f t="shared" si="33"/>
        <v>1.2344322204589799</v>
      </c>
      <c r="F544">
        <f t="shared" si="34"/>
        <v>1.2998412218531561</v>
      </c>
      <c r="G544">
        <f t="shared" si="35"/>
        <v>4.2783374633833388E-3</v>
      </c>
    </row>
    <row r="545" spans="1:7">
      <c r="A545">
        <v>4.5166666666666604</v>
      </c>
      <c r="B545">
        <v>1.2393162250518699</v>
      </c>
      <c r="D545">
        <f t="shared" si="32"/>
        <v>268.50000000000006</v>
      </c>
      <c r="E545">
        <f t="shared" si="33"/>
        <v>1.2344322204589799</v>
      </c>
      <c r="F545">
        <f t="shared" si="34"/>
        <v>1.2998082642028659</v>
      </c>
      <c r="G545">
        <f t="shared" si="35"/>
        <v>4.2740270956024892E-3</v>
      </c>
    </row>
    <row r="546" spans="1:7">
      <c r="A546">
        <v>4.5250000000000004</v>
      </c>
      <c r="B546">
        <v>1.2393162250518699</v>
      </c>
      <c r="D546">
        <f t="shared" si="32"/>
        <v>268.99999999999983</v>
      </c>
      <c r="E546">
        <f t="shared" si="33"/>
        <v>1.2332112789153999</v>
      </c>
      <c r="F546">
        <f t="shared" si="34"/>
        <v>1.2997757141922768</v>
      </c>
      <c r="G546">
        <f t="shared" si="35"/>
        <v>4.4308240437295251E-3</v>
      </c>
    </row>
    <row r="547" spans="1:7">
      <c r="A547">
        <v>4.5333333333333297</v>
      </c>
      <c r="B547">
        <v>1.2393162250518699</v>
      </c>
      <c r="D547">
        <f t="shared" si="32"/>
        <v>269.4999999999996</v>
      </c>
      <c r="E547">
        <f t="shared" si="33"/>
        <v>1.2332112789153999</v>
      </c>
      <c r="F547">
        <f t="shared" si="34"/>
        <v>1.2997435667794599</v>
      </c>
      <c r="G547">
        <f t="shared" si="35"/>
        <v>4.4265453284261401E-3</v>
      </c>
    </row>
    <row r="548" spans="1:7">
      <c r="A548">
        <v>4.5416666666666599</v>
      </c>
      <c r="B548">
        <v>1.2393162250518699</v>
      </c>
      <c r="D548">
        <f t="shared" si="32"/>
        <v>270</v>
      </c>
      <c r="E548">
        <f t="shared" si="33"/>
        <v>1.2332112789153999</v>
      </c>
      <c r="F548">
        <f t="shared" si="34"/>
        <v>1.2997118169848478</v>
      </c>
      <c r="G548">
        <f t="shared" si="35"/>
        <v>4.4223215635260877E-3</v>
      </c>
    </row>
    <row r="549" spans="1:7">
      <c r="A549">
        <v>4.55</v>
      </c>
      <c r="B549">
        <v>1.2393162250518699</v>
      </c>
      <c r="D549">
        <f t="shared" si="32"/>
        <v>270.49999999999983</v>
      </c>
      <c r="E549">
        <f t="shared" si="33"/>
        <v>1.2332112789153999</v>
      </c>
      <c r="F549">
        <f t="shared" si="34"/>
        <v>1.2996804598904639</v>
      </c>
      <c r="G549">
        <f t="shared" si="35"/>
        <v>4.4181520194958015E-3</v>
      </c>
    </row>
    <row r="550" spans="1:7">
      <c r="A550">
        <v>4.55833333333333</v>
      </c>
      <c r="B550">
        <v>1.2380952835082999</v>
      </c>
      <c r="D550">
        <f t="shared" si="32"/>
        <v>270.9999999999996</v>
      </c>
      <c r="E550">
        <f t="shared" si="33"/>
        <v>1.2332112789153999</v>
      </c>
      <c r="F550">
        <f t="shared" si="34"/>
        <v>1.2996494906391594</v>
      </c>
      <c r="G550">
        <f t="shared" si="35"/>
        <v>4.4140359770510826E-3</v>
      </c>
    </row>
    <row r="551" spans="1:7">
      <c r="A551">
        <v>4.5666666666666602</v>
      </c>
      <c r="B551">
        <v>1.2380952835082999</v>
      </c>
      <c r="D551">
        <f t="shared" si="32"/>
        <v>271.5</v>
      </c>
      <c r="E551">
        <f t="shared" si="33"/>
        <v>1.23199021816253</v>
      </c>
      <c r="F551">
        <f t="shared" si="34"/>
        <v>1.2996189044338617</v>
      </c>
      <c r="G551">
        <f t="shared" si="35"/>
        <v>4.5736392067862201E-3</v>
      </c>
    </row>
    <row r="552" spans="1:7">
      <c r="A552">
        <v>4.5750000000000002</v>
      </c>
      <c r="B552">
        <v>1.2380952835082999</v>
      </c>
      <c r="D552">
        <f t="shared" si="32"/>
        <v>271.99999999999983</v>
      </c>
      <c r="E552">
        <f t="shared" si="33"/>
        <v>1.23199021816253</v>
      </c>
      <c r="F552">
        <f t="shared" si="34"/>
        <v>1.2995886965368317</v>
      </c>
      <c r="G552">
        <f t="shared" si="35"/>
        <v>4.5695542785209441E-3</v>
      </c>
    </row>
    <row r="553" spans="1:7">
      <c r="A553">
        <v>4.5833333333333304</v>
      </c>
      <c r="B553">
        <v>1.2380952835082999</v>
      </c>
      <c r="D553">
        <f t="shared" si="32"/>
        <v>272.49999999999966</v>
      </c>
      <c r="E553">
        <f t="shared" si="33"/>
        <v>1.23199021816253</v>
      </c>
      <c r="F553">
        <f t="shared" si="34"/>
        <v>1.2995588622689289</v>
      </c>
      <c r="G553">
        <f t="shared" si="35"/>
        <v>4.565521666377202E-3</v>
      </c>
    </row>
    <row r="554" spans="1:7">
      <c r="A554">
        <v>4.5916666666666597</v>
      </c>
      <c r="B554">
        <v>1.2368742227554299</v>
      </c>
      <c r="D554">
        <f t="shared" si="32"/>
        <v>273.00000000000006</v>
      </c>
      <c r="E554">
        <f t="shared" si="33"/>
        <v>1.23199021816253</v>
      </c>
      <c r="F554">
        <f t="shared" si="34"/>
        <v>1.2995293970088875</v>
      </c>
      <c r="G554">
        <f t="shared" si="35"/>
        <v>4.5615406792402667E-3</v>
      </c>
    </row>
    <row r="555" spans="1:7">
      <c r="A555">
        <v>4.5999999999999996</v>
      </c>
      <c r="B555">
        <v>1.2368742227554299</v>
      </c>
      <c r="D555">
        <f t="shared" si="32"/>
        <v>273.49999999999977</v>
      </c>
      <c r="E555">
        <f t="shared" si="33"/>
        <v>1.23199021816253</v>
      </c>
      <c r="F555">
        <f t="shared" si="34"/>
        <v>1.2995002961925999</v>
      </c>
      <c r="G555">
        <f t="shared" si="35"/>
        <v>4.5576106356261291E-3</v>
      </c>
    </row>
    <row r="556" spans="1:7">
      <c r="A556">
        <v>4.6083333333333298</v>
      </c>
      <c r="B556">
        <v>1.2368742227554299</v>
      </c>
      <c r="D556">
        <f t="shared" si="32"/>
        <v>273.9999999999996</v>
      </c>
      <c r="E556">
        <f t="shared" si="33"/>
        <v>1.23199021816253</v>
      </c>
      <c r="F556">
        <f t="shared" si="34"/>
        <v>1.2994715553124105</v>
      </c>
      <c r="G556">
        <f t="shared" si="35"/>
        <v>4.5537308635358528E-3</v>
      </c>
    </row>
    <row r="557" spans="1:7">
      <c r="A557">
        <v>4.61666666666666</v>
      </c>
      <c r="B557">
        <v>1.2368742227554299</v>
      </c>
      <c r="D557">
        <f t="shared" si="32"/>
        <v>274.5</v>
      </c>
      <c r="E557">
        <f t="shared" si="33"/>
        <v>1.23076927661895</v>
      </c>
      <c r="F557">
        <f t="shared" si="34"/>
        <v>1.2994431699164171</v>
      </c>
      <c r="G557">
        <f t="shared" si="35"/>
        <v>4.7161036206318958E-3</v>
      </c>
    </row>
    <row r="558" spans="1:7">
      <c r="A558">
        <v>4.625</v>
      </c>
      <c r="B558">
        <v>1.2368742227554299</v>
      </c>
      <c r="D558">
        <f t="shared" si="32"/>
        <v>274.99999999999983</v>
      </c>
      <c r="E558">
        <f t="shared" si="33"/>
        <v>1.23076927661895</v>
      </c>
      <c r="F558">
        <f t="shared" si="34"/>
        <v>1.2994151356077805</v>
      </c>
      <c r="G558">
        <f t="shared" si="35"/>
        <v>4.7122539563144118E-3</v>
      </c>
    </row>
    <row r="559" spans="1:7">
      <c r="A559">
        <v>4.6333333333333302</v>
      </c>
      <c r="B559">
        <v>1.2356532812118499</v>
      </c>
      <c r="D559">
        <f t="shared" si="32"/>
        <v>275.49999999999966</v>
      </c>
      <c r="E559">
        <f t="shared" si="33"/>
        <v>1.23076927661895</v>
      </c>
      <c r="F559">
        <f t="shared" si="34"/>
        <v>1.299387448044045</v>
      </c>
      <c r="G559">
        <f t="shared" si="35"/>
        <v>4.7084534497237344E-3</v>
      </c>
    </row>
    <row r="560" spans="1:7">
      <c r="A560">
        <v>4.6416666666666604</v>
      </c>
      <c r="B560">
        <v>1.2356532812118499</v>
      </c>
      <c r="D560">
        <f t="shared" si="32"/>
        <v>276.00000000000006</v>
      </c>
      <c r="E560">
        <f t="shared" si="33"/>
        <v>1.23076927661895</v>
      </c>
      <c r="F560">
        <f t="shared" si="34"/>
        <v>1.299360102936465</v>
      </c>
      <c r="G560">
        <f t="shared" si="35"/>
        <v>4.7047014549195095E-3</v>
      </c>
    </row>
    <row r="561" spans="1:7">
      <c r="A561">
        <v>4.6500000000000004</v>
      </c>
      <c r="B561">
        <v>1.2356532812118499</v>
      </c>
      <c r="D561">
        <f t="shared" si="32"/>
        <v>276.49999999999983</v>
      </c>
      <c r="E561">
        <f t="shared" si="33"/>
        <v>1.22954821586608</v>
      </c>
      <c r="F561">
        <f t="shared" si="34"/>
        <v>1.2993330960493397</v>
      </c>
      <c r="G561">
        <f t="shared" si="35"/>
        <v>4.869929502191909E-3</v>
      </c>
    </row>
    <row r="562" spans="1:7">
      <c r="A562">
        <v>4.6583333333333297</v>
      </c>
      <c r="B562">
        <v>1.2356532812118499</v>
      </c>
      <c r="D562">
        <f t="shared" si="32"/>
        <v>276.9999999999996</v>
      </c>
      <c r="E562">
        <f t="shared" si="33"/>
        <v>1.22954821586608</v>
      </c>
      <c r="F562">
        <f t="shared" si="34"/>
        <v>1.2993064231993592</v>
      </c>
      <c r="G562">
        <f t="shared" si="35"/>
        <v>4.8662074903527679E-3</v>
      </c>
    </row>
    <row r="563" spans="1:7">
      <c r="A563">
        <v>4.6666666666666599</v>
      </c>
      <c r="B563">
        <v>1.2356532812118499</v>
      </c>
      <c r="D563">
        <f t="shared" si="32"/>
        <v>277.5</v>
      </c>
      <c r="E563">
        <f t="shared" si="33"/>
        <v>1.22954821586608</v>
      </c>
      <c r="F563">
        <f t="shared" si="34"/>
        <v>1.2992800802549542</v>
      </c>
      <c r="G563">
        <f t="shared" si="35"/>
        <v>4.8625329111483479E-3</v>
      </c>
    </row>
    <row r="564" spans="1:7">
      <c r="A564">
        <v>4.6749999999999998</v>
      </c>
      <c r="B564">
        <v>1.2344322204589799</v>
      </c>
      <c r="D564">
        <f t="shared" si="32"/>
        <v>277.99999999999983</v>
      </c>
      <c r="E564">
        <f t="shared" si="33"/>
        <v>1.22954821586608</v>
      </c>
      <c r="F564">
        <f t="shared" si="34"/>
        <v>1.2992540631356577</v>
      </c>
      <c r="G564">
        <f t="shared" si="35"/>
        <v>4.858905143569698E-3</v>
      </c>
    </row>
    <row r="565" spans="1:7">
      <c r="A565">
        <v>4.68333333333333</v>
      </c>
      <c r="B565">
        <v>1.2344322204589799</v>
      </c>
      <c r="D565">
        <f t="shared" si="32"/>
        <v>278.4999999999996</v>
      </c>
      <c r="E565">
        <f t="shared" si="33"/>
        <v>1.22954821586608</v>
      </c>
      <c r="F565">
        <f t="shared" si="34"/>
        <v>1.299228367811472</v>
      </c>
      <c r="G565">
        <f t="shared" si="35"/>
        <v>4.8553235751329178E-3</v>
      </c>
    </row>
    <row r="566" spans="1:7">
      <c r="A566">
        <v>4.6916666666666602</v>
      </c>
      <c r="B566">
        <v>1.2344322204589799</v>
      </c>
      <c r="D566">
        <f t="shared" si="32"/>
        <v>279</v>
      </c>
      <c r="E566">
        <f t="shared" si="33"/>
        <v>1.22954821586608</v>
      </c>
      <c r="F566">
        <f t="shared" si="34"/>
        <v>1.2992029903022453</v>
      </c>
      <c r="G566">
        <f t="shared" si="35"/>
        <v>4.8517876017530673E-3</v>
      </c>
    </row>
    <row r="567" spans="1:7">
      <c r="A567">
        <v>4.7</v>
      </c>
      <c r="B567">
        <v>1.2344322204589799</v>
      </c>
      <c r="D567">
        <f t="shared" si="32"/>
        <v>279.49999999999983</v>
      </c>
      <c r="E567">
        <f t="shared" si="33"/>
        <v>1.2283272743225</v>
      </c>
      <c r="F567">
        <f t="shared" si="34"/>
        <v>1.299177926677054</v>
      </c>
      <c r="G567">
        <f t="shared" si="35"/>
        <v>5.0198149390658703E-3</v>
      </c>
    </row>
    <row r="568" spans="1:7">
      <c r="A568">
        <v>4.7083333333333304</v>
      </c>
      <c r="B568">
        <v>1.2332112789153999</v>
      </c>
      <c r="D568">
        <f t="shared" si="32"/>
        <v>279.99999999999966</v>
      </c>
      <c r="E568">
        <f t="shared" si="33"/>
        <v>1.2283272743225</v>
      </c>
      <c r="F568">
        <f t="shared" si="34"/>
        <v>1.2991531730535948</v>
      </c>
      <c r="G568">
        <f t="shared" si="35"/>
        <v>5.0163079310672955E-3</v>
      </c>
    </row>
    <row r="569" spans="1:7">
      <c r="A569">
        <v>4.7166666666666597</v>
      </c>
      <c r="B569">
        <v>1.2332112789153999</v>
      </c>
      <c r="D569">
        <f t="shared" si="32"/>
        <v>280.50000000000006</v>
      </c>
      <c r="E569">
        <f t="shared" si="33"/>
        <v>1.2283272743225</v>
      </c>
      <c r="F569">
        <f t="shared" si="34"/>
        <v>1.2991287255975834</v>
      </c>
      <c r="G569">
        <f t="shared" si="35"/>
        <v>5.0128455026580108E-3</v>
      </c>
    </row>
    <row r="570" spans="1:7">
      <c r="A570">
        <v>4.7249999999999996</v>
      </c>
      <c r="B570">
        <v>1.2332112789153999</v>
      </c>
      <c r="D570">
        <f t="shared" si="32"/>
        <v>280.99999999999977</v>
      </c>
      <c r="E570">
        <f t="shared" si="33"/>
        <v>1.2283272743225</v>
      </c>
      <c r="F570">
        <f t="shared" si="34"/>
        <v>1.2991045805221593</v>
      </c>
      <c r="G570">
        <f t="shared" si="35"/>
        <v>5.0094270728803271E-3</v>
      </c>
    </row>
    <row r="571" spans="1:7">
      <c r="A571">
        <v>4.7333333333333298</v>
      </c>
      <c r="B571">
        <v>1.2332112789153999</v>
      </c>
      <c r="D571">
        <f t="shared" si="32"/>
        <v>281.4999999999996</v>
      </c>
      <c r="E571">
        <f t="shared" si="33"/>
        <v>1.2283272743225</v>
      </c>
      <c r="F571">
        <f t="shared" si="34"/>
        <v>1.299080734087301</v>
      </c>
      <c r="G571">
        <f t="shared" si="35"/>
        <v>5.006052068689309E-3</v>
      </c>
    </row>
    <row r="572" spans="1:7">
      <c r="A572">
        <v>4.74166666666666</v>
      </c>
      <c r="B572">
        <v>1.2332112789153999</v>
      </c>
      <c r="D572">
        <f t="shared" si="32"/>
        <v>282</v>
      </c>
      <c r="E572">
        <f t="shared" si="33"/>
        <v>1.22710621356964</v>
      </c>
      <c r="F572">
        <f t="shared" si="34"/>
        <v>1.2990571825992454</v>
      </c>
      <c r="G572">
        <f t="shared" si="35"/>
        <v>5.176941944299236E-3</v>
      </c>
    </row>
    <row r="573" spans="1:7">
      <c r="A573">
        <v>4.75</v>
      </c>
      <c r="B573">
        <v>1.23199021816253</v>
      </c>
      <c r="D573">
        <f t="shared" si="32"/>
        <v>282.49999999999983</v>
      </c>
      <c r="E573">
        <f t="shared" si="33"/>
        <v>1.22710621356964</v>
      </c>
      <c r="F573">
        <f t="shared" si="34"/>
        <v>1.2990339224099159</v>
      </c>
      <c r="G573">
        <f t="shared" si="35"/>
        <v>5.1735952990115018E-3</v>
      </c>
    </row>
    <row r="574" spans="1:7">
      <c r="A574">
        <v>4.7583333333333302</v>
      </c>
      <c r="B574">
        <v>1.23199021816253</v>
      </c>
      <c r="D574">
        <f t="shared" si="32"/>
        <v>282.99999999999966</v>
      </c>
      <c r="E574">
        <f t="shared" si="33"/>
        <v>1.22710621356964</v>
      </c>
      <c r="F574">
        <f t="shared" si="34"/>
        <v>1.299010949916358</v>
      </c>
      <c r="G574">
        <f t="shared" si="35"/>
        <v>5.1702911090910301E-3</v>
      </c>
    </row>
    <row r="575" spans="1:7">
      <c r="A575">
        <v>4.7666666666666604</v>
      </c>
      <c r="B575">
        <v>1.23199021816253</v>
      </c>
      <c r="D575">
        <f t="shared" si="32"/>
        <v>283.50000000000006</v>
      </c>
      <c r="E575">
        <f t="shared" si="33"/>
        <v>1.22710621356964</v>
      </c>
      <c r="F575">
        <f t="shared" si="34"/>
        <v>1.29898826156018</v>
      </c>
      <c r="G575">
        <f t="shared" si="35"/>
        <v>5.1670288233142941E-3</v>
      </c>
    </row>
    <row r="576" spans="1:7">
      <c r="A576">
        <v>4.7750000000000004</v>
      </c>
      <c r="B576">
        <v>1.23199021816253</v>
      </c>
      <c r="D576">
        <f t="shared" si="32"/>
        <v>283.99999999999983</v>
      </c>
      <c r="E576">
        <f t="shared" si="33"/>
        <v>1.22710621356964</v>
      </c>
      <c r="F576">
        <f t="shared" si="34"/>
        <v>1.2989658538270028</v>
      </c>
      <c r="G576">
        <f t="shared" si="35"/>
        <v>5.1638078979175965E-3</v>
      </c>
    </row>
    <row r="577" spans="1:7">
      <c r="A577">
        <v>4.7833333333333297</v>
      </c>
      <c r="B577">
        <v>1.23199021816253</v>
      </c>
      <c r="D577">
        <f t="shared" si="32"/>
        <v>284.4999999999996</v>
      </c>
      <c r="E577">
        <f t="shared" si="33"/>
        <v>1.22588527202606</v>
      </c>
      <c r="F577">
        <f t="shared" si="34"/>
        <v>1.2989437232459156</v>
      </c>
      <c r="G577">
        <f t="shared" si="35"/>
        <v>5.3375372946440122E-3</v>
      </c>
    </row>
    <row r="578" spans="1:7">
      <c r="A578">
        <v>4.7916666666666599</v>
      </c>
      <c r="B578">
        <v>1.23199021816253</v>
      </c>
      <c r="D578">
        <f t="shared" si="32"/>
        <v>285</v>
      </c>
      <c r="E578">
        <f t="shared" si="33"/>
        <v>1.22588527202606</v>
      </c>
      <c r="F578">
        <f t="shared" si="34"/>
        <v>1.2989218663889373</v>
      </c>
      <c r="G578">
        <f t="shared" si="35"/>
        <v>5.3343441161274709E-3</v>
      </c>
    </row>
    <row r="579" spans="1:7">
      <c r="A579">
        <v>4.8</v>
      </c>
      <c r="B579">
        <v>1.23076927661895</v>
      </c>
      <c r="D579">
        <f t="shared" si="32"/>
        <v>285.49999999999983</v>
      </c>
      <c r="E579">
        <f t="shared" si="33"/>
        <v>1.22588527202606</v>
      </c>
      <c r="F579">
        <f t="shared" si="34"/>
        <v>1.2989002798704863</v>
      </c>
      <c r="G579">
        <f t="shared" si="35"/>
        <v>5.3311913705216298E-3</v>
      </c>
    </row>
    <row r="580" spans="1:7">
      <c r="A580">
        <v>4.80833333333333</v>
      </c>
      <c r="B580">
        <v>1.23076927661895</v>
      </c>
      <c r="D580">
        <f t="shared" si="32"/>
        <v>285.9999999999996</v>
      </c>
      <c r="E580">
        <f t="shared" si="33"/>
        <v>1.22588527202606</v>
      </c>
      <c r="F580">
        <f t="shared" si="34"/>
        <v>1.298878960346856</v>
      </c>
      <c r="G580">
        <f t="shared" si="35"/>
        <v>5.3280785346735103E-3</v>
      </c>
    </row>
    <row r="581" spans="1:7">
      <c r="A581">
        <v>4.8166666666666602</v>
      </c>
      <c r="B581">
        <v>1.23076927661895</v>
      </c>
      <c r="D581">
        <f t="shared" si="32"/>
        <v>286.5</v>
      </c>
      <c r="E581">
        <f t="shared" si="33"/>
        <v>1.22588527202606</v>
      </c>
      <c r="F581">
        <f t="shared" si="34"/>
        <v>1.2988579045156965</v>
      </c>
      <c r="G581">
        <f t="shared" si="35"/>
        <v>5.32500509246755E-3</v>
      </c>
    </row>
    <row r="582" spans="1:7">
      <c r="A582">
        <v>4.8250000000000002</v>
      </c>
      <c r="B582">
        <v>1.23076927661895</v>
      </c>
    </row>
    <row r="583" spans="1:7">
      <c r="A583">
        <v>4.8333333333333304</v>
      </c>
      <c r="B583">
        <v>1.22954821586608</v>
      </c>
    </row>
    <row r="584" spans="1:7">
      <c r="A584">
        <v>4.8416666666666597</v>
      </c>
      <c r="B584">
        <v>1.22954821586608</v>
      </c>
    </row>
    <row r="585" spans="1:7">
      <c r="A585">
        <v>4.8499999999999996</v>
      </c>
      <c r="B585">
        <v>1.22954821586608</v>
      </c>
    </row>
    <row r="586" spans="1:7">
      <c r="A586">
        <v>4.8583333333333298</v>
      </c>
      <c r="B586">
        <v>1.22954821586608</v>
      </c>
    </row>
    <row r="587" spans="1:7">
      <c r="A587">
        <v>4.86666666666666</v>
      </c>
      <c r="B587">
        <v>1.22954821586608</v>
      </c>
    </row>
    <row r="588" spans="1:7">
      <c r="A588">
        <v>4.875</v>
      </c>
      <c r="B588">
        <v>1.22954821586608</v>
      </c>
    </row>
    <row r="589" spans="1:7">
      <c r="A589">
        <v>4.8833333333333302</v>
      </c>
      <c r="B589">
        <v>1.2283272743225</v>
      </c>
    </row>
    <row r="590" spans="1:7">
      <c r="A590">
        <v>4.8916666666666604</v>
      </c>
      <c r="B590">
        <v>1.2283272743225</v>
      </c>
    </row>
    <row r="591" spans="1:7">
      <c r="A591">
        <v>4.9000000000000004</v>
      </c>
      <c r="B591">
        <v>1.2283272743225</v>
      </c>
    </row>
    <row r="592" spans="1:7">
      <c r="A592">
        <v>4.9083333333333297</v>
      </c>
      <c r="B592">
        <v>1.2283272743225</v>
      </c>
    </row>
    <row r="593" spans="1:2">
      <c r="A593">
        <v>4.9166666666666599</v>
      </c>
      <c r="B593">
        <v>1.2283272743225</v>
      </c>
    </row>
    <row r="594" spans="1:2">
      <c r="A594">
        <v>4.9249999999999998</v>
      </c>
      <c r="B594">
        <v>1.22710621356964</v>
      </c>
    </row>
    <row r="595" spans="1:2">
      <c r="A595">
        <v>4.93333333333333</v>
      </c>
      <c r="B595">
        <v>1.22710621356964</v>
      </c>
    </row>
    <row r="596" spans="1:2">
      <c r="A596">
        <v>4.9416666666666602</v>
      </c>
      <c r="B596">
        <v>1.22710621356964</v>
      </c>
    </row>
    <row r="597" spans="1:2">
      <c r="A597">
        <v>4.95</v>
      </c>
      <c r="B597">
        <v>1.22710621356964</v>
      </c>
    </row>
    <row r="598" spans="1:2">
      <c r="A598">
        <v>4.9583333333333304</v>
      </c>
      <c r="B598">
        <v>1.22710621356964</v>
      </c>
    </row>
    <row r="599" spans="1:2">
      <c r="A599">
        <v>4.9666666666666597</v>
      </c>
      <c r="B599">
        <v>1.22588527202606</v>
      </c>
    </row>
    <row r="600" spans="1:2">
      <c r="A600">
        <v>4.9749999999999996</v>
      </c>
      <c r="B600">
        <v>1.22588527202606</v>
      </c>
    </row>
    <row r="601" spans="1:2">
      <c r="A601">
        <v>4.9833333333333298</v>
      </c>
      <c r="B601">
        <v>1.22588527202606</v>
      </c>
    </row>
    <row r="602" spans="1:2">
      <c r="A602">
        <v>4.99166666666666</v>
      </c>
      <c r="B602">
        <v>1.22588527202606</v>
      </c>
    </row>
    <row r="603" spans="1:2">
      <c r="A603">
        <v>5</v>
      </c>
      <c r="B603">
        <v>1.22588527202606</v>
      </c>
    </row>
  </sheetData>
  <pageMargins left="0.7" right="0.7" top="0.75" bottom="0.75" header="0.3" footer="0.3"/>
  <drawing r:id="rId1"/>
  <legacyDrawing r:id="rId2"/>
  <oleObjects>
    <oleObject progId="Equation.3" shapeId="3073" r:id="rId3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1:K603"/>
  <sheetViews>
    <sheetView workbookViewId="0"/>
  </sheetViews>
  <sheetFormatPr defaultRowHeight="15"/>
  <cols>
    <col min="1" max="2" width="12" bestFit="1" customWidth="1"/>
  </cols>
  <sheetData>
    <row r="1" spans="1:11">
      <c r="A1" t="s">
        <v>127</v>
      </c>
      <c r="B1" t="s">
        <v>1</v>
      </c>
    </row>
    <row r="2" spans="1:11">
      <c r="A2" t="s">
        <v>0</v>
      </c>
      <c r="B2" t="s">
        <v>1</v>
      </c>
    </row>
    <row r="3" spans="1:11">
      <c r="A3">
        <v>0</v>
      </c>
      <c r="B3">
        <v>4.9645910263061497</v>
      </c>
    </row>
    <row r="4" spans="1:11">
      <c r="A4">
        <v>8.3333333333333297E-3</v>
      </c>
      <c r="B4">
        <v>4.9645910263061497</v>
      </c>
    </row>
    <row r="5" spans="1:11">
      <c r="A5">
        <v>1.6666666666666601E-2</v>
      </c>
      <c r="B5">
        <v>4.9645910263061497</v>
      </c>
    </row>
    <row r="6" spans="1:11">
      <c r="A6">
        <v>2.5000000000000001E-2</v>
      </c>
      <c r="B6">
        <v>4.9645910263061497</v>
      </c>
      <c r="D6" t="s">
        <v>2</v>
      </c>
    </row>
    <row r="7" spans="1:11">
      <c r="A7">
        <v>3.3333333333333298E-2</v>
      </c>
      <c r="B7">
        <v>4.9560437202453604</v>
      </c>
      <c r="D7" t="s">
        <v>3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4.1666666666666602E-2</v>
      </c>
      <c r="B8">
        <v>4.9340658187866202</v>
      </c>
      <c r="D8">
        <f>(A14-$A$14)*60</f>
        <v>0</v>
      </c>
      <c r="E8">
        <f>B14</f>
        <v>4.9401707649230904</v>
      </c>
      <c r="F8">
        <f>$J$10*EXP(-$J$11*D8)+$J$12</f>
        <v>3.5807304192974927</v>
      </c>
      <c r="G8">
        <f>(E8-F8)^2</f>
        <v>1.8480780533146444</v>
      </c>
      <c r="H8">
        <f>SUM(G8:G500)</f>
        <v>2.9092326608559245</v>
      </c>
      <c r="K8" t="s">
        <v>21</v>
      </c>
    </row>
    <row r="9" spans="1:11">
      <c r="A9">
        <v>0.05</v>
      </c>
      <c r="B9">
        <v>4.9365077018737704</v>
      </c>
      <c r="D9">
        <f t="shared" ref="D9:D72" si="0">(A15-$A$14)*60</f>
        <v>0.500000000000004</v>
      </c>
      <c r="E9">
        <f t="shared" ref="E9:E72" si="1">B15</f>
        <v>4.0769228935241602</v>
      </c>
      <c r="F9">
        <f t="shared" ref="F9:F72" si="2">$J$10*EXP(-$J$11*D9)+$J$12</f>
        <v>3.5628850645339729</v>
      </c>
      <c r="G9">
        <f t="shared" ref="G9:G72" si="3">(E9-F9)^2</f>
        <v>0.264234889632945</v>
      </c>
      <c r="I9" t="s">
        <v>22</v>
      </c>
    </row>
    <row r="10" spans="1:11">
      <c r="A10">
        <v>5.83333333333333E-2</v>
      </c>
      <c r="B10">
        <v>4.9365077018737704</v>
      </c>
      <c r="D10">
        <f t="shared" si="0"/>
        <v>0.99999999999998401</v>
      </c>
      <c r="E10">
        <f t="shared" si="1"/>
        <v>3.83638572692871</v>
      </c>
      <c r="F10">
        <f t="shared" si="2"/>
        <v>3.5452128343940159</v>
      </c>
      <c r="G10">
        <f t="shared" si="3"/>
        <v>8.4781653347020536E-2</v>
      </c>
      <c r="I10" t="s">
        <v>15</v>
      </c>
      <c r="J10">
        <v>1.8394650055214425</v>
      </c>
      <c r="K10">
        <v>4</v>
      </c>
    </row>
    <row r="11" spans="1:11">
      <c r="A11">
        <v>6.6666666666666596E-2</v>
      </c>
      <c r="B11">
        <v>4.9377288818359304</v>
      </c>
      <c r="D11">
        <f t="shared" si="0"/>
        <v>1.4999999999999638</v>
      </c>
      <c r="E11">
        <f t="shared" si="1"/>
        <v>3.73015880584716</v>
      </c>
      <c r="F11">
        <f t="shared" si="2"/>
        <v>3.527712049329319</v>
      </c>
      <c r="G11">
        <f t="shared" si="3"/>
        <v>4.0984689224593973E-2</v>
      </c>
      <c r="I11" t="s">
        <v>16</v>
      </c>
      <c r="J11">
        <v>1.9497496257080041E-2</v>
      </c>
      <c r="K11">
        <v>0.3</v>
      </c>
    </row>
    <row r="12" spans="1:11">
      <c r="A12">
        <v>7.4999999999999997E-2</v>
      </c>
      <c r="B12">
        <v>4.9377288818359304</v>
      </c>
      <c r="D12">
        <f t="shared" si="0"/>
        <v>2.0000000000000036</v>
      </c>
      <c r="E12">
        <f t="shared" si="1"/>
        <v>3.6532356739044101</v>
      </c>
      <c r="F12">
        <f t="shared" si="2"/>
        <v>3.5103810460855205</v>
      </c>
      <c r="G12">
        <f t="shared" si="3"/>
        <v>2.0407444689273462E-2</v>
      </c>
      <c r="I12" t="s">
        <v>17</v>
      </c>
      <c r="J12">
        <v>1.7412654137760499</v>
      </c>
      <c r="K12">
        <v>1.6</v>
      </c>
    </row>
    <row r="13" spans="1:11">
      <c r="A13">
        <v>8.3333333333333301E-2</v>
      </c>
      <c r="B13">
        <v>4.9401707649230904</v>
      </c>
      <c r="D13">
        <f t="shared" si="0"/>
        <v>2.4999999999999836</v>
      </c>
      <c r="E13">
        <f t="shared" si="1"/>
        <v>3.5934066772460902</v>
      </c>
      <c r="F13">
        <f t="shared" si="2"/>
        <v>3.4932181775441316</v>
      </c>
      <c r="G13">
        <f t="shared" si="3"/>
        <v>1.0037735472529367E-2</v>
      </c>
    </row>
    <row r="14" spans="1:11">
      <c r="A14">
        <v>9.1666666666666605E-2</v>
      </c>
      <c r="B14">
        <v>4.9401707649230904</v>
      </c>
      <c r="D14">
        <f t="shared" si="0"/>
        <v>2.9999999999999636</v>
      </c>
      <c r="E14">
        <f t="shared" si="1"/>
        <v>3.5421245098114</v>
      </c>
      <c r="F14">
        <f t="shared" si="2"/>
        <v>3.4762218125659863</v>
      </c>
      <c r="G14">
        <f t="shared" si="3"/>
        <v>4.3431655042206656E-3</v>
      </c>
    </row>
    <row r="15" spans="1:11">
      <c r="A15">
        <v>0.1</v>
      </c>
      <c r="B15">
        <v>4.0769228935241602</v>
      </c>
      <c r="D15">
        <f t="shared" si="0"/>
        <v>3.5000000000000036</v>
      </c>
      <c r="E15">
        <f t="shared" si="1"/>
        <v>3.49816846847534</v>
      </c>
      <c r="F15">
        <f t="shared" si="2"/>
        <v>3.4593903358362237</v>
      </c>
      <c r="G15">
        <f t="shared" si="3"/>
        <v>1.5037435709768998E-3</v>
      </c>
    </row>
    <row r="16" spans="1:11">
      <c r="A16">
        <v>0.108333333333333</v>
      </c>
      <c r="B16">
        <v>3.83638572692871</v>
      </c>
      <c r="D16">
        <f t="shared" si="0"/>
        <v>3.9999999999999831</v>
      </c>
      <c r="E16">
        <f t="shared" si="1"/>
        <v>3.4590964317321702</v>
      </c>
      <c r="F16">
        <f t="shared" si="2"/>
        <v>3.4427221477107772</v>
      </c>
      <c r="G16">
        <f t="shared" si="3"/>
        <v>2.6811717721324479E-4</v>
      </c>
    </row>
    <row r="17" spans="1:7">
      <c r="A17">
        <v>0.116666666666666</v>
      </c>
      <c r="B17">
        <v>3.73015880584716</v>
      </c>
      <c r="D17">
        <f t="shared" si="0"/>
        <v>4.4999999999999636</v>
      </c>
      <c r="E17">
        <f t="shared" si="1"/>
        <v>3.4236874580383301</v>
      </c>
      <c r="F17">
        <f t="shared" si="2"/>
        <v>3.4262156640643346</v>
      </c>
      <c r="G17">
        <f t="shared" si="3"/>
        <v>6.3918257099257938E-6</v>
      </c>
    </row>
    <row r="18" spans="1:7">
      <c r="A18">
        <v>0.125</v>
      </c>
      <c r="B18">
        <v>3.6532356739044101</v>
      </c>
      <c r="D18">
        <f t="shared" si="0"/>
        <v>5.0000000000000027</v>
      </c>
      <c r="E18">
        <f t="shared" si="1"/>
        <v>3.3907203674316402</v>
      </c>
      <c r="F18">
        <f t="shared" si="2"/>
        <v>3.4098693161397904</v>
      </c>
      <c r="G18">
        <f t="shared" si="3"/>
        <v>3.666822366273674E-4</v>
      </c>
    </row>
    <row r="19" spans="1:7">
      <c r="A19">
        <v>0.133333333333333</v>
      </c>
      <c r="B19">
        <v>3.5934066772460902</v>
      </c>
      <c r="D19">
        <f t="shared" si="0"/>
        <v>5.4999999999999831</v>
      </c>
      <c r="E19">
        <f t="shared" si="1"/>
        <v>3.36141633987426</v>
      </c>
      <c r="F19">
        <f t="shared" si="2"/>
        <v>3.3936815503991573</v>
      </c>
      <c r="G19">
        <f t="shared" si="3"/>
        <v>1.0410438102159423E-3</v>
      </c>
    </row>
    <row r="20" spans="1:7">
      <c r="A20">
        <v>0.141666666666666</v>
      </c>
      <c r="B20">
        <v>3.5421245098114</v>
      </c>
      <c r="D20">
        <f t="shared" si="0"/>
        <v>5.9999999999999645</v>
      </c>
      <c r="E20">
        <f t="shared" si="1"/>
        <v>3.3345544338226301</v>
      </c>
      <c r="F20">
        <f t="shared" si="2"/>
        <v>3.3776508283759119</v>
      </c>
      <c r="G20">
        <f t="shared" si="3"/>
        <v>1.8572992234921412E-3</v>
      </c>
    </row>
    <row r="21" spans="1:7">
      <c r="A21">
        <v>0.15</v>
      </c>
      <c r="B21">
        <v>3.49816846847534</v>
      </c>
      <c r="D21">
        <f t="shared" si="0"/>
        <v>6.5000000000000044</v>
      </c>
      <c r="E21">
        <f t="shared" si="1"/>
        <v>3.3076922893524099</v>
      </c>
      <c r="F21">
        <f t="shared" si="2"/>
        <v>3.3617756265287815</v>
      </c>
      <c r="G21">
        <f t="shared" si="3"/>
        <v>2.9250073601330977E-3</v>
      </c>
    </row>
    <row r="22" spans="1:7">
      <c r="A22">
        <v>0.15833333333333299</v>
      </c>
      <c r="B22">
        <v>3.4590964317321702</v>
      </c>
      <c r="D22">
        <f t="shared" si="0"/>
        <v>6.999999999999984</v>
      </c>
      <c r="E22">
        <f t="shared" si="1"/>
        <v>3.2844932079315101</v>
      </c>
      <c r="F22">
        <f t="shared" si="2"/>
        <v>3.3460544360969582</v>
      </c>
      <c r="G22">
        <f t="shared" si="3"/>
        <v>3.7897848132383565E-3</v>
      </c>
    </row>
    <row r="23" spans="1:7">
      <c r="A23">
        <v>0.16666666666666599</v>
      </c>
      <c r="B23">
        <v>3.4236874580383301</v>
      </c>
      <c r="D23">
        <f t="shared" si="0"/>
        <v>7.4999999999999645</v>
      </c>
      <c r="E23">
        <f t="shared" si="1"/>
        <v>3.2612943649291899</v>
      </c>
      <c r="F23">
        <f t="shared" si="2"/>
        <v>3.3304857629566937</v>
      </c>
      <c r="G23">
        <f t="shared" si="3"/>
        <v>4.7874495610004631E-3</v>
      </c>
    </row>
    <row r="24" spans="1:7">
      <c r="A24">
        <v>0.17499999999999999</v>
      </c>
      <c r="B24">
        <v>3.3907203674316402</v>
      </c>
      <c r="D24">
        <f t="shared" si="0"/>
        <v>8.0000000000000053</v>
      </c>
      <c r="E24">
        <f t="shared" si="1"/>
        <v>3.2405371665954501</v>
      </c>
      <c r="F24">
        <f t="shared" si="2"/>
        <v>3.315068127479309</v>
      </c>
      <c r="G24">
        <f t="shared" si="3"/>
        <v>5.5548641302713073E-3</v>
      </c>
    </row>
    <row r="25" spans="1:7">
      <c r="A25">
        <v>0.18333333333333299</v>
      </c>
      <c r="B25">
        <v>3.36141633987426</v>
      </c>
      <c r="D25">
        <f t="shared" si="0"/>
        <v>8.4999999999999822</v>
      </c>
      <c r="E25">
        <f t="shared" si="1"/>
        <v>3.2197802066802899</v>
      </c>
      <c r="F25">
        <f t="shared" si="2"/>
        <v>3.2998000643905736</v>
      </c>
      <c r="G25">
        <f t="shared" si="3"/>
        <v>6.4031776279740577E-3</v>
      </c>
    </row>
    <row r="26" spans="1:7">
      <c r="A26">
        <v>0.19166666666666601</v>
      </c>
      <c r="B26">
        <v>3.3345544338226301</v>
      </c>
      <c r="D26">
        <f t="shared" si="0"/>
        <v>8.9999999999999645</v>
      </c>
      <c r="E26">
        <f t="shared" si="1"/>
        <v>3.20024418830871</v>
      </c>
      <c r="F26">
        <f t="shared" si="2"/>
        <v>3.2846801226314373</v>
      </c>
      <c r="G26">
        <f t="shared" si="3"/>
        <v>7.129427004951905E-3</v>
      </c>
    </row>
    <row r="27" spans="1:7">
      <c r="A27">
        <v>0.2</v>
      </c>
      <c r="B27">
        <v>3.3076922893524099</v>
      </c>
      <c r="D27">
        <f t="shared" si="0"/>
        <v>9.5000000000000036</v>
      </c>
      <c r="E27">
        <f t="shared" si="1"/>
        <v>3.1819291114807098</v>
      </c>
      <c r="F27">
        <f t="shared" si="2"/>
        <v>3.2697068652201322</v>
      </c>
      <c r="G27">
        <f t="shared" si="3"/>
        <v>7.7049340515386875E-3</v>
      </c>
    </row>
    <row r="28" spans="1:7">
      <c r="A28">
        <v>0.20833333333333301</v>
      </c>
      <c r="B28">
        <v>3.2844932079315101</v>
      </c>
      <c r="D28">
        <f t="shared" si="0"/>
        <v>9.999999999999984</v>
      </c>
      <c r="E28">
        <f t="shared" si="1"/>
        <v>3.1636142730712802</v>
      </c>
      <c r="F28">
        <f t="shared" si="2"/>
        <v>3.2548788691156045</v>
      </c>
      <c r="G28">
        <f t="shared" si="3"/>
        <v>8.3292264911337052E-3</v>
      </c>
    </row>
    <row r="29" spans="1:7">
      <c r="A29">
        <v>0.21666666666666601</v>
      </c>
      <c r="B29">
        <v>3.2612943649291899</v>
      </c>
      <c r="D29">
        <f t="shared" si="0"/>
        <v>10.499999999999963</v>
      </c>
      <c r="E29">
        <f t="shared" si="1"/>
        <v>3.1465201377868599</v>
      </c>
      <c r="F29">
        <f t="shared" si="2"/>
        <v>3.2401947250822625</v>
      </c>
      <c r="G29">
        <f t="shared" si="3"/>
        <v>8.7749283049639963E-3</v>
      </c>
    </row>
    <row r="30" spans="1:7">
      <c r="A30">
        <v>0.22500000000000001</v>
      </c>
      <c r="B30">
        <v>3.2405371665954501</v>
      </c>
      <c r="D30">
        <f t="shared" si="0"/>
        <v>11.000000000000004</v>
      </c>
      <c r="E30">
        <f t="shared" si="1"/>
        <v>3.1294262409210201</v>
      </c>
      <c r="F30">
        <f t="shared" si="2"/>
        <v>3.2256530375560475</v>
      </c>
      <c r="G30">
        <f t="shared" si="3"/>
        <v>9.2595963906389241E-3</v>
      </c>
    </row>
    <row r="31" spans="1:7">
      <c r="A31">
        <v>0.233333333333333</v>
      </c>
      <c r="B31">
        <v>3.2197802066802899</v>
      </c>
      <c r="D31">
        <f t="shared" si="0"/>
        <v>11.499999999999982</v>
      </c>
      <c r="E31">
        <f t="shared" si="1"/>
        <v>3.11355304718017</v>
      </c>
      <c r="F31">
        <f t="shared" si="2"/>
        <v>3.2112524245118101</v>
      </c>
      <c r="G31">
        <f t="shared" si="3"/>
        <v>9.5451683309901985E-3</v>
      </c>
    </row>
    <row r="32" spans="1:7">
      <c r="A32">
        <v>0.241666666666666</v>
      </c>
      <c r="B32">
        <v>3.20024418830871</v>
      </c>
      <c r="D32">
        <f t="shared" si="0"/>
        <v>11.999999999999964</v>
      </c>
      <c r="E32">
        <f t="shared" si="1"/>
        <v>3.0989010334014799</v>
      </c>
      <c r="F32">
        <f t="shared" si="2"/>
        <v>3.196991517331949</v>
      </c>
      <c r="G32">
        <f t="shared" si="3"/>
        <v>9.6217430377136051E-3</v>
      </c>
    </row>
    <row r="33" spans="1:7">
      <c r="A33">
        <v>0.25</v>
      </c>
      <c r="B33">
        <v>3.1819291114807098</v>
      </c>
      <c r="D33">
        <f t="shared" si="0"/>
        <v>12.500000000000002</v>
      </c>
      <c r="E33">
        <f t="shared" si="1"/>
        <v>3.0830280780792201</v>
      </c>
      <c r="F33">
        <f t="shared" si="2"/>
        <v>3.1828689606763474</v>
      </c>
      <c r="G33">
        <f t="shared" si="3"/>
        <v>9.9682018377733588E-3</v>
      </c>
    </row>
    <row r="34" spans="1:7">
      <c r="A34">
        <v>0.25833333333333303</v>
      </c>
      <c r="B34">
        <v>3.1636142730712802</v>
      </c>
      <c r="D34">
        <f t="shared" si="0"/>
        <v>12.999999999999984</v>
      </c>
      <c r="E34">
        <f t="shared" si="1"/>
        <v>3.06715512275695</v>
      </c>
      <c r="F34">
        <f t="shared" si="2"/>
        <v>3.1688834123535674</v>
      </c>
      <c r="G34">
        <f t="shared" si="3"/>
        <v>1.0348644904253254E-2</v>
      </c>
    </row>
    <row r="35" spans="1:7">
      <c r="A35">
        <v>0.266666666666666</v>
      </c>
      <c r="B35">
        <v>3.1465201377868599</v>
      </c>
      <c r="D35">
        <f t="shared" si="0"/>
        <v>13.499999999999963</v>
      </c>
      <c r="E35">
        <f t="shared" si="1"/>
        <v>3.0549449920654199</v>
      </c>
      <c r="F35">
        <f t="shared" si="2"/>
        <v>3.1550335431932797</v>
      </c>
      <c r="G35">
        <f t="shared" si="3"/>
        <v>1.0017718066874196E-2</v>
      </c>
    </row>
    <row r="36" spans="1:7">
      <c r="A36">
        <v>0.27500000000000002</v>
      </c>
      <c r="B36">
        <v>3.1294262409210201</v>
      </c>
      <c r="D36">
        <f t="shared" si="0"/>
        <v>14.000000000000004</v>
      </c>
      <c r="E36">
        <f t="shared" si="1"/>
        <v>3.0402929782867401</v>
      </c>
      <c r="F36">
        <f t="shared" si="2"/>
        <v>3.1413180369199445</v>
      </c>
      <c r="G36">
        <f t="shared" si="3"/>
        <v>1.0206062471842393E-2</v>
      </c>
    </row>
    <row r="37" spans="1:7">
      <c r="A37">
        <v>0.28333333333333299</v>
      </c>
      <c r="B37">
        <v>3.11355304718017</v>
      </c>
      <c r="D37">
        <f t="shared" si="0"/>
        <v>14.499999999999982</v>
      </c>
      <c r="E37">
        <f t="shared" si="1"/>
        <v>3.02686214447021</v>
      </c>
      <c r="F37">
        <f t="shared" si="2"/>
        <v>3.1277355900277213</v>
      </c>
      <c r="G37">
        <f t="shared" si="3"/>
        <v>1.0175452018644201E-2</v>
      </c>
    </row>
    <row r="38" spans="1:7">
      <c r="A38">
        <v>0.29166666666666602</v>
      </c>
      <c r="B38">
        <v>3.0989010334014799</v>
      </c>
      <c r="D38">
        <f t="shared" si="0"/>
        <v>14.999999999999963</v>
      </c>
      <c r="E38">
        <f t="shared" si="1"/>
        <v>3.0134310722350999</v>
      </c>
      <c r="F38">
        <f t="shared" si="2"/>
        <v>3.1142849116565738</v>
      </c>
      <c r="G38">
        <f t="shared" si="3"/>
        <v>1.0171496926052457E-2</v>
      </c>
    </row>
    <row r="39" spans="1:7">
      <c r="A39">
        <v>0.3</v>
      </c>
      <c r="B39">
        <v>3.0830280780792201</v>
      </c>
      <c r="D39">
        <f t="shared" si="0"/>
        <v>15.500000000000002</v>
      </c>
      <c r="E39">
        <f t="shared" si="1"/>
        <v>3.0012209415435702</v>
      </c>
      <c r="F39">
        <f t="shared" si="2"/>
        <v>3.1009647234695947</v>
      </c>
      <c r="G39">
        <f t="shared" si="3"/>
        <v>9.9488220329063334E-3</v>
      </c>
    </row>
    <row r="40" spans="1:7">
      <c r="A40">
        <v>0.30833333333333302</v>
      </c>
      <c r="B40">
        <v>3.06715512275695</v>
      </c>
      <c r="D40">
        <f t="shared" si="0"/>
        <v>15.999999999999982</v>
      </c>
      <c r="E40">
        <f t="shared" si="1"/>
        <v>2.9877898693084699</v>
      </c>
      <c r="F40">
        <f t="shared" si="2"/>
        <v>3.0877737595315149</v>
      </c>
      <c r="G40">
        <f t="shared" si="3"/>
        <v>9.9967783041339121E-3</v>
      </c>
    </row>
    <row r="41" spans="1:7">
      <c r="A41">
        <v>0.31666666666666599</v>
      </c>
      <c r="B41">
        <v>3.0549449920654199</v>
      </c>
      <c r="D41">
        <f t="shared" si="0"/>
        <v>16.499999999999961</v>
      </c>
      <c r="E41">
        <f t="shared" si="1"/>
        <v>2.9768009185790998</v>
      </c>
      <c r="F41">
        <f t="shared" si="2"/>
        <v>3.0747107661883861</v>
      </c>
      <c r="G41">
        <f t="shared" si="3"/>
        <v>9.586338258873674E-3</v>
      </c>
    </row>
    <row r="42" spans="1:7">
      <c r="A42">
        <v>0.32500000000000001</v>
      </c>
      <c r="B42">
        <v>3.0402929782867401</v>
      </c>
      <c r="D42">
        <f t="shared" si="0"/>
        <v>17.000000000000004</v>
      </c>
      <c r="E42">
        <f t="shared" si="1"/>
        <v>2.9633698463439901</v>
      </c>
      <c r="F42">
        <f t="shared" si="2"/>
        <v>3.0617745019484364</v>
      </c>
      <c r="G42">
        <f t="shared" si="3"/>
        <v>9.6834762446296688E-3</v>
      </c>
    </row>
    <row r="43" spans="1:7">
      <c r="A43">
        <v>0.33333333333333298</v>
      </c>
      <c r="B43">
        <v>3.02686214447021</v>
      </c>
      <c r="D43">
        <f t="shared" si="0"/>
        <v>17.499999999999986</v>
      </c>
      <c r="E43">
        <f t="shared" si="1"/>
        <v>2.95238089561462</v>
      </c>
      <c r="F43">
        <f t="shared" si="2"/>
        <v>3.048963737364085</v>
      </c>
      <c r="G43">
        <f t="shared" si="3"/>
        <v>9.3282453204021933E-3</v>
      </c>
    </row>
    <row r="44" spans="1:7">
      <c r="A44">
        <v>0.34166666666666601</v>
      </c>
      <c r="B44">
        <v>3.0134310722350999</v>
      </c>
      <c r="D44">
        <f t="shared" si="0"/>
        <v>17.999999999999964</v>
      </c>
      <c r="E44">
        <f t="shared" si="1"/>
        <v>2.9401710033416699</v>
      </c>
      <c r="F44">
        <f t="shared" si="2"/>
        <v>3.0362772549150909</v>
      </c>
      <c r="G44">
        <f t="shared" si="3"/>
        <v>9.2364115914936873E-3</v>
      </c>
    </row>
    <row r="45" spans="1:7">
      <c r="A45">
        <v>0.35</v>
      </c>
      <c r="B45">
        <v>3.0012209415435702</v>
      </c>
      <c r="D45">
        <f t="shared" si="0"/>
        <v>18.500000000000004</v>
      </c>
      <c r="E45">
        <f t="shared" si="1"/>
        <v>2.9279608726501398</v>
      </c>
      <c r="F45">
        <f t="shared" si="2"/>
        <v>3.0237138488928408</v>
      </c>
      <c r="G45">
        <f t="shared" si="3"/>
        <v>9.1686324593352551E-3</v>
      </c>
    </row>
    <row r="46" spans="1:7">
      <c r="A46">
        <v>0.358333333333333</v>
      </c>
      <c r="B46">
        <v>2.9877898693084699</v>
      </c>
      <c r="D46">
        <f t="shared" si="0"/>
        <v>18.999999999999982</v>
      </c>
      <c r="E46">
        <f t="shared" si="1"/>
        <v>2.9181928634643501</v>
      </c>
      <c r="F46">
        <f t="shared" si="2"/>
        <v>3.0112723252857685</v>
      </c>
      <c r="G46">
        <f t="shared" si="3"/>
        <v>8.6637862129648763E-3</v>
      </c>
    </row>
    <row r="47" spans="1:7">
      <c r="A47">
        <v>0.36666666666666597</v>
      </c>
      <c r="B47">
        <v>2.9768009185790998</v>
      </c>
      <c r="D47">
        <f t="shared" si="0"/>
        <v>19.499999999999964</v>
      </c>
      <c r="E47">
        <f t="shared" si="1"/>
        <v>2.9059829711914</v>
      </c>
      <c r="F47">
        <f t="shared" si="2"/>
        <v>2.9989515016658661</v>
      </c>
      <c r="G47">
        <f t="shared" si="3"/>
        <v>8.6431476585817259E-3</v>
      </c>
    </row>
    <row r="48" spans="1:7">
      <c r="A48">
        <v>0.375</v>
      </c>
      <c r="B48">
        <v>2.9633698463439901</v>
      </c>
      <c r="D48">
        <f t="shared" si="0"/>
        <v>20.000000000000004</v>
      </c>
      <c r="E48">
        <f t="shared" si="1"/>
        <v>2.8962149620056099</v>
      </c>
      <c r="F48">
        <f t="shared" si="2"/>
        <v>2.986750207076315</v>
      </c>
      <c r="G48">
        <f t="shared" si="3"/>
        <v>8.1966306000126315E-3</v>
      </c>
    </row>
    <row r="49" spans="1:7">
      <c r="A49">
        <v>0.38333333333333303</v>
      </c>
      <c r="B49">
        <v>2.95238089561462</v>
      </c>
      <c r="D49">
        <f t="shared" si="0"/>
        <v>20.499999999999982</v>
      </c>
      <c r="E49">
        <f t="shared" si="1"/>
        <v>2.8864469528198198</v>
      </c>
      <c r="F49">
        <f t="shared" si="2"/>
        <v>2.9746672819201985</v>
      </c>
      <c r="G49">
        <f t="shared" si="3"/>
        <v>7.7828264665791231E-3</v>
      </c>
    </row>
    <row r="50" spans="1:7">
      <c r="A50">
        <v>0.391666666666666</v>
      </c>
      <c r="B50">
        <v>2.9401710033416699</v>
      </c>
      <c r="D50">
        <f t="shared" si="0"/>
        <v>20.999999999999961</v>
      </c>
      <c r="E50">
        <f t="shared" si="1"/>
        <v>2.8754577636718701</v>
      </c>
      <c r="F50">
        <f t="shared" si="2"/>
        <v>2.9627015778502912</v>
      </c>
      <c r="G50">
        <f t="shared" si="3"/>
        <v>7.6114831123988685E-3</v>
      </c>
    </row>
    <row r="51" spans="1:7">
      <c r="A51">
        <v>0.4</v>
      </c>
      <c r="B51">
        <v>2.9279608726501398</v>
      </c>
      <c r="D51">
        <f t="shared" si="0"/>
        <v>21.500000000000004</v>
      </c>
      <c r="E51">
        <f t="shared" si="1"/>
        <v>2.8644688129425</v>
      </c>
      <c r="F51">
        <f t="shared" si="2"/>
        <v>2.9508519576599253</v>
      </c>
      <c r="G51">
        <f t="shared" si="3"/>
        <v>7.4620476912716348E-3</v>
      </c>
    </row>
    <row r="52" spans="1:7">
      <c r="A52">
        <v>0.40833333333333299</v>
      </c>
      <c r="B52">
        <v>2.9181928634643501</v>
      </c>
      <c r="D52">
        <f t="shared" si="0"/>
        <v>21.999999999999982</v>
      </c>
      <c r="E52">
        <f t="shared" si="1"/>
        <v>2.8547008037567099</v>
      </c>
      <c r="F52">
        <f t="shared" si="2"/>
        <v>2.9391172951749125</v>
      </c>
      <c r="G52">
        <f t="shared" si="3"/>
        <v>7.1261440233594767E-3</v>
      </c>
    </row>
    <row r="53" spans="1:7">
      <c r="A53">
        <v>0.41666666666666602</v>
      </c>
      <c r="B53">
        <v>2.9059829711914</v>
      </c>
      <c r="D53">
        <f t="shared" si="0"/>
        <v>22.499999999999964</v>
      </c>
      <c r="E53">
        <f t="shared" si="1"/>
        <v>2.8449327945709202</v>
      </c>
      <c r="F53">
        <f t="shared" si="2"/>
        <v>2.9274964751465089</v>
      </c>
      <c r="G53">
        <f t="shared" si="3"/>
        <v>6.816761350187845E-3</v>
      </c>
    </row>
    <row r="54" spans="1:7">
      <c r="A54">
        <v>0.42499999999999999</v>
      </c>
      <c r="B54">
        <v>2.8962149620056099</v>
      </c>
      <c r="D54">
        <f t="shared" si="0"/>
        <v>23</v>
      </c>
      <c r="E54">
        <f t="shared" si="1"/>
        <v>2.8351647853851301</v>
      </c>
      <c r="F54">
        <f t="shared" si="2"/>
        <v>2.9159883931454256</v>
      </c>
      <c r="G54">
        <f t="shared" si="3"/>
        <v>6.5324555713901014E-3</v>
      </c>
    </row>
    <row r="55" spans="1:7">
      <c r="A55">
        <v>0.43333333333333302</v>
      </c>
      <c r="B55">
        <v>2.8864469528198198</v>
      </c>
      <c r="D55">
        <f t="shared" si="0"/>
        <v>23.499999999999982</v>
      </c>
      <c r="E55">
        <f t="shared" si="1"/>
        <v>2.8241758346557599</v>
      </c>
      <c r="F55">
        <f t="shared" si="2"/>
        <v>2.90459195545687</v>
      </c>
      <c r="G55">
        <f t="shared" si="3"/>
        <v>6.466752484698724E-3</v>
      </c>
    </row>
    <row r="56" spans="1:7">
      <c r="A56">
        <v>0.44166666666666599</v>
      </c>
      <c r="B56">
        <v>2.8754577636718701</v>
      </c>
      <c r="D56">
        <f t="shared" si="0"/>
        <v>23.999999999999961</v>
      </c>
      <c r="E56">
        <f t="shared" si="1"/>
        <v>2.81562876701354</v>
      </c>
      <c r="F56">
        <f t="shared" si="2"/>
        <v>2.8933060789765905</v>
      </c>
      <c r="G56">
        <f t="shared" si="3"/>
        <v>6.0337647938050682E-3</v>
      </c>
    </row>
    <row r="57" spans="1:7">
      <c r="A57">
        <v>0.45</v>
      </c>
      <c r="B57">
        <v>2.8644688129425</v>
      </c>
      <c r="D57">
        <f t="shared" si="0"/>
        <v>24.500000000000004</v>
      </c>
      <c r="E57">
        <f t="shared" si="1"/>
        <v>2.8058607578277499</v>
      </c>
      <c r="F57">
        <f t="shared" si="2"/>
        <v>2.8821296911079459</v>
      </c>
      <c r="G57">
        <f t="shared" si="3"/>
        <v>5.8169501836989913E-3</v>
      </c>
    </row>
    <row r="58" spans="1:7">
      <c r="A58">
        <v>0.45833333333333298</v>
      </c>
      <c r="B58">
        <v>2.8547008037567099</v>
      </c>
      <c r="D58">
        <f t="shared" si="0"/>
        <v>24.999999999999982</v>
      </c>
      <c r="E58">
        <f t="shared" si="1"/>
        <v>2.7960927486419598</v>
      </c>
      <c r="F58">
        <f t="shared" si="2"/>
        <v>2.871061729659969</v>
      </c>
      <c r="G58">
        <f t="shared" si="3"/>
        <v>5.6203481148786229E-3</v>
      </c>
    </row>
    <row r="59" spans="1:7">
      <c r="A59">
        <v>0.46666666666666601</v>
      </c>
      <c r="B59">
        <v>2.8449327945709202</v>
      </c>
      <c r="D59">
        <f t="shared" si="0"/>
        <v>25.499999999999964</v>
      </c>
      <c r="E59">
        <f t="shared" si="1"/>
        <v>2.7875456809997501</v>
      </c>
      <c r="F59">
        <f t="shared" si="2"/>
        <v>2.8601011427464123</v>
      </c>
      <c r="G59">
        <f t="shared" si="3"/>
        <v>5.2642950292713566E-3</v>
      </c>
    </row>
    <row r="60" spans="1:7">
      <c r="A60">
        <v>0.47499999999999998</v>
      </c>
      <c r="B60">
        <v>2.8351647853851301</v>
      </c>
      <c r="D60">
        <f t="shared" si="0"/>
        <v>26.000000000000004</v>
      </c>
      <c r="E60">
        <f t="shared" si="1"/>
        <v>2.7789988517761199</v>
      </c>
      <c r="F60">
        <f t="shared" si="2"/>
        <v>2.849246888685776</v>
      </c>
      <c r="G60">
        <f t="shared" si="3"/>
        <v>4.9347866896604035E-3</v>
      </c>
    </row>
    <row r="61" spans="1:7">
      <c r="A61">
        <v>0.483333333333333</v>
      </c>
      <c r="B61">
        <v>2.8241758346557599</v>
      </c>
      <c r="D61">
        <f t="shared" si="0"/>
        <v>26.499999999999982</v>
      </c>
      <c r="E61">
        <f t="shared" si="1"/>
        <v>2.7692308425903298</v>
      </c>
      <c r="F61">
        <f t="shared" si="2"/>
        <v>2.8384979359023195</v>
      </c>
      <c r="G61">
        <f t="shared" si="3"/>
        <v>4.7979302158918822E-3</v>
      </c>
    </row>
    <row r="62" spans="1:7">
      <c r="A62">
        <v>0.49166666666666597</v>
      </c>
      <c r="B62">
        <v>2.81562876701354</v>
      </c>
      <c r="D62">
        <f t="shared" si="0"/>
        <v>26.999999999999961</v>
      </c>
      <c r="E62">
        <f t="shared" si="1"/>
        <v>2.7606837749481201</v>
      </c>
      <c r="F62">
        <f t="shared" si="2"/>
        <v>2.8278532628280075</v>
      </c>
      <c r="G62">
        <f t="shared" si="3"/>
        <v>4.5117401020463421E-3</v>
      </c>
    </row>
    <row r="63" spans="1:7">
      <c r="A63">
        <v>0.5</v>
      </c>
      <c r="B63">
        <v>2.8058607578277499</v>
      </c>
      <c r="D63">
        <f t="shared" si="0"/>
        <v>27.500000000000007</v>
      </c>
      <c r="E63">
        <f t="shared" si="1"/>
        <v>2.7509157657623202</v>
      </c>
      <c r="F63">
        <f t="shared" si="2"/>
        <v>2.8173118578054277</v>
      </c>
      <c r="G63">
        <f t="shared" si="3"/>
        <v>4.4084410385968002E-3</v>
      </c>
    </row>
    <row r="64" spans="1:7">
      <c r="A64">
        <v>0.50833333333333297</v>
      </c>
      <c r="B64">
        <v>2.7960927486419598</v>
      </c>
      <c r="D64">
        <f t="shared" si="0"/>
        <v>27.999999999999982</v>
      </c>
      <c r="E64">
        <f t="shared" si="1"/>
        <v>2.7423686981201101</v>
      </c>
      <c r="F64">
        <f t="shared" si="2"/>
        <v>2.8068727189916487</v>
      </c>
      <c r="G64">
        <f t="shared" si="3"/>
        <v>4.160768708595889E-3</v>
      </c>
    </row>
    <row r="65" spans="1:7">
      <c r="A65">
        <v>0.51666666666666605</v>
      </c>
      <c r="B65">
        <v>2.7875456809997501</v>
      </c>
      <c r="D65">
        <f t="shared" si="0"/>
        <v>28.499999999999961</v>
      </c>
      <c r="E65">
        <f t="shared" si="1"/>
        <v>2.7338216304778999</v>
      </c>
      <c r="F65">
        <f t="shared" si="2"/>
        <v>2.7965348542629966</v>
      </c>
      <c r="G65">
        <f t="shared" si="3"/>
        <v>3.9329484375196181E-3</v>
      </c>
    </row>
    <row r="66" spans="1:7">
      <c r="A66">
        <v>0.52500000000000002</v>
      </c>
      <c r="B66">
        <v>2.7789988517761199</v>
      </c>
      <c r="D66">
        <f t="shared" si="0"/>
        <v>29</v>
      </c>
      <c r="E66">
        <f t="shared" si="1"/>
        <v>2.7252748012542698</v>
      </c>
      <c r="F66">
        <f t="shared" si="2"/>
        <v>2.7862972811207705</v>
      </c>
      <c r="G66">
        <f t="shared" si="3"/>
        <v>3.7237430490574793E-3</v>
      </c>
    </row>
    <row r="67" spans="1:7">
      <c r="A67">
        <v>0.53333333333333299</v>
      </c>
      <c r="B67">
        <v>2.7692308425903298</v>
      </c>
      <c r="D67">
        <f t="shared" si="0"/>
        <v>29.499999999999986</v>
      </c>
      <c r="E67">
        <f t="shared" si="1"/>
        <v>2.7167277336120601</v>
      </c>
      <c r="F67">
        <f t="shared" si="2"/>
        <v>2.7761590265978677</v>
      </c>
      <c r="G67">
        <f t="shared" si="3"/>
        <v>3.5320785859649069E-3</v>
      </c>
    </row>
    <row r="68" spans="1:7">
      <c r="A68">
        <v>0.54166666666666596</v>
      </c>
      <c r="B68">
        <v>2.7606837749481201</v>
      </c>
      <c r="D68">
        <f t="shared" si="0"/>
        <v>29.999999999999964</v>
      </c>
      <c r="E68">
        <f t="shared" si="1"/>
        <v>2.7081806659698402</v>
      </c>
      <c r="F68">
        <f t="shared" si="2"/>
        <v>2.7661191271663101</v>
      </c>
      <c r="G68">
        <f t="shared" si="3"/>
        <v>3.3568652858148541E-3</v>
      </c>
    </row>
    <row r="69" spans="1:7">
      <c r="A69">
        <v>0.55000000000000004</v>
      </c>
      <c r="B69">
        <v>2.7509157657623202</v>
      </c>
      <c r="D69">
        <f t="shared" si="0"/>
        <v>30.500000000000004</v>
      </c>
      <c r="E69">
        <f t="shared" si="1"/>
        <v>2.70085477828979</v>
      </c>
      <c r="F69">
        <f t="shared" si="2"/>
        <v>2.7561766286456724</v>
      </c>
      <c r="G69">
        <f t="shared" si="3"/>
        <v>3.0605071267986376E-3</v>
      </c>
    </row>
    <row r="70" spans="1:7">
      <c r="A70">
        <v>0.55833333333333302</v>
      </c>
      <c r="B70">
        <v>2.7423686981201101</v>
      </c>
      <c r="D70">
        <f t="shared" si="0"/>
        <v>30.999999999999982</v>
      </c>
      <c r="E70">
        <f t="shared" si="1"/>
        <v>2.6923077106475799</v>
      </c>
      <c r="F70">
        <f t="shared" si="2"/>
        <v>2.7463305861124048</v>
      </c>
      <c r="G70">
        <f t="shared" si="3"/>
        <v>2.9184710734879772E-3</v>
      </c>
    </row>
    <row r="71" spans="1:7">
      <c r="A71">
        <v>0.56666666666666599</v>
      </c>
      <c r="B71">
        <v>2.7338216304778999</v>
      </c>
      <c r="D71">
        <f t="shared" si="0"/>
        <v>31.499999999999968</v>
      </c>
      <c r="E71">
        <f t="shared" si="1"/>
        <v>2.6837606430053702</v>
      </c>
      <c r="F71">
        <f t="shared" si="2"/>
        <v>2.7365800638100164</v>
      </c>
      <c r="G71">
        <f t="shared" si="3"/>
        <v>2.7898912141382905E-3</v>
      </c>
    </row>
    <row r="72" spans="1:7">
      <c r="A72">
        <v>0.57499999999999996</v>
      </c>
      <c r="B72">
        <v>2.7252748012542698</v>
      </c>
      <c r="D72">
        <f t="shared" si="0"/>
        <v>32.000000000000007</v>
      </c>
      <c r="E72">
        <f t="shared" si="1"/>
        <v>2.6764347553253098</v>
      </c>
      <c r="F72">
        <f t="shared" si="2"/>
        <v>2.726924135060151</v>
      </c>
      <c r="G72">
        <f t="shared" si="3"/>
        <v>2.5491774660089863E-3</v>
      </c>
    </row>
    <row r="73" spans="1:7">
      <c r="A73">
        <v>0.58333333333333304</v>
      </c>
      <c r="B73">
        <v>2.7167277336120601</v>
      </c>
      <c r="D73">
        <f t="shared" ref="D73:D136" si="4">(A79-$A$14)*60</f>
        <v>32.499999999999986</v>
      </c>
      <c r="E73">
        <f t="shared" ref="E73:E136" si="5">B79</f>
        <v>2.6691086292266801</v>
      </c>
      <c r="F73">
        <f t="shared" ref="F73:F136" si="6">$J$10*EXP(-$J$11*D73)+$J$12</f>
        <v>2.7173618821745165</v>
      </c>
      <c r="G73">
        <f t="shared" ref="G73:G136" si="7">(E73-F73)^2</f>
        <v>2.3283764200478759E-3</v>
      </c>
    </row>
    <row r="74" spans="1:7">
      <c r="A74">
        <v>0.59166666666666601</v>
      </c>
      <c r="B74">
        <v>2.7081806659698402</v>
      </c>
      <c r="D74">
        <f t="shared" si="4"/>
        <v>32.999999999999972</v>
      </c>
      <c r="E74">
        <f t="shared" si="5"/>
        <v>2.66056156158447</v>
      </c>
      <c r="F74">
        <f t="shared" si="6"/>
        <v>2.7078923963676633</v>
      </c>
      <c r="G74">
        <f t="shared" si="7"/>
        <v>2.2402079212739436E-3</v>
      </c>
    </row>
    <row r="75" spans="1:7">
      <c r="A75">
        <v>0.6</v>
      </c>
      <c r="B75">
        <v>2.70085477828979</v>
      </c>
      <c r="D75">
        <f t="shared" si="4"/>
        <v>33.500000000000007</v>
      </c>
      <c r="E75">
        <f t="shared" si="5"/>
        <v>2.6520147323608301</v>
      </c>
      <c r="F75">
        <f t="shared" si="6"/>
        <v>2.698514777670618</v>
      </c>
      <c r="G75">
        <f t="shared" si="7"/>
        <v>2.1622542138123283E-3</v>
      </c>
    </row>
    <row r="76" spans="1:7">
      <c r="A76">
        <v>0.60833333333333295</v>
      </c>
      <c r="B76">
        <v>2.6923077106475799</v>
      </c>
      <c r="D76">
        <f t="shared" si="4"/>
        <v>33.999999999999986</v>
      </c>
      <c r="E76">
        <f t="shared" si="5"/>
        <v>2.6446886062621999</v>
      </c>
      <c r="F76">
        <f t="shared" si="6"/>
        <v>2.6892281348453531</v>
      </c>
      <c r="G76">
        <f t="shared" si="7"/>
        <v>1.9837696064095149E-3</v>
      </c>
    </row>
    <row r="77" spans="1:7">
      <c r="A77">
        <v>0.61666666666666603</v>
      </c>
      <c r="B77">
        <v>2.6837606430053702</v>
      </c>
      <c r="D77">
        <f t="shared" si="4"/>
        <v>34.499999999999964</v>
      </c>
      <c r="E77">
        <f t="shared" si="5"/>
        <v>2.6373627185821502</v>
      </c>
      <c r="F77">
        <f t="shared" si="6"/>
        <v>2.6800315853000809</v>
      </c>
      <c r="G77">
        <f t="shared" si="7"/>
        <v>1.820632186992533E-3</v>
      </c>
    </row>
    <row r="78" spans="1:7">
      <c r="A78">
        <v>0.625</v>
      </c>
      <c r="B78">
        <v>2.6764347553253098</v>
      </c>
      <c r="D78">
        <f t="shared" si="4"/>
        <v>35.000000000000007</v>
      </c>
      <c r="E78">
        <f t="shared" si="5"/>
        <v>2.6300365924835201</v>
      </c>
      <c r="F78">
        <f t="shared" si="6"/>
        <v>2.670924255005374</v>
      </c>
      <c r="G78">
        <f t="shared" si="7"/>
        <v>1.6718009465010192E-3</v>
      </c>
    </row>
    <row r="79" spans="1:7">
      <c r="A79">
        <v>0.63333333333333297</v>
      </c>
      <c r="B79">
        <v>2.6691086292266801</v>
      </c>
      <c r="D79">
        <f t="shared" si="4"/>
        <v>35.499999999999986</v>
      </c>
      <c r="E79">
        <f t="shared" si="5"/>
        <v>2.6227107048034601</v>
      </c>
      <c r="F79">
        <f t="shared" si="6"/>
        <v>2.661905278411103</v>
      </c>
      <c r="G79">
        <f t="shared" si="7"/>
        <v>1.5362146002849367E-3</v>
      </c>
    </row>
    <row r="80" spans="1:7">
      <c r="A80">
        <v>0.64166666666666605</v>
      </c>
      <c r="B80">
        <v>2.66056156158447</v>
      </c>
      <c r="D80">
        <f t="shared" si="4"/>
        <v>35.999999999999964</v>
      </c>
      <c r="E80">
        <f t="shared" si="5"/>
        <v>2.61538457870483</v>
      </c>
      <c r="F80">
        <f t="shared" si="6"/>
        <v>2.6529737983641679</v>
      </c>
      <c r="G80">
        <f t="shared" si="7"/>
        <v>1.4129494345979567E-3</v>
      </c>
    </row>
    <row r="81" spans="1:7">
      <c r="A81">
        <v>0.65</v>
      </c>
      <c r="B81">
        <v>2.6520147323608301</v>
      </c>
      <c r="D81">
        <f t="shared" si="4"/>
        <v>36.5</v>
      </c>
      <c r="E81">
        <f t="shared" si="5"/>
        <v>2.6080586910247798</v>
      </c>
      <c r="F81">
        <f t="shared" si="6"/>
        <v>2.6441289660270395</v>
      </c>
      <c r="G81">
        <f t="shared" si="7"/>
        <v>1.3010647387386393E-3</v>
      </c>
    </row>
    <row r="82" spans="1:7">
      <c r="A82">
        <v>0.65833333333333299</v>
      </c>
      <c r="B82">
        <v>2.6446886062621999</v>
      </c>
      <c r="D82">
        <f t="shared" si="4"/>
        <v>36.999999999999986</v>
      </c>
      <c r="E82">
        <f t="shared" si="5"/>
        <v>2.6007325649261399</v>
      </c>
      <c r="F82">
        <f t="shared" si="6"/>
        <v>2.6353699407970912</v>
      </c>
      <c r="G82">
        <f t="shared" si="7"/>
        <v>1.199747807225558E-3</v>
      </c>
    </row>
    <row r="83" spans="1:7">
      <c r="A83">
        <v>0.66666666666666596</v>
      </c>
      <c r="B83">
        <v>2.6373627185821502</v>
      </c>
      <c r="D83">
        <f t="shared" si="4"/>
        <v>37.499999999999964</v>
      </c>
      <c r="E83">
        <f t="shared" si="5"/>
        <v>2.5934066772460902</v>
      </c>
      <c r="F83">
        <f t="shared" si="6"/>
        <v>2.6266958902266997</v>
      </c>
      <c r="G83">
        <f t="shared" si="7"/>
        <v>1.1081717008683796E-3</v>
      </c>
    </row>
    <row r="84" spans="1:7">
      <c r="A84">
        <v>0.67500000000000004</v>
      </c>
      <c r="B84">
        <v>2.6300365924835201</v>
      </c>
      <c r="D84">
        <f t="shared" si="4"/>
        <v>38.000000000000007</v>
      </c>
      <c r="E84">
        <f t="shared" si="5"/>
        <v>2.58730149269104</v>
      </c>
      <c r="F84">
        <f t="shared" si="6"/>
        <v>2.6181059899441355</v>
      </c>
      <c r="G84">
        <f t="shared" si="7"/>
        <v>9.4891705101596323E-4</v>
      </c>
    </row>
    <row r="85" spans="1:7">
      <c r="A85">
        <v>0.68333333333333302</v>
      </c>
      <c r="B85">
        <v>2.6227107048034601</v>
      </c>
      <c r="D85">
        <f t="shared" si="4"/>
        <v>38.499999999999986</v>
      </c>
      <c r="E85">
        <f t="shared" si="5"/>
        <v>2.5787546634674001</v>
      </c>
      <c r="F85">
        <f t="shared" si="6"/>
        <v>2.6095994235752187</v>
      </c>
      <c r="G85">
        <f t="shared" si="7"/>
        <v>9.5139922610887513E-4</v>
      </c>
    </row>
    <row r="86" spans="1:7">
      <c r="A86">
        <v>0.69166666666666599</v>
      </c>
      <c r="B86">
        <v>2.61538457870483</v>
      </c>
      <c r="D86">
        <f t="shared" si="4"/>
        <v>38.999999999999972</v>
      </c>
      <c r="E86">
        <f t="shared" si="5"/>
        <v>2.57264947891235</v>
      </c>
      <c r="F86">
        <f t="shared" si="6"/>
        <v>2.6011753826657253</v>
      </c>
      <c r="G86">
        <f t="shared" si="7"/>
        <v>8.1372718494683561E-4</v>
      </c>
    </row>
    <row r="87" spans="1:7">
      <c r="A87">
        <v>0.7</v>
      </c>
      <c r="B87">
        <v>2.6080586910247798</v>
      </c>
      <c r="D87">
        <f t="shared" si="4"/>
        <v>39.500000000000007</v>
      </c>
      <c r="E87">
        <f t="shared" si="5"/>
        <v>2.56532359123229</v>
      </c>
      <c r="F87">
        <f t="shared" si="6"/>
        <v>2.5928330666045536</v>
      </c>
      <c r="G87">
        <f t="shared" si="7"/>
        <v>7.5677123525717523E-4</v>
      </c>
    </row>
    <row r="88" spans="1:7">
      <c r="A88">
        <v>0.70833333333333304</v>
      </c>
      <c r="B88">
        <v>2.6007325649261399</v>
      </c>
      <c r="D88">
        <f t="shared" si="4"/>
        <v>39.999999999999986</v>
      </c>
      <c r="E88">
        <f t="shared" si="5"/>
        <v>2.5579974651336599</v>
      </c>
      <c r="F88">
        <f t="shared" si="6"/>
        <v>2.5845716825476419</v>
      </c>
      <c r="G88">
        <f t="shared" si="7"/>
        <v>7.061890311655856E-4</v>
      </c>
    </row>
    <row r="89" spans="1:7">
      <c r="A89">
        <v>0.71666666666666601</v>
      </c>
      <c r="B89">
        <v>2.5934066772460902</v>
      </c>
      <c r="D89">
        <f t="shared" si="4"/>
        <v>40.499999999999972</v>
      </c>
      <c r="E89">
        <f t="shared" si="5"/>
        <v>2.5518925189971902</v>
      </c>
      <c r="F89">
        <f t="shared" si="6"/>
        <v>2.576390445342609</v>
      </c>
      <c r="G89">
        <f t="shared" si="7"/>
        <v>6.0014839522556495E-4</v>
      </c>
    </row>
    <row r="90" spans="1:7">
      <c r="A90">
        <v>0.72499999999999998</v>
      </c>
      <c r="B90">
        <v>2.58730149269104</v>
      </c>
      <c r="D90">
        <f t="shared" si="4"/>
        <v>41.000000000000007</v>
      </c>
      <c r="E90">
        <f t="shared" si="5"/>
        <v>2.5445666313171298</v>
      </c>
      <c r="F90">
        <f t="shared" si="6"/>
        <v>2.5682885774541373</v>
      </c>
      <c r="G90">
        <f t="shared" si="7"/>
        <v>5.6273072852708556E-4</v>
      </c>
    </row>
    <row r="91" spans="1:7">
      <c r="A91">
        <v>0.73333333333333295</v>
      </c>
      <c r="B91">
        <v>2.5787546634674001</v>
      </c>
      <c r="D91">
        <f t="shared" si="4"/>
        <v>41.499999999999986</v>
      </c>
      <c r="E91">
        <f t="shared" si="5"/>
        <v>2.5384614467620801</v>
      </c>
      <c r="F91">
        <f t="shared" si="6"/>
        <v>2.5602653088900804</v>
      </c>
      <c r="G91">
        <f t="shared" si="7"/>
        <v>4.7540840369684752E-4</v>
      </c>
    </row>
    <row r="92" spans="1:7">
      <c r="A92">
        <v>0.74166666666666603</v>
      </c>
      <c r="B92">
        <v>2.57264947891235</v>
      </c>
      <c r="D92">
        <f t="shared" si="4"/>
        <v>41.999999999999964</v>
      </c>
      <c r="E92">
        <f t="shared" si="5"/>
        <v>2.5323565006256099</v>
      </c>
      <c r="F92">
        <f t="shared" si="6"/>
        <v>2.5523198771282778</v>
      </c>
      <c r="G92">
        <f t="shared" si="7"/>
        <v>3.9853640138727222E-4</v>
      </c>
    </row>
    <row r="93" spans="1:7">
      <c r="A93">
        <v>0.75</v>
      </c>
      <c r="B93">
        <v>2.56532359123229</v>
      </c>
      <c r="D93">
        <f t="shared" si="4"/>
        <v>42.500000000000007</v>
      </c>
      <c r="E93">
        <f t="shared" si="5"/>
        <v>2.52503061294555</v>
      </c>
      <c r="F93">
        <f t="shared" si="6"/>
        <v>2.5444515270440884</v>
      </c>
      <c r="G93">
        <f t="shared" si="7"/>
        <v>3.7717190442280801E-4</v>
      </c>
    </row>
    <row r="94" spans="1:7">
      <c r="A94">
        <v>0.75833333333333297</v>
      </c>
      <c r="B94">
        <v>2.5579974651336599</v>
      </c>
      <c r="D94">
        <f t="shared" si="4"/>
        <v>42.999999999999986</v>
      </c>
      <c r="E94">
        <f t="shared" si="5"/>
        <v>2.5189254283904998</v>
      </c>
      <c r="F94">
        <f t="shared" si="6"/>
        <v>2.5366595108386285</v>
      </c>
      <c r="G94">
        <f t="shared" si="7"/>
        <v>3.1449768027702591E-4</v>
      </c>
    </row>
    <row r="95" spans="1:7">
      <c r="A95">
        <v>0.76666666666666605</v>
      </c>
      <c r="B95">
        <v>2.5518925189971902</v>
      </c>
      <c r="D95">
        <f t="shared" si="4"/>
        <v>43.499999999999964</v>
      </c>
      <c r="E95">
        <f t="shared" si="5"/>
        <v>2.5128204822540199</v>
      </c>
      <c r="F95">
        <f t="shared" si="6"/>
        <v>2.5289430879676935</v>
      </c>
      <c r="G95">
        <f t="shared" si="7"/>
        <v>2.5993841499858165E-4</v>
      </c>
    </row>
    <row r="96" spans="1:7">
      <c r="A96">
        <v>0.77500000000000002</v>
      </c>
      <c r="B96">
        <v>2.5445666313171298</v>
      </c>
      <c r="D96">
        <f t="shared" si="4"/>
        <v>44</v>
      </c>
      <c r="E96">
        <f t="shared" si="5"/>
        <v>2.5054945945739702</v>
      </c>
      <c r="F96">
        <f t="shared" si="6"/>
        <v>2.5213015250713826</v>
      </c>
      <c r="G96">
        <f t="shared" si="7"/>
        <v>2.4985905175002756E-4</v>
      </c>
    </row>
    <row r="97" spans="1:7">
      <c r="A97">
        <v>0.78333333333333299</v>
      </c>
      <c r="B97">
        <v>2.5384614467620801</v>
      </c>
      <c r="D97">
        <f t="shared" si="4"/>
        <v>44.499999999999986</v>
      </c>
      <c r="E97">
        <f t="shared" si="5"/>
        <v>2.49938941001892</v>
      </c>
      <c r="F97">
        <f t="shared" si="6"/>
        <v>2.513734095904403</v>
      </c>
      <c r="G97">
        <f t="shared" si="7"/>
        <v>2.0577001315317487E-4</v>
      </c>
    </row>
    <row r="98" spans="1:7">
      <c r="A98">
        <v>0.79166666666666596</v>
      </c>
      <c r="B98">
        <v>2.5323565006256099</v>
      </c>
      <c r="D98">
        <f t="shared" si="4"/>
        <v>44.999999999999964</v>
      </c>
      <c r="E98">
        <f t="shared" si="5"/>
        <v>2.4932844638824401</v>
      </c>
      <c r="F98">
        <f t="shared" si="6"/>
        <v>2.5062400812670438</v>
      </c>
      <c r="G98">
        <f t="shared" si="7"/>
        <v>1.6784802181624595E-4</v>
      </c>
    </row>
    <row r="99" spans="1:7">
      <c r="A99">
        <v>0.8</v>
      </c>
      <c r="B99">
        <v>2.52503061294555</v>
      </c>
      <c r="D99">
        <f t="shared" si="4"/>
        <v>45.500000000000007</v>
      </c>
      <c r="E99">
        <f t="shared" si="5"/>
        <v>2.4871795177459699</v>
      </c>
      <c r="F99">
        <f t="shared" si="6"/>
        <v>2.4988187689368244</v>
      </c>
      <c r="G99">
        <f t="shared" si="7"/>
        <v>1.3547216828380828E-4</v>
      </c>
    </row>
    <row r="100" spans="1:7">
      <c r="A100">
        <v>0.80833333333333302</v>
      </c>
      <c r="B100">
        <v>2.5189254283904998</v>
      </c>
      <c r="D100">
        <f t="shared" si="4"/>
        <v>45.999999999999986</v>
      </c>
      <c r="E100">
        <f t="shared" si="5"/>
        <v>2.48107457160949</v>
      </c>
      <c r="F100">
        <f t="shared" si="6"/>
        <v>2.4914694536008115</v>
      </c>
      <c r="G100">
        <f t="shared" si="7"/>
        <v>1.0805357161350102E-4</v>
      </c>
    </row>
    <row r="101" spans="1:7">
      <c r="A101">
        <v>0.81666666666666599</v>
      </c>
      <c r="B101">
        <v>2.5128204822540199</v>
      </c>
      <c r="D101">
        <f t="shared" si="4"/>
        <v>46.499999999999972</v>
      </c>
      <c r="E101">
        <f t="shared" si="5"/>
        <v>2.4749693870544398</v>
      </c>
      <c r="F101">
        <f t="shared" si="6"/>
        <v>2.4841914367885791</v>
      </c>
      <c r="G101">
        <f t="shared" si="7"/>
        <v>8.504620129893901E-5</v>
      </c>
    </row>
    <row r="102" spans="1:7">
      <c r="A102">
        <v>0.82499999999999996</v>
      </c>
      <c r="B102">
        <v>2.5054945945739702</v>
      </c>
      <c r="D102">
        <f t="shared" si="4"/>
        <v>47.000000000000007</v>
      </c>
      <c r="E102">
        <f t="shared" si="5"/>
        <v>2.4688644409179599</v>
      </c>
      <c r="F102">
        <f t="shared" si="6"/>
        <v>2.4769840268058312</v>
      </c>
      <c r="G102">
        <f t="shared" si="7"/>
        <v>6.5927674990519039E-5</v>
      </c>
    </row>
    <row r="103" spans="1:7">
      <c r="A103">
        <v>0.83333333333333304</v>
      </c>
      <c r="B103">
        <v>2.49938941001892</v>
      </c>
      <c r="D103">
        <f t="shared" si="4"/>
        <v>47.499999999999986</v>
      </c>
      <c r="E103">
        <f t="shared" si="5"/>
        <v>2.4627594947814901</v>
      </c>
      <c r="F103">
        <f t="shared" si="6"/>
        <v>2.4698465386686661</v>
      </c>
      <c r="G103">
        <f t="shared" si="7"/>
        <v>5.0226191058758126E-5</v>
      </c>
    </row>
    <row r="104" spans="1:7">
      <c r="A104">
        <v>0.84166666666666601</v>
      </c>
      <c r="B104">
        <v>2.4932844638824401</v>
      </c>
      <c r="D104">
        <f t="shared" si="4"/>
        <v>47.999999999999972</v>
      </c>
      <c r="E104">
        <f t="shared" si="5"/>
        <v>2.4566545486450102</v>
      </c>
      <c r="F104">
        <f t="shared" si="6"/>
        <v>2.4627782940384688</v>
      </c>
      <c r="G104">
        <f t="shared" si="7"/>
        <v>3.7500257643905583E-5</v>
      </c>
    </row>
    <row r="105" spans="1:7">
      <c r="A105">
        <v>0.85</v>
      </c>
      <c r="B105">
        <v>2.4871795177459699</v>
      </c>
      <c r="D105">
        <f t="shared" si="4"/>
        <v>48.500000000000007</v>
      </c>
      <c r="E105">
        <f t="shared" si="5"/>
        <v>2.45054936408996</v>
      </c>
      <c r="F105">
        <f t="shared" si="6"/>
        <v>2.4557786211574495</v>
      </c>
      <c r="G105">
        <f t="shared" si="7"/>
        <v>2.7345129477888318E-5</v>
      </c>
    </row>
    <row r="106" spans="1:7">
      <c r="A106">
        <v>0.85833333333333295</v>
      </c>
      <c r="B106">
        <v>2.48107457160949</v>
      </c>
      <c r="D106">
        <f t="shared" si="4"/>
        <v>48.999999999999986</v>
      </c>
      <c r="E106">
        <f t="shared" si="5"/>
        <v>2.4444444179534899</v>
      </c>
      <c r="F106">
        <f t="shared" si="6"/>
        <v>2.448846854784799</v>
      </c>
      <c r="G106">
        <f t="shared" si="7"/>
        <v>1.938145005366728E-5</v>
      </c>
    </row>
    <row r="107" spans="1:7">
      <c r="A107">
        <v>0.86666666666666603</v>
      </c>
      <c r="B107">
        <v>2.4749693870544398</v>
      </c>
      <c r="D107">
        <f t="shared" si="4"/>
        <v>49.499999999999964</v>
      </c>
      <c r="E107">
        <f t="shared" si="5"/>
        <v>2.4395604133605899</v>
      </c>
      <c r="F107">
        <f t="shared" si="6"/>
        <v>2.4419823361334627</v>
      </c>
      <c r="G107">
        <f t="shared" si="7"/>
        <v>5.8657099177598071E-6</v>
      </c>
    </row>
    <row r="108" spans="1:7">
      <c r="A108">
        <v>0.875</v>
      </c>
      <c r="B108">
        <v>2.4688644409179599</v>
      </c>
      <c r="D108">
        <f t="shared" si="4"/>
        <v>50.000000000000007</v>
      </c>
      <c r="E108">
        <f t="shared" si="5"/>
        <v>2.4334554672241202</v>
      </c>
      <c r="F108">
        <f t="shared" si="6"/>
        <v>2.4351844128075304</v>
      </c>
      <c r="G108">
        <f t="shared" si="7"/>
        <v>2.9892528303936049E-6</v>
      </c>
    </row>
    <row r="109" spans="1:7">
      <c r="A109">
        <v>0.88333333333333297</v>
      </c>
      <c r="B109">
        <v>2.4627594947814901</v>
      </c>
      <c r="D109">
        <f t="shared" si="4"/>
        <v>50.499999999999986</v>
      </c>
      <c r="E109">
        <f t="shared" si="5"/>
        <v>2.4285714626312198</v>
      </c>
      <c r="F109">
        <f t="shared" si="6"/>
        <v>2.4284524387402375</v>
      </c>
      <c r="G109">
        <f t="shared" si="7"/>
        <v>1.4166686624562585E-8</v>
      </c>
    </row>
    <row r="110" spans="1:7">
      <c r="A110">
        <v>0.89166666666666605</v>
      </c>
      <c r="B110">
        <v>2.4566545486450102</v>
      </c>
      <c r="D110">
        <f t="shared" si="4"/>
        <v>50.999999999999964</v>
      </c>
      <c r="E110">
        <f t="shared" si="5"/>
        <v>2.4224665164947501</v>
      </c>
      <c r="F110">
        <f t="shared" si="6"/>
        <v>2.4217857741325592</v>
      </c>
      <c r="G110">
        <f t="shared" si="7"/>
        <v>4.6341016368117135E-7</v>
      </c>
    </row>
    <row r="111" spans="1:7">
      <c r="A111">
        <v>0.9</v>
      </c>
      <c r="B111">
        <v>2.45054936408996</v>
      </c>
      <c r="D111">
        <f t="shared" si="4"/>
        <v>51.5</v>
      </c>
      <c r="E111">
        <f t="shared" si="5"/>
        <v>2.4163613319396902</v>
      </c>
      <c r="F111">
        <f t="shared" si="6"/>
        <v>2.4151837853924043</v>
      </c>
      <c r="G111">
        <f t="shared" si="7"/>
        <v>1.3866158710248431E-6</v>
      </c>
    </row>
    <row r="112" spans="1:7">
      <c r="A112">
        <v>0.90833333333333299</v>
      </c>
      <c r="B112">
        <v>2.4444444179534899</v>
      </c>
      <c r="D112">
        <f t="shared" si="4"/>
        <v>51.999999999999986</v>
      </c>
      <c r="E112">
        <f t="shared" si="5"/>
        <v>2.4114773273468</v>
      </c>
      <c r="F112">
        <f t="shared" si="6"/>
        <v>2.4086458450744055</v>
      </c>
      <c r="G112">
        <f t="shared" si="7"/>
        <v>8.0172918588842772E-6</v>
      </c>
    </row>
    <row r="113" spans="1:7">
      <c r="A113">
        <v>0.91666666666666596</v>
      </c>
      <c r="B113">
        <v>2.4395604133605899</v>
      </c>
      <c r="D113">
        <f t="shared" si="4"/>
        <v>52.499999999999964</v>
      </c>
      <c r="E113">
        <f t="shared" si="5"/>
        <v>2.40537238121032</v>
      </c>
      <c r="F113">
        <f t="shared" si="6"/>
        <v>2.4021713318202798</v>
      </c>
      <c r="G113">
        <f t="shared" si="7"/>
        <v>1.0246717197477308E-5</v>
      </c>
    </row>
    <row r="114" spans="1:7">
      <c r="A114">
        <v>0.92500000000000004</v>
      </c>
      <c r="B114">
        <v>2.4334554672241202</v>
      </c>
      <c r="D114">
        <f t="shared" si="4"/>
        <v>53.000000000000007</v>
      </c>
      <c r="E114">
        <f t="shared" si="5"/>
        <v>2.4004883766174299</v>
      </c>
      <c r="F114">
        <f t="shared" si="6"/>
        <v>2.395759630299779</v>
      </c>
      <c r="G114">
        <f t="shared" si="7"/>
        <v>2.2361041736696528E-5</v>
      </c>
    </row>
    <row r="115" spans="1:7">
      <c r="A115">
        <v>0.93333333333333302</v>
      </c>
      <c r="B115">
        <v>2.4285714626312198</v>
      </c>
      <c r="D115">
        <f t="shared" si="4"/>
        <v>53.499999999999986</v>
      </c>
      <c r="E115">
        <f t="shared" si="5"/>
        <v>2.3943834304809499</v>
      </c>
      <c r="F115">
        <f t="shared" si="6"/>
        <v>2.3894101311522125</v>
      </c>
      <c r="G115">
        <f t="shared" si="7"/>
        <v>2.4733706213220551E-5</v>
      </c>
    </row>
    <row r="116" spans="1:7">
      <c r="A116">
        <v>0.94166666666666599</v>
      </c>
      <c r="B116">
        <v>2.4224665164947501</v>
      </c>
      <c r="D116">
        <f t="shared" si="4"/>
        <v>53.999999999999972</v>
      </c>
      <c r="E116">
        <f t="shared" si="5"/>
        <v>2.3894994258880602</v>
      </c>
      <c r="F116">
        <f t="shared" si="6"/>
        <v>2.3831222309285276</v>
      </c>
      <c r="G116">
        <f t="shared" si="7"/>
        <v>4.0668615551887935E-5</v>
      </c>
    </row>
    <row r="117" spans="1:7">
      <c r="A117">
        <v>0.95</v>
      </c>
      <c r="B117">
        <v>2.4163613319396902</v>
      </c>
      <c r="D117">
        <f t="shared" si="4"/>
        <v>54.500000000000007</v>
      </c>
      <c r="E117">
        <f t="shared" si="5"/>
        <v>2.3833944797515798</v>
      </c>
      <c r="F117">
        <f t="shared" si="6"/>
        <v>2.3768953320339641</v>
      </c>
      <c r="G117">
        <f t="shared" si="7"/>
        <v>4.2238921055389718E-5</v>
      </c>
    </row>
    <row r="118" spans="1:7">
      <c r="A118">
        <v>0.95833333333333304</v>
      </c>
      <c r="B118">
        <v>2.4114773273468</v>
      </c>
      <c r="D118">
        <f t="shared" si="4"/>
        <v>54.999999999999801</v>
      </c>
      <c r="E118">
        <f t="shared" si="5"/>
        <v>2.3785104751586901</v>
      </c>
      <c r="F118">
        <f t="shared" si="6"/>
        <v>2.3707288426712596</v>
      </c>
      <c r="G118">
        <f t="shared" si="7"/>
        <v>6.0553804169433288E-5</v>
      </c>
    </row>
    <row r="119" spans="1:7">
      <c r="A119">
        <v>0.96666666666666601</v>
      </c>
      <c r="B119">
        <v>2.40537238121032</v>
      </c>
      <c r="D119">
        <f t="shared" si="4"/>
        <v>55.499999999999602</v>
      </c>
      <c r="E119">
        <f t="shared" si="5"/>
        <v>2.3736264705657901</v>
      </c>
      <c r="F119">
        <f t="shared" si="6"/>
        <v>2.3646221767843989</v>
      </c>
      <c r="G119">
        <f t="shared" si="7"/>
        <v>8.1077306501600708E-5</v>
      </c>
    </row>
    <row r="120" spans="1:7">
      <c r="A120">
        <v>0.97499999999999998</v>
      </c>
      <c r="B120">
        <v>2.4004883766174299</v>
      </c>
      <c r="D120">
        <f t="shared" si="4"/>
        <v>56</v>
      </c>
      <c r="E120">
        <f t="shared" si="5"/>
        <v>2.3687424659728999</v>
      </c>
      <c r="F120">
        <f t="shared" si="6"/>
        <v>2.3585747540029152</v>
      </c>
      <c r="G120">
        <f t="shared" si="7"/>
        <v>1.0338236670457184E-4</v>
      </c>
    </row>
    <row r="121" spans="1:7">
      <c r="A121">
        <v>0.98333333333333295</v>
      </c>
      <c r="B121">
        <v>2.3943834304809499</v>
      </c>
      <c r="D121">
        <f t="shared" si="4"/>
        <v>56.499999999999815</v>
      </c>
      <c r="E121">
        <f t="shared" si="5"/>
        <v>2.36263728141784</v>
      </c>
      <c r="F121">
        <f t="shared" si="6"/>
        <v>2.3525859995867608</v>
      </c>
      <c r="G121">
        <f t="shared" si="7"/>
        <v>1.0102826644778229E-4</v>
      </c>
    </row>
    <row r="122" spans="1:7">
      <c r="A122">
        <v>0.99166666666666603</v>
      </c>
      <c r="B122">
        <v>2.3894994258880602</v>
      </c>
      <c r="D122">
        <f t="shared" si="4"/>
        <v>56.999999999999609</v>
      </c>
      <c r="E122">
        <f t="shared" si="5"/>
        <v>2.3577532768249498</v>
      </c>
      <c r="F122">
        <f t="shared" si="6"/>
        <v>2.3466553443716389</v>
      </c>
      <c r="G122">
        <f t="shared" si="7"/>
        <v>1.2316410473825178E-4</v>
      </c>
    </row>
    <row r="123" spans="1:7">
      <c r="A123">
        <v>1</v>
      </c>
      <c r="B123">
        <v>2.3833944797515798</v>
      </c>
      <c r="D123">
        <f t="shared" si="4"/>
        <v>57.500000000000007</v>
      </c>
      <c r="E123">
        <f t="shared" si="5"/>
        <v>2.3528692722320499</v>
      </c>
      <c r="F123">
        <f t="shared" si="6"/>
        <v>2.3407822247149337</v>
      </c>
      <c r="G123">
        <f t="shared" si="7"/>
        <v>1.460967176810249E-4</v>
      </c>
    </row>
    <row r="124" spans="1:7">
      <c r="A124">
        <v>1.00833333333333</v>
      </c>
      <c r="B124">
        <v>2.3785104751586901</v>
      </c>
      <c r="D124">
        <f t="shared" si="4"/>
        <v>57.999999999999808</v>
      </c>
      <c r="E124">
        <f t="shared" si="5"/>
        <v>2.3479852676391602</v>
      </c>
      <c r="F124">
        <f t="shared" si="6"/>
        <v>2.3349660824421639</v>
      </c>
      <c r="G124">
        <f t="shared" si="7"/>
        <v>1.694991831936875E-4</v>
      </c>
    </row>
    <row r="125" spans="1:7">
      <c r="A125">
        <v>1.0166666666666599</v>
      </c>
      <c r="B125">
        <v>2.3736264705657901</v>
      </c>
      <c r="D125">
        <f t="shared" si="4"/>
        <v>58.499999999999602</v>
      </c>
      <c r="E125">
        <f t="shared" si="5"/>
        <v>2.3418803215026802</v>
      </c>
      <c r="F125">
        <f t="shared" si="6"/>
        <v>2.3292063647938916</v>
      </c>
      <c r="G125">
        <f t="shared" si="7"/>
        <v>1.606291786562468E-4</v>
      </c>
    </row>
    <row r="126" spans="1:7">
      <c r="A126">
        <v>1.0249999999999999</v>
      </c>
      <c r="B126">
        <v>2.3687424659728999</v>
      </c>
      <c r="D126">
        <f t="shared" si="4"/>
        <v>59</v>
      </c>
      <c r="E126">
        <f t="shared" si="5"/>
        <v>2.33699631690979</v>
      </c>
      <c r="F126">
        <f t="shared" si="6"/>
        <v>2.3235025243732101</v>
      </c>
      <c r="G126">
        <f t="shared" si="7"/>
        <v>1.820824370202593E-4</v>
      </c>
    </row>
    <row r="127" spans="1:7">
      <c r="A127">
        <v>1.0333333333333301</v>
      </c>
      <c r="B127">
        <v>2.36263728141784</v>
      </c>
      <c r="D127">
        <f t="shared" si="4"/>
        <v>59.499999999999801</v>
      </c>
      <c r="E127">
        <f t="shared" si="5"/>
        <v>2.3333332538604701</v>
      </c>
      <c r="F127">
        <f t="shared" si="6"/>
        <v>2.3178540190937396</v>
      </c>
      <c r="G127">
        <f t="shared" si="7"/>
        <v>2.3960670896355888E-4</v>
      </c>
    </row>
    <row r="128" spans="1:7">
      <c r="A128">
        <v>1.0416666666666601</v>
      </c>
      <c r="B128">
        <v>2.3577532768249498</v>
      </c>
      <c r="D128">
        <f t="shared" si="4"/>
        <v>59.999999999999602</v>
      </c>
      <c r="E128">
        <f t="shared" si="5"/>
        <v>2.3272283077239901</v>
      </c>
      <c r="F128">
        <f t="shared" si="6"/>
        <v>2.3122603121280685</v>
      </c>
      <c r="G128">
        <f t="shared" si="7"/>
        <v>2.2404089215953012E-4</v>
      </c>
    </row>
    <row r="129" spans="1:7">
      <c r="A129">
        <v>1.05</v>
      </c>
      <c r="B129">
        <v>2.3528692722320499</v>
      </c>
      <c r="D129">
        <f t="shared" si="4"/>
        <v>60.500000000000014</v>
      </c>
      <c r="E129">
        <f t="shared" si="5"/>
        <v>2.3223443031311</v>
      </c>
      <c r="F129">
        <f t="shared" si="6"/>
        <v>2.3067208718567538</v>
      </c>
      <c r="G129">
        <f t="shared" si="7"/>
        <v>2.4409160478421825E-4</v>
      </c>
    </row>
    <row r="130" spans="1:7">
      <c r="A130">
        <v>1.05833333333333</v>
      </c>
      <c r="B130">
        <v>2.3479852676391602</v>
      </c>
      <c r="D130">
        <f t="shared" si="4"/>
        <v>60.999999999999808</v>
      </c>
      <c r="E130">
        <f t="shared" si="5"/>
        <v>2.31868124008178</v>
      </c>
      <c r="F130">
        <f t="shared" si="6"/>
        <v>2.3012351718178157</v>
      </c>
      <c r="G130">
        <f t="shared" si="7"/>
        <v>3.0436529787090342E-4</v>
      </c>
    </row>
    <row r="131" spans="1:7">
      <c r="A131">
        <v>1.06666666666666</v>
      </c>
      <c r="B131">
        <v>2.3418803215026802</v>
      </c>
      <c r="D131">
        <f t="shared" si="4"/>
        <v>61.499999999999609</v>
      </c>
      <c r="E131">
        <f t="shared" si="5"/>
        <v>2.3137972354888898</v>
      </c>
      <c r="F131">
        <f t="shared" si="6"/>
        <v>2.2958026906566635</v>
      </c>
      <c r="G131">
        <f t="shared" si="7"/>
        <v>3.2380364371900183E-4</v>
      </c>
    </row>
    <row r="132" spans="1:7">
      <c r="A132">
        <v>1.075</v>
      </c>
      <c r="B132">
        <v>2.33699631690979</v>
      </c>
      <c r="D132">
        <f t="shared" si="4"/>
        <v>62.000000000000007</v>
      </c>
      <c r="E132">
        <f t="shared" si="5"/>
        <v>2.3089132308959899</v>
      </c>
      <c r="F132">
        <f t="shared" si="6"/>
        <v>2.2904229120765689</v>
      </c>
      <c r="G132">
        <f t="shared" si="7"/>
        <v>3.418918900438337E-4</v>
      </c>
    </row>
    <row r="133" spans="1:7">
      <c r="A133">
        <v>1.0833333333333299</v>
      </c>
      <c r="B133">
        <v>2.3333332538604701</v>
      </c>
      <c r="D133">
        <f t="shared" si="4"/>
        <v>62.499999999999801</v>
      </c>
      <c r="E133">
        <f t="shared" si="5"/>
        <v>2.3040292263031001</v>
      </c>
      <c r="F133">
        <f t="shared" si="6"/>
        <v>2.2850953247896131</v>
      </c>
      <c r="G133">
        <f t="shared" si="7"/>
        <v>3.5849262652242766E-4</v>
      </c>
    </row>
    <row r="134" spans="1:7">
      <c r="A134">
        <v>1.0916666666666599</v>
      </c>
      <c r="B134">
        <v>2.3272283077239901</v>
      </c>
      <c r="D134">
        <f t="shared" si="4"/>
        <v>62.999999999999602</v>
      </c>
      <c r="E134">
        <f t="shared" si="5"/>
        <v>2.2991452217102002</v>
      </c>
      <c r="F134">
        <f t="shared" si="6"/>
        <v>2.2798194224680604</v>
      </c>
      <c r="G134">
        <f t="shared" si="7"/>
        <v>3.7348651634749283E-4</v>
      </c>
    </row>
    <row r="135" spans="1:7">
      <c r="A135">
        <v>1.1000000000000001</v>
      </c>
      <c r="B135">
        <v>2.3223443031311</v>
      </c>
      <c r="D135">
        <f t="shared" si="4"/>
        <v>63.5</v>
      </c>
      <c r="E135">
        <f t="shared" si="5"/>
        <v>2.2942612171172998</v>
      </c>
      <c r="F135">
        <f t="shared" si="6"/>
        <v>2.2745947036962519</v>
      </c>
      <c r="G135">
        <f t="shared" si="7"/>
        <v>3.8677175014025558E-4</v>
      </c>
    </row>
    <row r="136" spans="1:7">
      <c r="A136">
        <v>1.1083333333333301</v>
      </c>
      <c r="B136">
        <v>2.31868124008178</v>
      </c>
      <c r="D136">
        <f t="shared" si="4"/>
        <v>63.999999999999815</v>
      </c>
      <c r="E136">
        <f t="shared" si="5"/>
        <v>2.2893772125244101</v>
      </c>
      <c r="F136">
        <f t="shared" si="6"/>
        <v>2.2694206719229753</v>
      </c>
      <c r="G136">
        <f t="shared" si="7"/>
        <v>3.9826351277671621E-4</v>
      </c>
    </row>
    <row r="137" spans="1:7">
      <c r="A137">
        <v>1.11666666666666</v>
      </c>
      <c r="B137">
        <v>2.3137972354888898</v>
      </c>
      <c r="D137">
        <f t="shared" ref="D137:D200" si="8">(A143-$A$14)*60</f>
        <v>64.499999999999616</v>
      </c>
      <c r="E137">
        <f t="shared" ref="E137:E200" si="9">B143</f>
        <v>2.2857143878936701</v>
      </c>
      <c r="F137">
        <f t="shared" ref="F137:F200" si="10">$J$10*EXP(-$J$11*D137)+$J$12</f>
        <v>2.2642968354142323</v>
      </c>
      <c r="G137">
        <f t="shared" ref="G137:G200" si="11">(E137-F137)^2</f>
        <v>4.5871155420947111E-4</v>
      </c>
    </row>
    <row r="138" spans="1:7">
      <c r="A138">
        <v>1.125</v>
      </c>
      <c r="B138">
        <v>2.3089132308959899</v>
      </c>
      <c r="D138">
        <f t="shared" si="8"/>
        <v>65.000000000000014</v>
      </c>
      <c r="E138">
        <f t="shared" si="9"/>
        <v>2.2808303833007799</v>
      </c>
      <c r="F138">
        <f t="shared" si="10"/>
        <v>2.2592227072065239</v>
      </c>
      <c r="G138">
        <f t="shared" si="11"/>
        <v>4.6689166619428516E-4</v>
      </c>
    </row>
    <row r="139" spans="1:7">
      <c r="A139">
        <v>1.13333333333333</v>
      </c>
      <c r="B139">
        <v>2.3040292263031001</v>
      </c>
      <c r="D139">
        <f t="shared" si="8"/>
        <v>65.499999999999801</v>
      </c>
      <c r="E139">
        <f t="shared" si="9"/>
        <v>2.27594637870788</v>
      </c>
      <c r="F139">
        <f t="shared" si="10"/>
        <v>2.2541978050605898</v>
      </c>
      <c r="G139">
        <f t="shared" si="11"/>
        <v>4.7300045569160642E-4</v>
      </c>
    </row>
    <row r="140" spans="1:7">
      <c r="A140">
        <v>1.1416666666666599</v>
      </c>
      <c r="B140">
        <v>2.2991452217102002</v>
      </c>
      <c r="D140">
        <f t="shared" si="8"/>
        <v>65.999999999999602</v>
      </c>
      <c r="E140">
        <f t="shared" si="9"/>
        <v>2.27228331565856</v>
      </c>
      <c r="F140">
        <f t="shared" si="10"/>
        <v>2.2492216514155388</v>
      </c>
      <c r="G140">
        <f t="shared" si="11"/>
        <v>5.3184035765784497E-4</v>
      </c>
    </row>
    <row r="141" spans="1:7">
      <c r="A141">
        <v>1.1499999999999999</v>
      </c>
      <c r="B141">
        <v>2.2942612171172998</v>
      </c>
      <c r="D141">
        <f t="shared" si="8"/>
        <v>66.5</v>
      </c>
      <c r="E141">
        <f t="shared" si="9"/>
        <v>2.2673993110656698</v>
      </c>
      <c r="F141">
        <f t="shared" si="10"/>
        <v>2.2442937733434811</v>
      </c>
      <c r="G141">
        <f t="shared" si="11"/>
        <v>5.3386587343148535E-4</v>
      </c>
    </row>
    <row r="142" spans="1:7">
      <c r="A142">
        <v>1.1583333333333301</v>
      </c>
      <c r="B142">
        <v>2.2893772125244101</v>
      </c>
      <c r="D142">
        <f t="shared" si="8"/>
        <v>66.999999999999801</v>
      </c>
      <c r="E142">
        <f t="shared" si="9"/>
        <v>2.2637362480163499</v>
      </c>
      <c r="F142">
        <f t="shared" si="10"/>
        <v>2.2394137025045997</v>
      </c>
      <c r="G142">
        <f t="shared" si="11"/>
        <v>5.9158622017115839E-4</v>
      </c>
    </row>
    <row r="143" spans="1:7">
      <c r="A143">
        <v>1.1666666666666601</v>
      </c>
      <c r="B143">
        <v>2.2857143878936701</v>
      </c>
      <c r="D143">
        <f t="shared" si="8"/>
        <v>67.499999999999602</v>
      </c>
      <c r="E143">
        <f t="shared" si="9"/>
        <v>2.2588522434234601</v>
      </c>
      <c r="F143">
        <f t="shared" si="10"/>
        <v>2.2345809751026029</v>
      </c>
      <c r="G143">
        <f t="shared" si="11"/>
        <v>5.8909446590304831E-4</v>
      </c>
    </row>
    <row r="144" spans="1:7">
      <c r="A144">
        <v>1.175</v>
      </c>
      <c r="B144">
        <v>2.2808303833007799</v>
      </c>
      <c r="D144">
        <f t="shared" si="8"/>
        <v>68.000000000000014</v>
      </c>
      <c r="E144">
        <f t="shared" si="9"/>
        <v>2.2539682388305602</v>
      </c>
      <c r="F144">
        <f t="shared" si="10"/>
        <v>2.2297951318406657</v>
      </c>
      <c r="G144">
        <f t="shared" si="11"/>
        <v>5.8433910154488634E-4</v>
      </c>
    </row>
    <row r="145" spans="1:7">
      <c r="A145">
        <v>1.18333333333333</v>
      </c>
      <c r="B145">
        <v>2.27594637870788</v>
      </c>
      <c r="D145">
        <f t="shared" si="8"/>
        <v>68.499999999999815</v>
      </c>
      <c r="E145">
        <f t="shared" si="9"/>
        <v>2.25030517578125</v>
      </c>
      <c r="F145">
        <f t="shared" si="10"/>
        <v>2.2250557178777939</v>
      </c>
      <c r="G145">
        <f t="shared" si="11"/>
        <v>6.3753512441840261E-4</v>
      </c>
    </row>
    <row r="146" spans="1:7">
      <c r="A146">
        <v>1.19166666666666</v>
      </c>
      <c r="B146">
        <v>2.27228331565856</v>
      </c>
      <c r="D146">
        <f t="shared" si="8"/>
        <v>68.999999999999602</v>
      </c>
      <c r="E146">
        <f t="shared" si="9"/>
        <v>2.2454211711883501</v>
      </c>
      <c r="F146">
        <f t="shared" si="10"/>
        <v>2.2203622827855645</v>
      </c>
      <c r="G146">
        <f t="shared" si="11"/>
        <v>6.279478879832618E-4</v>
      </c>
    </row>
    <row r="147" spans="1:7">
      <c r="A147">
        <v>1.2</v>
      </c>
      <c r="B147">
        <v>2.2673993110656698</v>
      </c>
      <c r="D147">
        <f t="shared" si="8"/>
        <v>69.5</v>
      </c>
      <c r="E147">
        <f t="shared" si="9"/>
        <v>2.2417583465576101</v>
      </c>
      <c r="F147">
        <f t="shared" si="10"/>
        <v>2.2157143805053305</v>
      </c>
      <c r="G147">
        <f t="shared" si="11"/>
        <v>6.782881677322893E-4</v>
      </c>
    </row>
    <row r="148" spans="1:7">
      <c r="A148">
        <v>1.2083333333333299</v>
      </c>
      <c r="B148">
        <v>2.2637362480163499</v>
      </c>
      <c r="D148">
        <f t="shared" si="8"/>
        <v>69.999999999999801</v>
      </c>
      <c r="E148">
        <f t="shared" si="9"/>
        <v>2.2368743419647199</v>
      </c>
      <c r="F148">
        <f t="shared" si="10"/>
        <v>2.2111115693058507</v>
      </c>
      <c r="G148">
        <f t="shared" si="11"/>
        <v>6.6372045507257687E-4</v>
      </c>
    </row>
    <row r="149" spans="1:7">
      <c r="A149">
        <v>1.2166666666666599</v>
      </c>
      <c r="B149">
        <v>2.2588522434234601</v>
      </c>
      <c r="D149">
        <f t="shared" si="8"/>
        <v>70.499999999999602</v>
      </c>
      <c r="E149">
        <f t="shared" si="9"/>
        <v>2.2332112789153999</v>
      </c>
      <c r="F149">
        <f t="shared" si="10"/>
        <v>2.2065534117412682</v>
      </c>
      <c r="G149">
        <f t="shared" si="11"/>
        <v>7.1064188227365195E-4</v>
      </c>
    </row>
    <row r="150" spans="1:7">
      <c r="A150">
        <v>1.2250000000000001</v>
      </c>
      <c r="B150">
        <v>2.2539682388305602</v>
      </c>
      <c r="D150">
        <f t="shared" si="8"/>
        <v>71</v>
      </c>
      <c r="E150">
        <f t="shared" si="9"/>
        <v>2.22954821586608</v>
      </c>
      <c r="F150">
        <f t="shared" si="10"/>
        <v>2.2020394746095588</v>
      </c>
      <c r="G150">
        <f t="shared" si="11"/>
        <v>7.5673084551822829E-4</v>
      </c>
    </row>
    <row r="151" spans="1:7">
      <c r="A151">
        <v>1.2333333333333301</v>
      </c>
      <c r="B151">
        <v>2.25030517578125</v>
      </c>
      <c r="D151">
        <f t="shared" si="8"/>
        <v>71.499999999999815</v>
      </c>
      <c r="E151">
        <f t="shared" si="9"/>
        <v>2.2246642112731898</v>
      </c>
      <c r="F151">
        <f t="shared" si="10"/>
        <v>2.1975693289113711</v>
      </c>
      <c r="G151">
        <f t="shared" si="11"/>
        <v>7.3413265020079259E-4</v>
      </c>
    </row>
    <row r="152" spans="1:7">
      <c r="A152">
        <v>1.24166666666666</v>
      </c>
      <c r="B152">
        <v>2.2454211711883501</v>
      </c>
      <c r="D152">
        <f t="shared" si="8"/>
        <v>71.999999999999616</v>
      </c>
      <c r="E152">
        <f t="shared" si="9"/>
        <v>2.2210011482238698</v>
      </c>
      <c r="F152">
        <f t="shared" si="10"/>
        <v>2.1931425498092261</v>
      </c>
      <c r="G152">
        <f t="shared" si="11"/>
        <v>7.7610150562839274E-4</v>
      </c>
    </row>
    <row r="153" spans="1:7">
      <c r="A153">
        <v>1.25</v>
      </c>
      <c r="B153">
        <v>2.2417583465576101</v>
      </c>
      <c r="D153">
        <f t="shared" si="8"/>
        <v>72.500000000000014</v>
      </c>
      <c r="E153">
        <f t="shared" si="9"/>
        <v>2.2173383235931299</v>
      </c>
      <c r="F153">
        <f t="shared" si="10"/>
        <v>2.1887587165871554</v>
      </c>
      <c r="G153">
        <f t="shared" si="11"/>
        <v>8.1679393661594703E-4</v>
      </c>
    </row>
    <row r="154" spans="1:7">
      <c r="A154">
        <v>1.25833333333333</v>
      </c>
      <c r="B154">
        <v>2.2368743419647199</v>
      </c>
      <c r="D154">
        <f t="shared" si="8"/>
        <v>72.999999999999801</v>
      </c>
      <c r="E154">
        <f t="shared" si="9"/>
        <v>2.2124543190002401</v>
      </c>
      <c r="F154">
        <f t="shared" si="10"/>
        <v>2.184417412610733</v>
      </c>
      <c r="G154">
        <f t="shared" si="11"/>
        <v>7.8606811989398841E-4</v>
      </c>
    </row>
    <row r="155" spans="1:7">
      <c r="A155">
        <v>1.2666666666666599</v>
      </c>
      <c r="B155">
        <v>2.2332112789153999</v>
      </c>
      <c r="D155">
        <f t="shared" si="8"/>
        <v>73.499999999999602</v>
      </c>
      <c r="E155">
        <f t="shared" si="9"/>
        <v>2.2087912559509202</v>
      </c>
      <c r="F155">
        <f t="shared" si="10"/>
        <v>2.180118225287448</v>
      </c>
      <c r="G155">
        <f t="shared" si="11"/>
        <v>8.2214268742841442E-4</v>
      </c>
    </row>
    <row r="156" spans="1:7">
      <c r="A156">
        <v>1.2749999999999999</v>
      </c>
      <c r="B156">
        <v>2.22954821586608</v>
      </c>
      <c r="D156">
        <f t="shared" si="8"/>
        <v>74</v>
      </c>
      <c r="E156">
        <f t="shared" si="9"/>
        <v>2.20512819290161</v>
      </c>
      <c r="F156">
        <f t="shared" si="10"/>
        <v>2.1758607460275066</v>
      </c>
      <c r="G156">
        <f t="shared" si="11"/>
        <v>8.5658344652846672E-4</v>
      </c>
    </row>
    <row r="157" spans="1:7">
      <c r="A157">
        <v>1.2833333333333301</v>
      </c>
      <c r="B157">
        <v>2.2246642112731898</v>
      </c>
      <c r="D157">
        <f t="shared" si="8"/>
        <v>74.499999999999801</v>
      </c>
      <c r="E157">
        <f t="shared" si="9"/>
        <v>2.20146512985229</v>
      </c>
      <c r="F157">
        <f t="shared" si="10"/>
        <v>2.171644570205018</v>
      </c>
      <c r="G157">
        <f t="shared" si="11"/>
        <v>8.8926577767650943E-4</v>
      </c>
    </row>
    <row r="158" spans="1:7">
      <c r="A158">
        <v>1.2916666666666601</v>
      </c>
      <c r="B158">
        <v>2.2210011482238698</v>
      </c>
      <c r="D158">
        <f t="shared" si="8"/>
        <v>74.999999999999602</v>
      </c>
      <c r="E158">
        <f t="shared" si="9"/>
        <v>2.1978023052215501</v>
      </c>
      <c r="F158">
        <f t="shared" si="10"/>
        <v>2.1674692971195055</v>
      </c>
      <c r="G158">
        <f t="shared" si="11"/>
        <v>9.2009138051869939E-4</v>
      </c>
    </row>
    <row r="159" spans="1:7">
      <c r="A159">
        <v>1.3</v>
      </c>
      <c r="B159">
        <v>2.2173383235931299</v>
      </c>
      <c r="D159">
        <f t="shared" si="8"/>
        <v>75.500000000000014</v>
      </c>
      <c r="E159">
        <f t="shared" si="9"/>
        <v>2.1929183006286599</v>
      </c>
      <c r="F159">
        <f t="shared" si="10"/>
        <v>2.1633345299578415</v>
      </c>
      <c r="G159">
        <f t="shared" si="11"/>
        <v>8.7519948710357558E-4</v>
      </c>
    </row>
    <row r="160" spans="1:7">
      <c r="A160">
        <v>1.30833333333333</v>
      </c>
      <c r="B160">
        <v>2.2124543190002401</v>
      </c>
      <c r="D160">
        <f t="shared" si="8"/>
        <v>75.999999999999815</v>
      </c>
      <c r="E160">
        <f t="shared" si="9"/>
        <v>2.1904761791229199</v>
      </c>
      <c r="F160">
        <f t="shared" si="10"/>
        <v>2.1592398757565503</v>
      </c>
      <c r="G160">
        <f t="shared" si="11"/>
        <v>9.757066479958742E-4</v>
      </c>
    </row>
    <row r="161" spans="1:7">
      <c r="A161">
        <v>1.31666666666666</v>
      </c>
      <c r="B161">
        <v>2.2087912559509202</v>
      </c>
      <c r="D161">
        <f t="shared" si="8"/>
        <v>76.499999999999602</v>
      </c>
      <c r="E161">
        <f t="shared" si="9"/>
        <v>2.1868131160736</v>
      </c>
      <c r="F161">
        <f t="shared" si="10"/>
        <v>2.1551849453644305</v>
      </c>
      <c r="G161">
        <f t="shared" si="11"/>
        <v>1.0003411824083647E-3</v>
      </c>
    </row>
    <row r="162" spans="1:7">
      <c r="A162">
        <v>1.325</v>
      </c>
      <c r="B162">
        <v>2.20512819290161</v>
      </c>
      <c r="D162">
        <f t="shared" si="8"/>
        <v>77</v>
      </c>
      <c r="E162">
        <f t="shared" si="9"/>
        <v>2.1819291114807098</v>
      </c>
      <c r="F162">
        <f t="shared" si="10"/>
        <v>2.1511693534055847</v>
      </c>
      <c r="G162">
        <f t="shared" si="11"/>
        <v>9.4616271684022375E-4</v>
      </c>
    </row>
    <row r="163" spans="1:7">
      <c r="A163">
        <v>1.3333333333333299</v>
      </c>
      <c r="B163">
        <v>2.20146512985229</v>
      </c>
      <c r="D163">
        <f t="shared" si="8"/>
        <v>77.499999999999801</v>
      </c>
      <c r="E163">
        <f t="shared" si="9"/>
        <v>2.1794872283935498</v>
      </c>
      <c r="F163">
        <f t="shared" si="10"/>
        <v>2.1471927182428097</v>
      </c>
      <c r="G163">
        <f t="shared" si="11"/>
        <v>1.0429353858762581E-3</v>
      </c>
    </row>
    <row r="164" spans="1:7">
      <c r="A164">
        <v>1.3416666666666599</v>
      </c>
      <c r="B164">
        <v>2.1978023052215501</v>
      </c>
      <c r="D164">
        <f t="shared" si="8"/>
        <v>77.999999999999602</v>
      </c>
      <c r="E164">
        <f t="shared" si="9"/>
        <v>2.1746032238006499</v>
      </c>
      <c r="F164">
        <f t="shared" si="10"/>
        <v>2.1432546619412971</v>
      </c>
      <c r="G164">
        <f t="shared" si="11"/>
        <v>9.8273233064966612E-4</v>
      </c>
    </row>
    <row r="165" spans="1:7">
      <c r="A165">
        <v>1.35</v>
      </c>
      <c r="B165">
        <v>2.1929183006286599</v>
      </c>
      <c r="D165">
        <f t="shared" si="8"/>
        <v>78.5</v>
      </c>
      <c r="E165">
        <f t="shared" si="9"/>
        <v>2.1709401607513401</v>
      </c>
      <c r="F165">
        <f t="shared" si="10"/>
        <v>2.1393548102327284</v>
      </c>
      <c r="G165">
        <f t="shared" si="11"/>
        <v>9.9763436738356222E-4</v>
      </c>
    </row>
    <row r="166" spans="1:7">
      <c r="A166">
        <v>1.3583333333333301</v>
      </c>
      <c r="B166">
        <v>2.1904761791229199</v>
      </c>
      <c r="D166">
        <f t="shared" si="8"/>
        <v>78.999999999999815</v>
      </c>
      <c r="E166">
        <f t="shared" si="9"/>
        <v>2.1672770977020201</v>
      </c>
      <c r="F166">
        <f t="shared" si="10"/>
        <v>2.1354927924797198</v>
      </c>
      <c r="G166">
        <f t="shared" si="11"/>
        <v>1.0102420584643499E-3</v>
      </c>
    </row>
    <row r="167" spans="1:7">
      <c r="A167">
        <v>1.36666666666666</v>
      </c>
      <c r="B167">
        <v>2.1868131160736</v>
      </c>
      <c r="D167">
        <f t="shared" si="8"/>
        <v>79.499999999999616</v>
      </c>
      <c r="E167">
        <f t="shared" si="9"/>
        <v>2.1648352146148602</v>
      </c>
      <c r="F167">
        <f t="shared" si="10"/>
        <v>2.1316682416405683</v>
      </c>
      <c r="G167">
        <f t="shared" si="11"/>
        <v>1.1000480962774046E-3</v>
      </c>
    </row>
    <row r="168" spans="1:7">
      <c r="A168">
        <v>1.375</v>
      </c>
      <c r="B168">
        <v>2.1819291114807098</v>
      </c>
      <c r="D168">
        <f t="shared" si="8"/>
        <v>80.000000000000014</v>
      </c>
      <c r="E168">
        <f t="shared" si="9"/>
        <v>2.15995121002197</v>
      </c>
      <c r="F168">
        <f t="shared" si="10"/>
        <v>2.1278807942343843</v>
      </c>
      <c r="G168">
        <f t="shared" si="11"/>
        <v>1.0285115687886286E-3</v>
      </c>
    </row>
    <row r="169" spans="1:7">
      <c r="A169">
        <v>1.38333333333333</v>
      </c>
      <c r="B169">
        <v>2.1794872283935498</v>
      </c>
      <c r="D169">
        <f t="shared" si="8"/>
        <v>80.499999999999801</v>
      </c>
      <c r="E169">
        <f t="shared" si="9"/>
        <v>2.15750908851623</v>
      </c>
      <c r="F169">
        <f t="shared" si="10"/>
        <v>2.1241300903065574</v>
      </c>
      <c r="G169">
        <f t="shared" si="11"/>
        <v>1.114157521481327E-3</v>
      </c>
    </row>
    <row r="170" spans="1:7">
      <c r="A170">
        <v>1.3916666666666599</v>
      </c>
      <c r="B170">
        <v>2.1746032238006499</v>
      </c>
      <c r="D170">
        <f t="shared" si="8"/>
        <v>80.999999999999602</v>
      </c>
      <c r="E170">
        <f t="shared" si="9"/>
        <v>2.1538462638854901</v>
      </c>
      <c r="F170">
        <f t="shared" si="10"/>
        <v>2.1204157733945226</v>
      </c>
      <c r="G170">
        <f t="shared" si="11"/>
        <v>1.1175976944666664E-3</v>
      </c>
    </row>
    <row r="171" spans="1:7">
      <c r="A171">
        <v>1.4</v>
      </c>
      <c r="B171">
        <v>2.1709401607513401</v>
      </c>
      <c r="D171">
        <f t="shared" si="8"/>
        <v>81.5</v>
      </c>
      <c r="E171">
        <f t="shared" si="9"/>
        <v>2.1501832008361799</v>
      </c>
      <c r="F171">
        <f t="shared" si="10"/>
        <v>2.1167374904938949</v>
      </c>
      <c r="G171">
        <f t="shared" si="11"/>
        <v>1.1186155403000257E-3</v>
      </c>
    </row>
    <row r="172" spans="1:7">
      <c r="A172">
        <v>1.4083333333333301</v>
      </c>
      <c r="B172">
        <v>2.1672770977020201</v>
      </c>
      <c r="D172">
        <f t="shared" si="8"/>
        <v>81.999999999999801</v>
      </c>
      <c r="E172">
        <f t="shared" si="9"/>
        <v>2.1465201377868599</v>
      </c>
      <c r="F172">
        <f t="shared" si="10"/>
        <v>2.1130948920249324</v>
      </c>
      <c r="G172">
        <f t="shared" si="11"/>
        <v>1.1172470542452533E-3</v>
      </c>
    </row>
    <row r="173" spans="1:7">
      <c r="A173">
        <v>1.4166666666666601</v>
      </c>
      <c r="B173">
        <v>2.1648352146148602</v>
      </c>
      <c r="D173">
        <f t="shared" si="8"/>
        <v>82.499999999999602</v>
      </c>
      <c r="E173">
        <f t="shared" si="9"/>
        <v>2.1428570747375399</v>
      </c>
      <c r="F173">
        <f t="shared" si="10"/>
        <v>2.1094876317992872</v>
      </c>
      <c r="G173">
        <f t="shared" si="11"/>
        <v>1.1135197220093047E-3</v>
      </c>
    </row>
    <row r="174" spans="1:7">
      <c r="A174">
        <v>1.425</v>
      </c>
      <c r="B174">
        <v>2.15995121002197</v>
      </c>
      <c r="D174">
        <f t="shared" si="8"/>
        <v>83.000000000000014</v>
      </c>
      <c r="E174">
        <f t="shared" si="9"/>
        <v>2.1391942501068102</v>
      </c>
      <c r="F174">
        <f t="shared" si="10"/>
        <v>2.1059153669871185</v>
      </c>
      <c r="G174">
        <f t="shared" si="11"/>
        <v>1.1074840616941038E-3</v>
      </c>
    </row>
    <row r="175" spans="1:7">
      <c r="A175">
        <v>1.43333333333333</v>
      </c>
      <c r="B175">
        <v>2.15750908851623</v>
      </c>
      <c r="D175">
        <f t="shared" si="8"/>
        <v>83.499999999999815</v>
      </c>
      <c r="E175">
        <f t="shared" si="9"/>
        <v>2.1367521286010698</v>
      </c>
      <c r="F175">
        <f t="shared" si="10"/>
        <v>2.1023777580845207</v>
      </c>
      <c r="G175">
        <f t="shared" si="11"/>
        <v>1.1815973484090017E-3</v>
      </c>
    </row>
    <row r="176" spans="1:7">
      <c r="A176">
        <v>1.44166666666666</v>
      </c>
      <c r="B176">
        <v>2.1538462638854901</v>
      </c>
      <c r="D176">
        <f t="shared" si="8"/>
        <v>83.999999999999602</v>
      </c>
      <c r="E176">
        <f t="shared" si="9"/>
        <v>2.1330890655517498</v>
      </c>
      <c r="F176">
        <f t="shared" si="10"/>
        <v>2.0988744688812337</v>
      </c>
      <c r="G176">
        <f t="shared" si="11"/>
        <v>1.1706386253260896E-3</v>
      </c>
    </row>
    <row r="177" spans="1:7">
      <c r="A177">
        <v>1.45</v>
      </c>
      <c r="B177">
        <v>2.1501832008361799</v>
      </c>
      <c r="D177">
        <f t="shared" si="8"/>
        <v>84.5</v>
      </c>
      <c r="E177">
        <f t="shared" si="9"/>
        <v>2.1294262409210201</v>
      </c>
      <c r="F177">
        <f t="shared" si="10"/>
        <v>2.0954051664287006</v>
      </c>
      <c r="G177">
        <f t="shared" si="11"/>
        <v>1.1574335096119527E-3</v>
      </c>
    </row>
    <row r="178" spans="1:7">
      <c r="A178">
        <v>1.4583333333333299</v>
      </c>
      <c r="B178">
        <v>2.1465201377868599</v>
      </c>
      <c r="D178">
        <f t="shared" si="8"/>
        <v>84.999999999999801</v>
      </c>
      <c r="E178">
        <f t="shared" si="9"/>
        <v>2.1269841194152801</v>
      </c>
      <c r="F178">
        <f t="shared" si="10"/>
        <v>2.0919695210084401</v>
      </c>
      <c r="G178">
        <f t="shared" si="11"/>
        <v>1.2260221015922793E-3</v>
      </c>
    </row>
    <row r="179" spans="1:7">
      <c r="A179">
        <v>1.4666666666666599</v>
      </c>
      <c r="B179">
        <v>2.1428570747375399</v>
      </c>
      <c r="D179">
        <f t="shared" si="8"/>
        <v>85.499999999999602</v>
      </c>
      <c r="E179">
        <f t="shared" si="9"/>
        <v>2.1233210563659601</v>
      </c>
      <c r="F179">
        <f t="shared" si="10"/>
        <v>2.088567206100683</v>
      </c>
      <c r="G179">
        <f t="shared" si="11"/>
        <v>1.2078301082613018E-3</v>
      </c>
    </row>
    <row r="180" spans="1:7">
      <c r="A180">
        <v>1.4750000000000001</v>
      </c>
      <c r="B180">
        <v>2.1391942501068102</v>
      </c>
      <c r="D180">
        <f t="shared" si="8"/>
        <v>86</v>
      </c>
      <c r="E180">
        <f t="shared" si="9"/>
        <v>2.1196582317352202</v>
      </c>
      <c r="F180">
        <f t="shared" si="10"/>
        <v>2.0851978983533539</v>
      </c>
      <c r="G180">
        <f t="shared" si="11"/>
        <v>1.1875145767893669E-3</v>
      </c>
    </row>
    <row r="181" spans="1:7">
      <c r="A181">
        <v>1.4833333333333301</v>
      </c>
      <c r="B181">
        <v>2.1367521286010698</v>
      </c>
      <c r="D181">
        <f t="shared" si="8"/>
        <v>86.499999999999815</v>
      </c>
      <c r="E181">
        <f t="shared" si="9"/>
        <v>2.11721611022949</v>
      </c>
      <c r="F181">
        <f t="shared" si="10"/>
        <v>2.0818612775513516</v>
      </c>
      <c r="G181">
        <f t="shared" si="11"/>
        <v>1.2499641936991577E-3</v>
      </c>
    </row>
    <row r="182" spans="1:7">
      <c r="A182">
        <v>1.49166666666666</v>
      </c>
      <c r="B182">
        <v>2.1330890655517498</v>
      </c>
      <c r="D182">
        <f t="shared" si="8"/>
        <v>86.999999999999616</v>
      </c>
      <c r="E182">
        <f t="shared" si="9"/>
        <v>2.11355304718017</v>
      </c>
      <c r="F182">
        <f t="shared" si="10"/>
        <v>2.078557026586092</v>
      </c>
      <c r="G182">
        <f t="shared" si="11"/>
        <v>1.2247214574211333E-3</v>
      </c>
    </row>
    <row r="183" spans="1:7">
      <c r="A183">
        <v>1.5</v>
      </c>
      <c r="B183">
        <v>2.1294262409210201</v>
      </c>
      <c r="D183">
        <f t="shared" si="8"/>
        <v>87.500000000000014</v>
      </c>
      <c r="E183">
        <f t="shared" si="9"/>
        <v>2.10989022254943</v>
      </c>
      <c r="F183">
        <f t="shared" si="10"/>
        <v>2.075284831425384</v>
      </c>
      <c r="G183">
        <f t="shared" si="11"/>
        <v>1.1975330948482041E-3</v>
      </c>
    </row>
    <row r="184" spans="1:7">
      <c r="A184">
        <v>1.50833333333333</v>
      </c>
      <c r="B184">
        <v>2.1269841194152801</v>
      </c>
      <c r="D184">
        <f t="shared" si="8"/>
        <v>87.999999999999801</v>
      </c>
      <c r="E184">
        <f t="shared" si="9"/>
        <v>2.1074481010436998</v>
      </c>
      <c r="F184">
        <f t="shared" si="10"/>
        <v>2.0720443810835931</v>
      </c>
      <c r="G184">
        <f t="shared" si="11"/>
        <v>1.2534233870136588E-3</v>
      </c>
    </row>
    <row r="185" spans="1:7">
      <c r="A185">
        <v>1.5166666666666599</v>
      </c>
      <c r="B185">
        <v>2.1233210563659601</v>
      </c>
      <c r="D185">
        <f t="shared" si="8"/>
        <v>88.499999999999602</v>
      </c>
      <c r="E185">
        <f t="shared" si="9"/>
        <v>2.1037850379943799</v>
      </c>
      <c r="F185">
        <f t="shared" si="10"/>
        <v>2.0688353675920652</v>
      </c>
      <c r="G185">
        <f t="shared" si="11"/>
        <v>1.2214794612304301E-3</v>
      </c>
    </row>
    <row r="186" spans="1:7">
      <c r="A186">
        <v>1.5249999999999999</v>
      </c>
      <c r="B186">
        <v>2.1196582317352202</v>
      </c>
      <c r="D186">
        <f t="shared" si="8"/>
        <v>89</v>
      </c>
      <c r="E186">
        <f t="shared" si="9"/>
        <v>2.1013431549072199</v>
      </c>
      <c r="F186">
        <f t="shared" si="10"/>
        <v>2.0656574859698682</v>
      </c>
      <c r="G186">
        <f t="shared" si="11"/>
        <v>1.273466967506268E-3</v>
      </c>
    </row>
    <row r="187" spans="1:7">
      <c r="A187">
        <v>1.5333333333333301</v>
      </c>
      <c r="B187">
        <v>2.11721611022949</v>
      </c>
      <c r="D187">
        <f t="shared" si="8"/>
        <v>89.499999999999801</v>
      </c>
      <c r="E187">
        <f t="shared" si="9"/>
        <v>2.0976800918579102</v>
      </c>
      <c r="F187">
        <f t="shared" si="10"/>
        <v>2.0625104341948179</v>
      </c>
      <c r="G187">
        <f t="shared" si="11"/>
        <v>1.2369048201391008E-3</v>
      </c>
    </row>
    <row r="188" spans="1:7">
      <c r="A188">
        <v>1.5416666666666601</v>
      </c>
      <c r="B188">
        <v>2.11355304718017</v>
      </c>
      <c r="D188">
        <f t="shared" si="8"/>
        <v>89.999999999999602</v>
      </c>
      <c r="E188">
        <f t="shared" si="9"/>
        <v>2.0940170288085902</v>
      </c>
      <c r="F188">
        <f t="shared" si="10"/>
        <v>2.059393913174751</v>
      </c>
      <c r="G188">
        <f t="shared" si="11"/>
        <v>1.1987601361942034E-3</v>
      </c>
    </row>
    <row r="189" spans="1:7">
      <c r="A189">
        <v>1.55</v>
      </c>
      <c r="B189">
        <v>2.10989022254943</v>
      </c>
      <c r="D189">
        <f t="shared" si="8"/>
        <v>90.500000000000014</v>
      </c>
      <c r="E189">
        <f t="shared" si="9"/>
        <v>2.0915751457214302</v>
      </c>
      <c r="F189">
        <f t="shared" si="10"/>
        <v>2.0563076267191134</v>
      </c>
      <c r="G189">
        <f t="shared" si="11"/>
        <v>1.2437978965787794E-3</v>
      </c>
    </row>
    <row r="190" spans="1:7">
      <c r="A190">
        <v>1.55833333333333</v>
      </c>
      <c r="B190">
        <v>2.1074481010436998</v>
      </c>
      <c r="D190">
        <f t="shared" si="8"/>
        <v>90.999999999999815</v>
      </c>
      <c r="E190">
        <f t="shared" si="9"/>
        <v>2.0891330242156898</v>
      </c>
      <c r="F190">
        <f t="shared" si="10"/>
        <v>2.0532512815108186</v>
      </c>
      <c r="G190">
        <f t="shared" si="11"/>
        <v>1.2874994595385783E-3</v>
      </c>
    </row>
    <row r="191" spans="1:7">
      <c r="A191">
        <v>1.56666666666666</v>
      </c>
      <c r="B191">
        <v>2.1037850379943799</v>
      </c>
      <c r="D191">
        <f t="shared" si="8"/>
        <v>91.499999999999602</v>
      </c>
      <c r="E191">
        <f t="shared" si="9"/>
        <v>2.08547019958496</v>
      </c>
      <c r="F191">
        <f t="shared" si="10"/>
        <v>2.0502245870783522</v>
      </c>
      <c r="G191">
        <f t="shared" si="11"/>
        <v>1.2422532009659516E-3</v>
      </c>
    </row>
    <row r="192" spans="1:7">
      <c r="A192">
        <v>1.575</v>
      </c>
      <c r="B192">
        <v>2.1013431549072199</v>
      </c>
      <c r="D192">
        <f t="shared" si="8"/>
        <v>92</v>
      </c>
      <c r="E192">
        <f t="shared" si="9"/>
        <v>2.0830280780792201</v>
      </c>
      <c r="F192">
        <f t="shared" si="10"/>
        <v>2.0472272557681732</v>
      </c>
      <c r="G192">
        <f t="shared" si="11"/>
        <v>1.2816988781471511E-3</v>
      </c>
    </row>
    <row r="193" spans="1:7">
      <c r="A193">
        <v>1.5833333333333299</v>
      </c>
      <c r="B193">
        <v>2.0976800918579102</v>
      </c>
      <c r="D193">
        <f t="shared" si="8"/>
        <v>92.499999999999801</v>
      </c>
      <c r="E193">
        <f t="shared" si="9"/>
        <v>2.0793650150299001</v>
      </c>
      <c r="F193">
        <f t="shared" si="10"/>
        <v>2.0442590027173906</v>
      </c>
      <c r="G193">
        <f t="shared" si="11"/>
        <v>1.2324321004860714E-3</v>
      </c>
    </row>
    <row r="194" spans="1:7">
      <c r="A194">
        <v>1.5916666666666599</v>
      </c>
      <c r="B194">
        <v>2.0940170288085902</v>
      </c>
      <c r="D194">
        <f t="shared" si="8"/>
        <v>92.999999999999602</v>
      </c>
      <c r="E194">
        <f t="shared" si="9"/>
        <v>2.0769231319427401</v>
      </c>
      <c r="F194">
        <f t="shared" si="10"/>
        <v>2.0413195458266653</v>
      </c>
      <c r="G194">
        <f t="shared" si="11"/>
        <v>1.2676153443247568E-3</v>
      </c>
    </row>
    <row r="195" spans="1:7">
      <c r="A195">
        <v>1.6</v>
      </c>
      <c r="B195">
        <v>2.0915751457214302</v>
      </c>
      <c r="D195">
        <f t="shared" si="8"/>
        <v>93.5</v>
      </c>
      <c r="E195">
        <f t="shared" si="9"/>
        <v>2.0744810104370099</v>
      </c>
      <c r="F195">
        <f t="shared" si="10"/>
        <v>2.0384086057334128</v>
      </c>
      <c r="G195">
        <f t="shared" si="11"/>
        <v>1.3012183811001001E-3</v>
      </c>
    </row>
    <row r="196" spans="1:7">
      <c r="A196">
        <v>1.6083333333333301</v>
      </c>
      <c r="B196">
        <v>2.0891330242156898</v>
      </c>
      <c r="D196">
        <f t="shared" si="8"/>
        <v>93.999999999999815</v>
      </c>
      <c r="E196">
        <f t="shared" si="9"/>
        <v>2.07081818580627</v>
      </c>
      <c r="F196">
        <f t="shared" si="10"/>
        <v>2.0355259057852622</v>
      </c>
      <c r="G196">
        <f t="shared" si="11"/>
        <v>1.2455450290812275E-3</v>
      </c>
    </row>
    <row r="197" spans="1:7">
      <c r="A197">
        <v>1.61666666666666</v>
      </c>
      <c r="B197">
        <v>2.08547019958496</v>
      </c>
      <c r="D197">
        <f t="shared" si="8"/>
        <v>94.499999999999616</v>
      </c>
      <c r="E197">
        <f t="shared" si="9"/>
        <v>2.06715512275695</v>
      </c>
      <c r="F197">
        <f t="shared" si="10"/>
        <v>2.0326711720137425</v>
      </c>
      <c r="G197">
        <f t="shared" si="11"/>
        <v>1.1891428588599636E-3</v>
      </c>
    </row>
    <row r="198" spans="1:7">
      <c r="A198">
        <v>1.625</v>
      </c>
      <c r="B198">
        <v>2.0830280780792201</v>
      </c>
      <c r="D198">
        <f t="shared" si="8"/>
        <v>95.000000000000014</v>
      </c>
      <c r="E198">
        <f t="shared" si="9"/>
        <v>2.06593418121337</v>
      </c>
      <c r="F198">
        <f t="shared" si="10"/>
        <v>2.0298441331082571</v>
      </c>
      <c r="G198">
        <f t="shared" si="11"/>
        <v>1.3024915722293674E-3</v>
      </c>
    </row>
    <row r="199" spans="1:7">
      <c r="A199">
        <v>1.63333333333333</v>
      </c>
      <c r="B199">
        <v>2.0793650150299001</v>
      </c>
      <c r="D199">
        <f t="shared" si="8"/>
        <v>95.499999999999801</v>
      </c>
      <c r="E199">
        <f t="shared" si="9"/>
        <v>2.0634920597076398</v>
      </c>
      <c r="F199">
        <f t="shared" si="10"/>
        <v>2.0270445203903065</v>
      </c>
      <c r="G199">
        <f t="shared" si="11"/>
        <v>1.3284231222885608E-3</v>
      </c>
    </row>
    <row r="200" spans="1:7">
      <c r="A200">
        <v>1.6416666666666599</v>
      </c>
      <c r="B200">
        <v>2.0769231319427401</v>
      </c>
      <c r="D200">
        <f t="shared" si="8"/>
        <v>95.999999999999602</v>
      </c>
      <c r="E200">
        <f t="shared" si="9"/>
        <v>2.0598289966583199</v>
      </c>
      <c r="F200">
        <f t="shared" si="10"/>
        <v>2.0242720677879338</v>
      </c>
      <c r="G200">
        <f t="shared" si="11"/>
        <v>1.2642951906936953E-3</v>
      </c>
    </row>
    <row r="201" spans="1:7">
      <c r="A201">
        <v>1.65</v>
      </c>
      <c r="B201">
        <v>2.0744810104370099</v>
      </c>
      <c r="D201">
        <f t="shared" ref="D201:D264" si="12">(A207-$A$14)*60</f>
        <v>96.5</v>
      </c>
      <c r="E201">
        <f t="shared" ref="E201:E264" si="13">B207</f>
        <v>2.0573871135711599</v>
      </c>
      <c r="F201">
        <f t="shared" ref="F201:F264" si="14">$J$10*EXP(-$J$11*D201)+$J$12</f>
        <v>2.0215265118104497</v>
      </c>
      <c r="G201">
        <f t="shared" ref="G201:G264" si="15">(E201-F201)^2</f>
        <v>1.2859827586402482E-3</v>
      </c>
    </row>
    <row r="202" spans="1:7">
      <c r="A202">
        <v>1.6583333333333301</v>
      </c>
      <c r="B202">
        <v>2.07081818580627</v>
      </c>
      <c r="D202">
        <f t="shared" si="12"/>
        <v>96.999999999999801</v>
      </c>
      <c r="E202">
        <f t="shared" si="13"/>
        <v>2.0549449920654199</v>
      </c>
      <c r="F202">
        <f t="shared" si="14"/>
        <v>2.0188075915233972</v>
      </c>
      <c r="G202">
        <f t="shared" si="15"/>
        <v>1.3059117179345858E-3</v>
      </c>
    </row>
    <row r="203" spans="1:7">
      <c r="A203">
        <v>1.6666666666666601</v>
      </c>
      <c r="B203">
        <v>2.06715512275695</v>
      </c>
      <c r="D203">
        <f t="shared" si="12"/>
        <v>97.499999999999602</v>
      </c>
      <c r="E203">
        <f t="shared" si="13"/>
        <v>2.0512821674346902</v>
      </c>
      <c r="F203">
        <f t="shared" si="14"/>
        <v>2.0161150485237354</v>
      </c>
      <c r="G203">
        <f t="shared" si="15"/>
        <v>1.2367262524972354E-3</v>
      </c>
    </row>
    <row r="204" spans="1:7">
      <c r="A204">
        <v>1.675</v>
      </c>
      <c r="B204">
        <v>2.06593418121337</v>
      </c>
      <c r="D204">
        <f t="shared" si="12"/>
        <v>98.000000000000014</v>
      </c>
      <c r="E204">
        <f t="shared" si="13"/>
        <v>2.0488400459289502</v>
      </c>
      <c r="F204">
        <f t="shared" si="14"/>
        <v>2.0134486269152907</v>
      </c>
      <c r="G204">
        <f t="shared" si="15"/>
        <v>1.2525525398004191E-3</v>
      </c>
    </row>
    <row r="205" spans="1:7">
      <c r="A205">
        <v>1.68333333333333</v>
      </c>
      <c r="B205">
        <v>2.0634920597076398</v>
      </c>
      <c r="D205">
        <f t="shared" si="12"/>
        <v>98.499999999999815</v>
      </c>
      <c r="E205">
        <f t="shared" si="13"/>
        <v>2.0463981628417902</v>
      </c>
      <c r="F205">
        <f t="shared" si="14"/>
        <v>2.0108080732844456</v>
      </c>
      <c r="G205">
        <f t="shared" si="15"/>
        <v>1.2666544746998136E-3</v>
      </c>
    </row>
    <row r="206" spans="1:7">
      <c r="A206">
        <v>1.69166666666666</v>
      </c>
      <c r="B206">
        <v>2.0598289966583199</v>
      </c>
      <c r="D206">
        <f t="shared" si="12"/>
        <v>98.999999999999602</v>
      </c>
      <c r="E206">
        <f t="shared" si="13"/>
        <v>2.0439560413360498</v>
      </c>
      <c r="F206">
        <f t="shared" si="14"/>
        <v>2.0081931366760353</v>
      </c>
      <c r="G206">
        <f t="shared" si="15"/>
        <v>1.2789853497212889E-3</v>
      </c>
    </row>
    <row r="207" spans="1:7">
      <c r="A207">
        <v>1.7</v>
      </c>
      <c r="B207">
        <v>2.0573871135711599</v>
      </c>
      <c r="D207">
        <f t="shared" si="12"/>
        <v>99.5</v>
      </c>
      <c r="E207">
        <f t="shared" si="13"/>
        <v>2.0415141582489</v>
      </c>
      <c r="F207">
        <f t="shared" si="14"/>
        <v>2.0056035685695073</v>
      </c>
      <c r="G207">
        <f t="shared" si="15"/>
        <v>1.2895704511217095E-3</v>
      </c>
    </row>
    <row r="208" spans="1:7">
      <c r="A208">
        <v>1.7083333333333299</v>
      </c>
      <c r="B208">
        <v>2.0549449920654199</v>
      </c>
      <c r="D208">
        <f t="shared" si="12"/>
        <v>99.999999999999801</v>
      </c>
      <c r="E208">
        <f t="shared" si="13"/>
        <v>2.0378510951995801</v>
      </c>
      <c r="F208">
        <f t="shared" si="14"/>
        <v>2.0030391228553119</v>
      </c>
      <c r="G208">
        <f t="shared" si="15"/>
        <v>1.2118734184980897E-3</v>
      </c>
    </row>
    <row r="209" spans="1:7">
      <c r="A209">
        <v>1.7166666666666599</v>
      </c>
      <c r="B209">
        <v>2.0512821674346902</v>
      </c>
      <c r="D209">
        <f t="shared" si="12"/>
        <v>100.4999999999996</v>
      </c>
      <c r="E209">
        <f t="shared" si="13"/>
        <v>2.0354089736938401</v>
      </c>
      <c r="F209">
        <f t="shared" si="14"/>
        <v>2.0004995558114933</v>
      </c>
      <c r="G209">
        <f t="shared" si="15"/>
        <v>1.2186674568843148E-3</v>
      </c>
    </row>
    <row r="210" spans="1:7">
      <c r="A210">
        <v>1.7250000000000001</v>
      </c>
      <c r="B210">
        <v>2.0488400459289502</v>
      </c>
      <c r="D210">
        <f t="shared" si="12"/>
        <v>101</v>
      </c>
      <c r="E210">
        <f t="shared" si="13"/>
        <v>2.0329670906066801</v>
      </c>
      <c r="F210">
        <f t="shared" si="14"/>
        <v>1.9979846260805354</v>
      </c>
      <c r="G210">
        <f t="shared" si="15"/>
        <v>1.2237728243229744E-3</v>
      </c>
    </row>
    <row r="211" spans="1:7">
      <c r="A211">
        <v>1.7333333333333301</v>
      </c>
      <c r="B211">
        <v>2.0463981628417902</v>
      </c>
      <c r="D211">
        <f t="shared" si="12"/>
        <v>101.49999999999982</v>
      </c>
      <c r="E211">
        <f t="shared" si="13"/>
        <v>2.0305249691009499</v>
      </c>
      <c r="F211">
        <f t="shared" si="14"/>
        <v>1.9954940946464328</v>
      </c>
      <c r="G211">
        <f t="shared" si="15"/>
        <v>1.2271621650481411E-3</v>
      </c>
    </row>
    <row r="212" spans="1:7">
      <c r="A212">
        <v>1.74166666666666</v>
      </c>
      <c r="B212">
        <v>2.0439560413360498</v>
      </c>
      <c r="D212">
        <f t="shared" si="12"/>
        <v>101.99999999999962</v>
      </c>
      <c r="E212">
        <f t="shared" si="13"/>
        <v>2.0280830860137899</v>
      </c>
      <c r="F212">
        <f t="shared" si="14"/>
        <v>1.993027724811957</v>
      </c>
      <c r="G212">
        <f t="shared" si="15"/>
        <v>1.2288783489909747E-3</v>
      </c>
    </row>
    <row r="213" spans="1:7">
      <c r="A213">
        <v>1.75</v>
      </c>
      <c r="B213">
        <v>2.0415141582489</v>
      </c>
      <c r="D213">
        <f t="shared" si="12"/>
        <v>102.50000000000001</v>
      </c>
      <c r="E213">
        <f t="shared" si="13"/>
        <v>2.02564096450805</v>
      </c>
      <c r="F213">
        <f t="shared" si="14"/>
        <v>1.9905852821761705</v>
      </c>
      <c r="G213">
        <f t="shared" si="15"/>
        <v>1.2289008637536487E-3</v>
      </c>
    </row>
    <row r="214" spans="1:7">
      <c r="A214">
        <v>1.75833333333333</v>
      </c>
      <c r="B214">
        <v>2.0378510951995801</v>
      </c>
      <c r="D214">
        <f t="shared" si="12"/>
        <v>102.9999999999998</v>
      </c>
      <c r="E214">
        <f t="shared" si="13"/>
        <v>2.02319908142089</v>
      </c>
      <c r="F214">
        <f t="shared" si="14"/>
        <v>1.9881665346121575</v>
      </c>
      <c r="G214">
        <f t="shared" si="15"/>
        <v>1.2272793359060315E-3</v>
      </c>
    </row>
    <row r="215" spans="1:7">
      <c r="A215">
        <v>1.7666666666666599</v>
      </c>
      <c r="B215">
        <v>2.0354089736938401</v>
      </c>
      <c r="D215">
        <f t="shared" si="12"/>
        <v>103.4999999999996</v>
      </c>
      <c r="E215">
        <f t="shared" si="13"/>
        <v>2.0207569599151598</v>
      </c>
      <c r="F215">
        <f t="shared" si="14"/>
        <v>1.9857712522449453</v>
      </c>
      <c r="G215">
        <f t="shared" si="15"/>
        <v>1.2239997411857037E-3</v>
      </c>
    </row>
    <row r="216" spans="1:7">
      <c r="A216">
        <v>1.7749999999999999</v>
      </c>
      <c r="B216">
        <v>2.0329670906066801</v>
      </c>
      <c r="D216">
        <f t="shared" si="12"/>
        <v>104</v>
      </c>
      <c r="E216">
        <f t="shared" si="13"/>
        <v>2.0183150768279998</v>
      </c>
      <c r="F216">
        <f t="shared" si="14"/>
        <v>1.9833992074296674</v>
      </c>
      <c r="G216">
        <f t="shared" si="15"/>
        <v>1.2191179358414096E-3</v>
      </c>
    </row>
    <row r="217" spans="1:7">
      <c r="A217">
        <v>1.7833333333333301</v>
      </c>
      <c r="B217">
        <v>2.0305249691009499</v>
      </c>
      <c r="D217">
        <f t="shared" si="12"/>
        <v>104.4999999999998</v>
      </c>
      <c r="E217">
        <f t="shared" si="13"/>
        <v>2.0158729553222599</v>
      </c>
      <c r="F217">
        <f t="shared" si="14"/>
        <v>1.9810501747299347</v>
      </c>
      <c r="G217">
        <f t="shared" si="15"/>
        <v>1.2126260481812158E-3</v>
      </c>
    </row>
    <row r="218" spans="1:7">
      <c r="A218">
        <v>1.7916666666666601</v>
      </c>
      <c r="B218">
        <v>2.0280830860137899</v>
      </c>
      <c r="D218">
        <f t="shared" si="12"/>
        <v>104.9999999999996</v>
      </c>
      <c r="E218">
        <f t="shared" si="13"/>
        <v>2.0134310722350999</v>
      </c>
      <c r="F218">
        <f t="shared" si="14"/>
        <v>1.9787239308963951</v>
      </c>
      <c r="G218">
        <f t="shared" si="15"/>
        <v>1.2045856599048304E-3</v>
      </c>
    </row>
    <row r="219" spans="1:7">
      <c r="A219">
        <v>1.8</v>
      </c>
      <c r="B219">
        <v>2.02564096450805</v>
      </c>
      <c r="D219">
        <f t="shared" si="12"/>
        <v>105.50000000000001</v>
      </c>
      <c r="E219">
        <f t="shared" si="13"/>
        <v>2.0109889507293701</v>
      </c>
      <c r="F219">
        <f t="shared" si="14"/>
        <v>1.9764202548455239</v>
      </c>
      <c r="G219">
        <f t="shared" si="15"/>
        <v>1.1949947351098491E-3</v>
      </c>
    </row>
    <row r="220" spans="1:7">
      <c r="A220">
        <v>1.80833333333333</v>
      </c>
      <c r="B220">
        <v>2.02319908142089</v>
      </c>
      <c r="D220">
        <f t="shared" si="12"/>
        <v>105.99999999999982</v>
      </c>
      <c r="E220">
        <f t="shared" si="13"/>
        <v>2.0085470676422101</v>
      </c>
      <c r="F220">
        <f t="shared" si="14"/>
        <v>1.974138927638621</v>
      </c>
      <c r="G220">
        <f t="shared" si="15"/>
        <v>1.1839200985065926E-3</v>
      </c>
    </row>
    <row r="221" spans="1:7">
      <c r="A221">
        <v>1.81666666666666</v>
      </c>
      <c r="B221">
        <v>2.0207569599151598</v>
      </c>
      <c r="D221">
        <f t="shared" si="12"/>
        <v>106.4999999999996</v>
      </c>
      <c r="E221">
        <f t="shared" si="13"/>
        <v>2.0061049461364702</v>
      </c>
      <c r="F221">
        <f t="shared" si="14"/>
        <v>1.9718797324609854</v>
      </c>
      <c r="G221">
        <f t="shared" si="15"/>
        <v>1.1713652511325925E-3</v>
      </c>
    </row>
    <row r="222" spans="1:7">
      <c r="A222">
        <v>1.825</v>
      </c>
      <c r="B222">
        <v>2.0183150768279998</v>
      </c>
      <c r="D222">
        <f t="shared" si="12"/>
        <v>107</v>
      </c>
      <c r="E222">
        <f t="shared" si="13"/>
        <v>2.0036630630493102</v>
      </c>
      <c r="F222">
        <f t="shared" si="14"/>
        <v>1.9696424546013196</v>
      </c>
      <c r="G222">
        <f t="shared" si="15"/>
        <v>1.1574017991714891E-3</v>
      </c>
    </row>
    <row r="223" spans="1:7">
      <c r="A223">
        <v>1.8333333333333299</v>
      </c>
      <c r="B223">
        <v>2.0158729553222599</v>
      </c>
      <c r="D223">
        <f t="shared" si="12"/>
        <v>107.4999999999998</v>
      </c>
      <c r="E223">
        <f t="shared" si="13"/>
        <v>2.0012209415435702</v>
      </c>
      <c r="F223">
        <f t="shared" si="14"/>
        <v>1.96742688143133</v>
      </c>
      <c r="G223">
        <f t="shared" si="15"/>
        <v>1.1420384988697024E-3</v>
      </c>
    </row>
    <row r="224" spans="1:7">
      <c r="A224">
        <v>1.8416666666666599</v>
      </c>
      <c r="B224">
        <v>2.0134310722350999</v>
      </c>
      <c r="D224">
        <f t="shared" si="12"/>
        <v>107.9999999999996</v>
      </c>
      <c r="E224">
        <f t="shared" si="13"/>
        <v>1.99877893924713</v>
      </c>
      <c r="F224">
        <f t="shared" si="14"/>
        <v>1.9652328023855037</v>
      </c>
      <c r="G224">
        <f t="shared" si="15"/>
        <v>1.1253432983389649E-3</v>
      </c>
    </row>
    <row r="225" spans="1:7">
      <c r="A225">
        <v>1.85</v>
      </c>
      <c r="B225">
        <v>2.0109889507293701</v>
      </c>
      <c r="D225">
        <f t="shared" si="12"/>
        <v>108.5</v>
      </c>
      <c r="E225">
        <f t="shared" si="13"/>
        <v>1.99633693695068</v>
      </c>
      <c r="F225">
        <f t="shared" si="14"/>
        <v>1.963060008941105</v>
      </c>
      <c r="G225">
        <f t="shared" si="15"/>
        <v>1.1073539377544402E-3</v>
      </c>
    </row>
    <row r="226" spans="1:7">
      <c r="A226">
        <v>1.8583333333333301</v>
      </c>
      <c r="B226">
        <v>2.0085470676422101</v>
      </c>
      <c r="D226">
        <f t="shared" si="12"/>
        <v>108.99999999999982</v>
      </c>
      <c r="E226">
        <f t="shared" si="13"/>
        <v>1.9951159954071001</v>
      </c>
      <c r="F226">
        <f t="shared" si="14"/>
        <v>1.9609082945983642</v>
      </c>
      <c r="G226">
        <f t="shared" si="15"/>
        <v>1.1701667946199844E-3</v>
      </c>
    </row>
    <row r="227" spans="1:7">
      <c r="A227">
        <v>1.86666666666666</v>
      </c>
      <c r="B227">
        <v>2.0061049461364702</v>
      </c>
      <c r="D227">
        <f t="shared" si="12"/>
        <v>109.49999999999962</v>
      </c>
      <c r="E227">
        <f t="shared" si="13"/>
        <v>1.9926739931106501</v>
      </c>
      <c r="F227">
        <f t="shared" si="14"/>
        <v>1.9587774548608379</v>
      </c>
      <c r="G227">
        <f t="shared" si="15"/>
        <v>1.1489753053209816E-3</v>
      </c>
    </row>
    <row r="228" spans="1:7">
      <c r="A228">
        <v>1.875</v>
      </c>
      <c r="B228">
        <v>2.0036630630493102</v>
      </c>
      <c r="D228">
        <f t="shared" si="12"/>
        <v>110.00000000000001</v>
      </c>
      <c r="E228">
        <f t="shared" si="13"/>
        <v>1.9902319908142001</v>
      </c>
      <c r="F228">
        <f t="shared" si="14"/>
        <v>1.9566672872159809</v>
      </c>
      <c r="G228">
        <f t="shared" si="15"/>
        <v>1.1265893276363069E-3</v>
      </c>
    </row>
    <row r="229" spans="1:7">
      <c r="A229">
        <v>1.88333333333333</v>
      </c>
      <c r="B229">
        <v>2.0012209415435702</v>
      </c>
      <c r="D229">
        <f t="shared" si="12"/>
        <v>110.4999999999998</v>
      </c>
      <c r="E229">
        <f t="shared" si="13"/>
        <v>1.9877899885177599</v>
      </c>
      <c r="F229">
        <f t="shared" si="14"/>
        <v>1.9545775911159069</v>
      </c>
      <c r="G229">
        <f t="shared" si="15"/>
        <v>1.1030633411786119E-3</v>
      </c>
    </row>
    <row r="230" spans="1:7">
      <c r="A230">
        <v>1.8916666666666599</v>
      </c>
      <c r="B230">
        <v>1.99877893924713</v>
      </c>
      <c r="D230">
        <f t="shared" si="12"/>
        <v>110.9999999999996</v>
      </c>
      <c r="E230">
        <f t="shared" si="13"/>
        <v>1.9853479862213099</v>
      </c>
      <c r="F230">
        <f t="shared" si="14"/>
        <v>1.9525081679583145</v>
      </c>
      <c r="G230">
        <f t="shared" si="15"/>
        <v>1.0784536635465678E-3</v>
      </c>
    </row>
    <row r="231" spans="1:7">
      <c r="A231">
        <v>1.9</v>
      </c>
      <c r="B231">
        <v>1.99633693695068</v>
      </c>
      <c r="D231">
        <f t="shared" si="12"/>
        <v>111.5</v>
      </c>
      <c r="E231">
        <f t="shared" si="13"/>
        <v>1.9841269254684399</v>
      </c>
      <c r="F231">
        <f t="shared" si="14"/>
        <v>1.950458821067619</v>
      </c>
      <c r="G231">
        <f t="shared" si="15"/>
        <v>1.1335412539445762E-3</v>
      </c>
    </row>
    <row r="232" spans="1:7">
      <c r="A232">
        <v>1.9083333333333301</v>
      </c>
      <c r="B232">
        <v>1.9951159954071001</v>
      </c>
      <c r="D232">
        <f t="shared" si="12"/>
        <v>111.9999999999998</v>
      </c>
      <c r="E232">
        <f t="shared" si="13"/>
        <v>1.98168492317199</v>
      </c>
      <c r="F232">
        <f t="shared" si="14"/>
        <v>1.9484293556762686</v>
      </c>
      <c r="G232">
        <f t="shared" si="15"/>
        <v>1.1059327694624777E-3</v>
      </c>
    </row>
    <row r="233" spans="1:7">
      <c r="A233">
        <v>1.9166666666666601</v>
      </c>
      <c r="B233">
        <v>1.9926739931106501</v>
      </c>
      <c r="D233">
        <f t="shared" si="12"/>
        <v>112.4999999999996</v>
      </c>
      <c r="E233">
        <f t="shared" si="13"/>
        <v>1.97924292087554</v>
      </c>
      <c r="F233">
        <f t="shared" si="14"/>
        <v>1.9464195789062184</v>
      </c>
      <c r="G233">
        <f t="shared" si="15"/>
        <v>1.077371778035027E-3</v>
      </c>
    </row>
    <row r="234" spans="1:7">
      <c r="A234">
        <v>1.925</v>
      </c>
      <c r="B234">
        <v>1.9902319908142001</v>
      </c>
      <c r="D234">
        <f t="shared" si="12"/>
        <v>113.00000000000001</v>
      </c>
      <c r="E234">
        <f t="shared" si="13"/>
        <v>1.9768009185791</v>
      </c>
      <c r="F234">
        <f t="shared" si="14"/>
        <v>1.9444292997506079</v>
      </c>
      <c r="G234">
        <f t="shared" si="15"/>
        <v>1.0479217055771879E-3</v>
      </c>
    </row>
    <row r="235" spans="1:7">
      <c r="A235">
        <v>1.93333333333333</v>
      </c>
      <c r="B235">
        <v>1.9877899885177599</v>
      </c>
      <c r="D235">
        <f t="shared" si="12"/>
        <v>113.49999999999982</v>
      </c>
      <c r="E235">
        <f t="shared" si="13"/>
        <v>1.97435891628265</v>
      </c>
      <c r="F235">
        <f t="shared" si="14"/>
        <v>1.9424583290556139</v>
      </c>
      <c r="G235">
        <f t="shared" si="15"/>
        <v>1.0176474654297418E-3</v>
      </c>
    </row>
    <row r="236" spans="1:7">
      <c r="A236">
        <v>1.94166666666666</v>
      </c>
      <c r="B236">
        <v>1.9853479862213099</v>
      </c>
      <c r="D236">
        <f t="shared" si="12"/>
        <v>113.9999999999996</v>
      </c>
      <c r="E236">
        <f t="shared" si="13"/>
        <v>1.9719169139862001</v>
      </c>
      <c r="F236">
        <f t="shared" si="14"/>
        <v>1.9405064795024602</v>
      </c>
      <c r="G236">
        <f t="shared" si="15"/>
        <v>9.8661539445731115E-4</v>
      </c>
    </row>
    <row r="237" spans="1:7">
      <c r="A237">
        <v>1.95</v>
      </c>
      <c r="B237">
        <v>1.9841269254684399</v>
      </c>
      <c r="D237">
        <f t="shared" si="12"/>
        <v>114.5</v>
      </c>
      <c r="E237">
        <f t="shared" si="13"/>
        <v>1.9706959724426201</v>
      </c>
      <c r="F237">
        <f t="shared" si="14"/>
        <v>1.9385735655896215</v>
      </c>
      <c r="G237">
        <f t="shared" si="15"/>
        <v>1.031849022029572E-3</v>
      </c>
    </row>
    <row r="238" spans="1:7">
      <c r="A238">
        <v>1.9583333333333299</v>
      </c>
      <c r="B238">
        <v>1.98168492317199</v>
      </c>
      <c r="D238">
        <f t="shared" si="12"/>
        <v>114.99999999999982</v>
      </c>
      <c r="E238">
        <f t="shared" si="13"/>
        <v>1.9682539701461701</v>
      </c>
      <c r="F238">
        <f t="shared" si="14"/>
        <v>1.9366594036152009</v>
      </c>
      <c r="G238">
        <f t="shared" si="15"/>
        <v>9.9821663427983581E-4</v>
      </c>
    </row>
    <row r="239" spans="1:7">
      <c r="A239">
        <v>1.9666666666666599</v>
      </c>
      <c r="B239">
        <v>1.97924292087554</v>
      </c>
      <c r="D239">
        <f t="shared" si="12"/>
        <v>115.4999999999996</v>
      </c>
      <c r="E239">
        <f t="shared" si="13"/>
        <v>1.9670329093933101</v>
      </c>
      <c r="F239">
        <f t="shared" si="14"/>
        <v>1.9347638116594577</v>
      </c>
      <c r="G239">
        <f t="shared" si="15"/>
        <v>1.0412946685569211E-3</v>
      </c>
    </row>
    <row r="240" spans="1:7">
      <c r="A240">
        <v>1.9750000000000001</v>
      </c>
      <c r="B240">
        <v>1.9768009185791</v>
      </c>
      <c r="D240">
        <f t="shared" si="12"/>
        <v>116</v>
      </c>
      <c r="E240">
        <f t="shared" si="13"/>
        <v>1.9645909070968599</v>
      </c>
      <c r="F240">
        <f t="shared" si="14"/>
        <v>1.9328866095675235</v>
      </c>
      <c r="G240">
        <f t="shared" si="15"/>
        <v>1.0051624818286898E-3</v>
      </c>
    </row>
    <row r="241" spans="1:7">
      <c r="A241">
        <v>1.9833333333333301</v>
      </c>
      <c r="B241">
        <v>1.97435891628265</v>
      </c>
      <c r="D241">
        <f t="shared" si="12"/>
        <v>116.49999999999982</v>
      </c>
      <c r="E241">
        <f t="shared" si="13"/>
        <v>1.9621489048004099</v>
      </c>
      <c r="F241">
        <f t="shared" si="14"/>
        <v>1.9310276189322881</v>
      </c>
      <c r="G241">
        <f t="shared" si="15"/>
        <v>9.6853443408535735E-4</v>
      </c>
    </row>
    <row r="242" spans="1:7">
      <c r="A242">
        <v>1.99166666666666</v>
      </c>
      <c r="B242">
        <v>1.9719169139862001</v>
      </c>
      <c r="D242">
        <f t="shared" si="12"/>
        <v>116.9999999999996</v>
      </c>
      <c r="E242">
        <f t="shared" si="13"/>
        <v>1.95970690250396</v>
      </c>
      <c r="F242">
        <f t="shared" si="14"/>
        <v>1.929186663077431</v>
      </c>
      <c r="G242">
        <f t="shared" si="15"/>
        <v>9.3148501465265085E-4</v>
      </c>
    </row>
    <row r="243" spans="1:7">
      <c r="A243">
        <v>2</v>
      </c>
      <c r="B243">
        <v>1.9706959724426201</v>
      </c>
      <c r="D243">
        <f t="shared" si="12"/>
        <v>117.5</v>
      </c>
      <c r="E243">
        <f t="shared" si="13"/>
        <v>1.95848596096038</v>
      </c>
      <c r="F243">
        <f t="shared" si="14"/>
        <v>1.9273635670406359</v>
      </c>
      <c r="G243">
        <f t="shared" si="15"/>
        <v>9.6860340329572013E-4</v>
      </c>
    </row>
    <row r="244" spans="1:7">
      <c r="A244">
        <v>2.0083333333333302</v>
      </c>
      <c r="B244">
        <v>1.9682539701461701</v>
      </c>
      <c r="D244">
        <f t="shared" si="12"/>
        <v>117.9999999999998</v>
      </c>
      <c r="E244">
        <f t="shared" si="13"/>
        <v>1.95604395866394</v>
      </c>
      <c r="F244">
        <f t="shared" si="14"/>
        <v>1.9255581575569694</v>
      </c>
      <c r="G244">
        <f t="shared" si="15"/>
        <v>9.2938406913377195E-4</v>
      </c>
    </row>
    <row r="245" spans="1:7">
      <c r="A245">
        <v>2.0166666666666599</v>
      </c>
      <c r="B245">
        <v>1.9670329093933101</v>
      </c>
      <c r="D245">
        <f t="shared" si="12"/>
        <v>118.49999999999962</v>
      </c>
      <c r="E245">
        <f t="shared" si="13"/>
        <v>1.95360195636749</v>
      </c>
      <c r="F245">
        <f t="shared" si="14"/>
        <v>1.9237702630424014</v>
      </c>
      <c r="G245">
        <f t="shared" si="15"/>
        <v>8.8992992664213664E-4</v>
      </c>
    </row>
    <row r="246" spans="1:7">
      <c r="A246">
        <v>2.0249999999999999</v>
      </c>
      <c r="B246">
        <v>1.9645909070968599</v>
      </c>
      <c r="D246">
        <f t="shared" si="12"/>
        <v>119.00000000000001</v>
      </c>
      <c r="E246">
        <f t="shared" si="13"/>
        <v>1.95238089561462</v>
      </c>
      <c r="F246">
        <f t="shared" si="14"/>
        <v>1.921999713577504</v>
      </c>
      <c r="G246">
        <f t="shared" si="15"/>
        <v>9.2301622197238223E-4</v>
      </c>
    </row>
    <row r="247" spans="1:7">
      <c r="A247">
        <v>2.0333333333333301</v>
      </c>
      <c r="B247">
        <v>1.9621489048004099</v>
      </c>
      <c r="D247">
        <f t="shared" si="12"/>
        <v>119.4999999999998</v>
      </c>
      <c r="E247">
        <f t="shared" si="13"/>
        <v>1.9499388933181701</v>
      </c>
      <c r="F247">
        <f t="shared" si="14"/>
        <v>1.9202463408913095</v>
      </c>
      <c r="G247">
        <f t="shared" si="15"/>
        <v>8.8164766962186116E-4</v>
      </c>
    </row>
    <row r="248" spans="1:7">
      <c r="A248">
        <v>2.0416666666666599</v>
      </c>
      <c r="B248">
        <v>1.95970690250396</v>
      </c>
      <c r="D248">
        <f t="shared" si="12"/>
        <v>119.99999999999962</v>
      </c>
      <c r="E248">
        <f t="shared" si="13"/>
        <v>1.9487179517745901</v>
      </c>
      <c r="F248">
        <f t="shared" si="14"/>
        <v>1.9185099783453046</v>
      </c>
      <c r="G248">
        <f t="shared" si="15"/>
        <v>9.125216587044185E-4</v>
      </c>
    </row>
    <row r="249" spans="1:7">
      <c r="A249">
        <v>2.0499999999999998</v>
      </c>
      <c r="B249">
        <v>1.95848596096038</v>
      </c>
      <c r="D249">
        <f t="shared" si="12"/>
        <v>120.5</v>
      </c>
      <c r="E249">
        <f t="shared" si="13"/>
        <v>1.9462759494781401</v>
      </c>
      <c r="F249">
        <f t="shared" si="14"/>
        <v>1.9167904609176003</v>
      </c>
      <c r="G249">
        <f t="shared" si="15"/>
        <v>8.6939403565372249E-4</v>
      </c>
    </row>
    <row r="250" spans="1:7">
      <c r="A250">
        <v>2.05833333333333</v>
      </c>
      <c r="B250">
        <v>1.95604395866394</v>
      </c>
      <c r="D250">
        <f t="shared" si="12"/>
        <v>120.99999999999979</v>
      </c>
      <c r="E250">
        <f t="shared" si="13"/>
        <v>1.9450548887252801</v>
      </c>
      <c r="F250">
        <f t="shared" si="14"/>
        <v>1.9150876251872542</v>
      </c>
      <c r="G250">
        <f t="shared" si="15"/>
        <v>8.9803688395749797E-4</v>
      </c>
    </row>
    <row r="251" spans="1:7">
      <c r="A251">
        <v>2.0666666666666602</v>
      </c>
      <c r="B251">
        <v>1.95360195636749</v>
      </c>
      <c r="D251">
        <f t="shared" si="12"/>
        <v>121.4999999999996</v>
      </c>
      <c r="E251">
        <f t="shared" si="13"/>
        <v>1.9426128864288299</v>
      </c>
      <c r="F251">
        <f t="shared" si="14"/>
        <v>1.913401309318727</v>
      </c>
      <c r="G251">
        <f t="shared" si="15"/>
        <v>8.5331623725948855E-4</v>
      </c>
    </row>
    <row r="252" spans="1:7">
      <c r="A252">
        <v>2.0750000000000002</v>
      </c>
      <c r="B252">
        <v>1.95238089561462</v>
      </c>
      <c r="D252">
        <f t="shared" si="12"/>
        <v>122</v>
      </c>
      <c r="E252">
        <f t="shared" si="13"/>
        <v>1.9401708841323799</v>
      </c>
      <c r="F252">
        <f t="shared" si="14"/>
        <v>1.9117313530465081</v>
      </c>
      <c r="G252">
        <f t="shared" si="15"/>
        <v>8.0880692838426998E-4</v>
      </c>
    </row>
    <row r="253" spans="1:7">
      <c r="A253">
        <v>2.0833333333333299</v>
      </c>
      <c r="B253">
        <v>1.9499388933181701</v>
      </c>
      <c r="D253">
        <f t="shared" si="12"/>
        <v>122.4999999999998</v>
      </c>
      <c r="E253">
        <f t="shared" si="13"/>
        <v>1.9389499425887999</v>
      </c>
      <c r="F253">
        <f t="shared" si="14"/>
        <v>1.91007759765989</v>
      </c>
      <c r="G253">
        <f t="shared" si="15"/>
        <v>8.3361230169394854E-4</v>
      </c>
    </row>
    <row r="254" spans="1:7">
      <c r="A254">
        <v>2.0916666666666601</v>
      </c>
      <c r="B254">
        <v>1.9487179517745901</v>
      </c>
      <c r="D254">
        <f t="shared" si="12"/>
        <v>122.99999999999959</v>
      </c>
      <c r="E254">
        <f t="shared" si="13"/>
        <v>1.93650794029235</v>
      </c>
      <c r="F254">
        <f t="shared" si="14"/>
        <v>1.9084398859878724</v>
      </c>
      <c r="G254">
        <f t="shared" si="15"/>
        <v>7.8781567243910145E-4</v>
      </c>
    </row>
    <row r="255" spans="1:7">
      <c r="A255">
        <v>2.1</v>
      </c>
      <c r="B255">
        <v>1.9462759494781401</v>
      </c>
      <c r="D255">
        <f t="shared" si="12"/>
        <v>123.49999999999999</v>
      </c>
      <c r="E255">
        <f t="shared" si="13"/>
        <v>1.93528687953948</v>
      </c>
      <c r="F255">
        <f t="shared" si="14"/>
        <v>1.9068180623842315</v>
      </c>
      <c r="G255">
        <f t="shared" si="15"/>
        <v>8.1047355021897219E-4</v>
      </c>
    </row>
    <row r="256" spans="1:7">
      <c r="A256">
        <v>2.1083333333333298</v>
      </c>
      <c r="B256">
        <v>1.9450548887252801</v>
      </c>
      <c r="D256">
        <f t="shared" si="12"/>
        <v>123.9999999999998</v>
      </c>
      <c r="E256">
        <f t="shared" si="13"/>
        <v>1.93284487724304</v>
      </c>
      <c r="F256">
        <f t="shared" si="14"/>
        <v>1.9052119727127321</v>
      </c>
      <c r="G256">
        <f t="shared" si="15"/>
        <v>7.6357741278110908E-4</v>
      </c>
    </row>
    <row r="257" spans="1:7">
      <c r="A257">
        <v>2.11666666666666</v>
      </c>
      <c r="B257">
        <v>1.9426128864288299</v>
      </c>
      <c r="D257">
        <f t="shared" si="12"/>
        <v>124.49999999999959</v>
      </c>
      <c r="E257">
        <f t="shared" si="13"/>
        <v>1.93162393569946</v>
      </c>
      <c r="F257">
        <f t="shared" si="14"/>
        <v>1.9036214643324694</v>
      </c>
      <c r="G257">
        <f t="shared" si="15"/>
        <v>7.841384026591303E-4</v>
      </c>
    </row>
    <row r="258" spans="1:7">
      <c r="A258">
        <v>2.125</v>
      </c>
      <c r="B258">
        <v>1.9401708841323799</v>
      </c>
      <c r="D258">
        <f t="shared" si="12"/>
        <v>124.99999999999999</v>
      </c>
      <c r="E258">
        <f t="shared" si="13"/>
        <v>1.92918193340301</v>
      </c>
      <c r="F258">
        <f t="shared" si="14"/>
        <v>1.902046386083365</v>
      </c>
      <c r="G258">
        <f t="shared" si="15"/>
        <v>7.3633792833669679E-4</v>
      </c>
    </row>
    <row r="259" spans="1:7">
      <c r="A259">
        <v>2.1333333333333302</v>
      </c>
      <c r="B259">
        <v>1.9389499425887999</v>
      </c>
      <c r="D259">
        <f t="shared" si="12"/>
        <v>125.4999999999998</v>
      </c>
      <c r="E259">
        <f t="shared" si="13"/>
        <v>1.92796087265014</v>
      </c>
      <c r="F259">
        <f t="shared" si="14"/>
        <v>1.9004865882718087</v>
      </c>
      <c r="G259">
        <f t="shared" si="15"/>
        <v>7.5483630210142075E-4</v>
      </c>
    </row>
    <row r="260" spans="1:7">
      <c r="A260">
        <v>2.1416666666666599</v>
      </c>
      <c r="B260">
        <v>1.93650794029235</v>
      </c>
      <c r="D260">
        <f t="shared" si="12"/>
        <v>125.9999999999996</v>
      </c>
      <c r="E260">
        <f t="shared" si="13"/>
        <v>1.9267399311065601</v>
      </c>
      <c r="F260">
        <f t="shared" si="14"/>
        <v>1.8989419226564199</v>
      </c>
      <c r="G260">
        <f t="shared" si="15"/>
        <v>7.7272927379406218E-4</v>
      </c>
    </row>
    <row r="261" spans="1:7">
      <c r="A261">
        <v>2.15</v>
      </c>
      <c r="B261">
        <v>1.93528687953948</v>
      </c>
      <c r="D261">
        <f t="shared" si="12"/>
        <v>126.5</v>
      </c>
      <c r="E261">
        <f t="shared" si="13"/>
        <v>1.9242979288101101</v>
      </c>
      <c r="F261">
        <f t="shared" si="14"/>
        <v>1.8974122424339641</v>
      </c>
      <c r="G261">
        <f t="shared" si="15"/>
        <v>7.2284013191648087E-4</v>
      </c>
    </row>
    <row r="262" spans="1:7">
      <c r="A262">
        <v>2.1583333333333301</v>
      </c>
      <c r="B262">
        <v>1.93284487724304</v>
      </c>
      <c r="D262">
        <f t="shared" si="12"/>
        <v>126.99999999999979</v>
      </c>
      <c r="E262">
        <f t="shared" si="13"/>
        <v>1.9218559265136701</v>
      </c>
      <c r="F262">
        <f t="shared" si="14"/>
        <v>1.8958974022254069</v>
      </c>
      <c r="G262">
        <f t="shared" si="15"/>
        <v>6.738449832243491E-4</v>
      </c>
    </row>
    <row r="263" spans="1:7">
      <c r="A263">
        <v>2.1666666666666599</v>
      </c>
      <c r="B263">
        <v>1.93162393569946</v>
      </c>
      <c r="D263">
        <f t="shared" si="12"/>
        <v>127.4999999999996</v>
      </c>
      <c r="E263">
        <f t="shared" si="13"/>
        <v>1.9206348657607999</v>
      </c>
      <c r="F263">
        <f t="shared" si="14"/>
        <v>1.894397258062086</v>
      </c>
      <c r="G263">
        <f t="shared" si="15"/>
        <v>6.8841205775160884E-4</v>
      </c>
    </row>
    <row r="264" spans="1:7">
      <c r="A264">
        <v>2.1749999999999998</v>
      </c>
      <c r="B264">
        <v>1.92918193340301</v>
      </c>
      <c r="D264">
        <f t="shared" si="12"/>
        <v>128</v>
      </c>
      <c r="E264">
        <f t="shared" si="13"/>
        <v>1.9194139242172199</v>
      </c>
      <c r="F264">
        <f t="shared" si="14"/>
        <v>1.8929116673720343</v>
      </c>
      <c r="G264">
        <f t="shared" si="15"/>
        <v>7.0236961788818647E-4</v>
      </c>
    </row>
    <row r="265" spans="1:7">
      <c r="A265">
        <v>2.18333333333333</v>
      </c>
      <c r="B265">
        <v>1.92796087265014</v>
      </c>
      <c r="D265">
        <f t="shared" ref="D265:D328" si="16">(A271-$A$14)*60</f>
        <v>128.49999999999977</v>
      </c>
      <c r="E265">
        <f t="shared" ref="E265:E328" si="17">B271</f>
        <v>1.9169719219207699</v>
      </c>
      <c r="F265">
        <f t="shared" ref="F265:F328" si="18">$J$10*EXP(-$J$11*D265)+$J$12</f>
        <v>1.8914404889664356</v>
      </c>
      <c r="G265">
        <f t="shared" ref="G265:G328" si="19">(E265-F265)^2</f>
        <v>6.5185406870167022E-4</v>
      </c>
    </row>
    <row r="266" spans="1:7">
      <c r="A266">
        <v>2.1916666666666602</v>
      </c>
      <c r="B266">
        <v>1.9267399311065601</v>
      </c>
      <c r="D266">
        <f t="shared" si="16"/>
        <v>128.9999999999996</v>
      </c>
      <c r="E266">
        <f t="shared" si="17"/>
        <v>1.9157508611678999</v>
      </c>
      <c r="F266">
        <f t="shared" si="18"/>
        <v>1.8899835830261944</v>
      </c>
      <c r="G266">
        <f t="shared" si="19"/>
        <v>6.6395262283201609E-4</v>
      </c>
    </row>
    <row r="267" spans="1:7">
      <c r="A267">
        <v>2.2000000000000002</v>
      </c>
      <c r="B267">
        <v>1.9242979288101101</v>
      </c>
      <c r="D267">
        <f t="shared" si="16"/>
        <v>129.5</v>
      </c>
      <c r="E267">
        <f t="shared" si="17"/>
        <v>1.91452991962432</v>
      </c>
      <c r="F267">
        <f t="shared" si="18"/>
        <v>1.8885408110886552</v>
      </c>
      <c r="G267">
        <f t="shared" si="19"/>
        <v>6.7543376247856067E-4</v>
      </c>
    </row>
    <row r="268" spans="1:7">
      <c r="A268">
        <v>2.2083333333333299</v>
      </c>
      <c r="B268">
        <v>1.9218559265136701</v>
      </c>
      <c r="D268">
        <f t="shared" si="16"/>
        <v>129.9999999999998</v>
      </c>
      <c r="E268">
        <f t="shared" si="17"/>
        <v>1.91208791732788</v>
      </c>
      <c r="F268">
        <f t="shared" si="18"/>
        <v>1.8871120360344456</v>
      </c>
      <c r="G268">
        <f t="shared" si="19"/>
        <v>6.2379464638372747E-4</v>
      </c>
    </row>
    <row r="269" spans="1:7">
      <c r="A269">
        <v>2.2166666666666601</v>
      </c>
      <c r="B269">
        <v>1.9206348657607999</v>
      </c>
      <c r="D269">
        <f t="shared" si="16"/>
        <v>130.4999999999996</v>
      </c>
      <c r="E269">
        <f t="shared" si="17"/>
        <v>1.91086685657501</v>
      </c>
      <c r="F269">
        <f t="shared" si="18"/>
        <v>1.8856971220744361</v>
      </c>
      <c r="G269">
        <f t="shared" si="19"/>
        <v>6.3351553482938084E-4</v>
      </c>
    </row>
    <row r="270" spans="1:7">
      <c r="A270">
        <v>2.2250000000000001</v>
      </c>
      <c r="B270">
        <v>1.9194139242172199</v>
      </c>
      <c r="D270">
        <f t="shared" si="16"/>
        <v>131</v>
      </c>
      <c r="E270">
        <f t="shared" si="17"/>
        <v>1.90964591503143</v>
      </c>
      <c r="F270">
        <f t="shared" si="18"/>
        <v>1.88429593473684</v>
      </c>
      <c r="G270">
        <f t="shared" si="19"/>
        <v>6.4262150093610197E-4</v>
      </c>
    </row>
    <row r="271" spans="1:7">
      <c r="A271">
        <v>2.2333333333333298</v>
      </c>
      <c r="B271">
        <v>1.9169719219207699</v>
      </c>
      <c r="D271">
        <f t="shared" si="16"/>
        <v>131.4999999999998</v>
      </c>
      <c r="E271">
        <f t="shared" si="17"/>
        <v>1.90720391273498</v>
      </c>
      <c r="F271">
        <f t="shared" si="18"/>
        <v>1.8829083408544374</v>
      </c>
      <c r="G271">
        <f t="shared" si="19"/>
        <v>5.9027481300261489E-4</v>
      </c>
    </row>
    <row r="272" spans="1:7">
      <c r="A272">
        <v>2.24166666666666</v>
      </c>
      <c r="B272">
        <v>1.9157508611678999</v>
      </c>
      <c r="D272">
        <f t="shared" si="16"/>
        <v>131.99999999999957</v>
      </c>
      <c r="E272">
        <f t="shared" si="17"/>
        <v>1.90476191043853</v>
      </c>
      <c r="F272">
        <f t="shared" si="18"/>
        <v>1.8815342085519098</v>
      </c>
      <c r="G272">
        <f t="shared" si="19"/>
        <v>5.3952613493370269E-4</v>
      </c>
    </row>
    <row r="273" spans="1:7">
      <c r="A273">
        <v>2.25</v>
      </c>
      <c r="B273">
        <v>1.91452991962432</v>
      </c>
      <c r="D273">
        <f t="shared" si="16"/>
        <v>132.49999999999997</v>
      </c>
      <c r="E273">
        <f t="shared" si="17"/>
        <v>1.9035408496856601</v>
      </c>
      <c r="F273">
        <f t="shared" si="18"/>
        <v>1.8801734072333118</v>
      </c>
      <c r="G273">
        <f t="shared" si="19"/>
        <v>5.4603736676380626E-4</v>
      </c>
    </row>
    <row r="274" spans="1:7">
      <c r="A274">
        <v>2.2583333333333302</v>
      </c>
      <c r="B274">
        <v>1.91208791732788</v>
      </c>
      <c r="D274">
        <f t="shared" si="16"/>
        <v>132.9999999999998</v>
      </c>
      <c r="E274">
        <f t="shared" si="17"/>
        <v>1.9023199081420801</v>
      </c>
      <c r="F274">
        <f t="shared" si="18"/>
        <v>1.878825807569664</v>
      </c>
      <c r="G274">
        <f t="shared" si="19"/>
        <v>5.5197276170680144E-4</v>
      </c>
    </row>
    <row r="275" spans="1:7">
      <c r="A275">
        <v>2.2666666666666599</v>
      </c>
      <c r="B275">
        <v>1.91086685657501</v>
      </c>
      <c r="D275">
        <f t="shared" si="16"/>
        <v>133.4999999999996</v>
      </c>
      <c r="E275">
        <f t="shared" si="17"/>
        <v>1.9010988473892201</v>
      </c>
      <c r="F275">
        <f t="shared" si="18"/>
        <v>1.8774912814866522</v>
      </c>
      <c r="G275">
        <f t="shared" si="19"/>
        <v>5.5731716784408422E-4</v>
      </c>
    </row>
    <row r="276" spans="1:7">
      <c r="A276">
        <v>2.2749999999999999</v>
      </c>
      <c r="B276">
        <v>1.90964591503143</v>
      </c>
      <c r="D276">
        <f t="shared" si="16"/>
        <v>134</v>
      </c>
      <c r="E276">
        <f t="shared" si="17"/>
        <v>1.8998779058456401</v>
      </c>
      <c r="F276">
        <f t="shared" si="18"/>
        <v>1.8761697021524606</v>
      </c>
      <c r="G276">
        <f t="shared" si="19"/>
        <v>5.6207892235728997E-4</v>
      </c>
    </row>
    <row r="277" spans="1:7">
      <c r="A277">
        <v>2.2833333333333301</v>
      </c>
      <c r="B277">
        <v>1.90720391273498</v>
      </c>
      <c r="D277">
        <f t="shared" si="16"/>
        <v>134.4999999999998</v>
      </c>
      <c r="E277">
        <f t="shared" si="17"/>
        <v>1.8974359035491899</v>
      </c>
      <c r="F277">
        <f t="shared" si="18"/>
        <v>1.8748609439657216</v>
      </c>
      <c r="G277">
        <f t="shared" si="19"/>
        <v>5.096288001952288E-4</v>
      </c>
    </row>
    <row r="278" spans="1:7">
      <c r="A278">
        <v>2.2916666666666599</v>
      </c>
      <c r="B278">
        <v>1.90476191043853</v>
      </c>
      <c r="D278">
        <f t="shared" si="16"/>
        <v>134.9999999999996</v>
      </c>
      <c r="E278">
        <f t="shared" si="17"/>
        <v>1.8962148427963199</v>
      </c>
      <c r="F278">
        <f t="shared" si="18"/>
        <v>1.87356488254357</v>
      </c>
      <c r="G278">
        <f t="shared" si="19"/>
        <v>5.1302069945115031E-4</v>
      </c>
    </row>
    <row r="279" spans="1:7">
      <c r="A279">
        <v>2.2999999999999998</v>
      </c>
      <c r="B279">
        <v>1.9035408496856601</v>
      </c>
      <c r="D279">
        <f t="shared" si="16"/>
        <v>135.5</v>
      </c>
      <c r="E279">
        <f t="shared" si="17"/>
        <v>1.8949939012527399</v>
      </c>
      <c r="F279">
        <f t="shared" si="18"/>
        <v>1.8722813947098267</v>
      </c>
      <c r="G279">
        <f t="shared" si="19"/>
        <v>5.158579534618765E-4</v>
      </c>
    </row>
    <row r="280" spans="1:7">
      <c r="A280">
        <v>2.30833333333333</v>
      </c>
      <c r="B280">
        <v>1.9023199081420801</v>
      </c>
      <c r="D280">
        <f t="shared" si="16"/>
        <v>135.99999999999977</v>
      </c>
      <c r="E280">
        <f t="shared" si="17"/>
        <v>1.8925518989562899</v>
      </c>
      <c r="F280">
        <f t="shared" si="18"/>
        <v>1.8710103584832962</v>
      </c>
      <c r="G280">
        <f t="shared" si="19"/>
        <v>4.6403796594962675E-4</v>
      </c>
    </row>
    <row r="281" spans="1:7">
      <c r="A281">
        <v>2.3166666666666602</v>
      </c>
      <c r="B281">
        <v>1.9010988473892201</v>
      </c>
      <c r="D281">
        <f t="shared" si="16"/>
        <v>136.4999999999996</v>
      </c>
      <c r="E281">
        <f t="shared" si="17"/>
        <v>1.89133083820343</v>
      </c>
      <c r="F281">
        <f t="shared" si="18"/>
        <v>1.8697516530661649</v>
      </c>
      <c r="G281">
        <f t="shared" si="19"/>
        <v>4.6566123118836253E-4</v>
      </c>
    </row>
    <row r="282" spans="1:7">
      <c r="A282">
        <v>2.3250000000000002</v>
      </c>
      <c r="B282">
        <v>1.8998779058456401</v>
      </c>
      <c r="D282">
        <f t="shared" si="16"/>
        <v>137</v>
      </c>
      <c r="E282">
        <f t="shared" si="17"/>
        <v>1.89010989665985</v>
      </c>
      <c r="F282">
        <f t="shared" si="18"/>
        <v>1.8685051588325252</v>
      </c>
      <c r="G282">
        <f t="shared" si="19"/>
        <v>4.6676469658743692E-4</v>
      </c>
    </row>
    <row r="283" spans="1:7">
      <c r="A283">
        <v>2.3333333333333299</v>
      </c>
      <c r="B283">
        <v>1.8974359035491899</v>
      </c>
      <c r="D283">
        <f t="shared" si="16"/>
        <v>137.4999999999998</v>
      </c>
      <c r="E283">
        <f t="shared" si="17"/>
        <v>1.88888883590698</v>
      </c>
      <c r="F283">
        <f t="shared" si="18"/>
        <v>1.8672707573170106</v>
      </c>
      <c r="G283">
        <f t="shared" si="19"/>
        <v>4.6734132192209063E-4</v>
      </c>
    </row>
    <row r="284" spans="1:7">
      <c r="A284">
        <v>2.3416666666666601</v>
      </c>
      <c r="B284">
        <v>1.8962148427963199</v>
      </c>
      <c r="D284">
        <f t="shared" si="16"/>
        <v>137.9999999999996</v>
      </c>
      <c r="E284">
        <f t="shared" si="17"/>
        <v>1.88644683361053</v>
      </c>
      <c r="F284">
        <f t="shared" si="18"/>
        <v>1.8660483312035281</v>
      </c>
      <c r="G284">
        <f t="shared" si="19"/>
        <v>4.1609890044846303E-4</v>
      </c>
    </row>
    <row r="285" spans="1:7">
      <c r="A285">
        <v>2.35</v>
      </c>
      <c r="B285">
        <v>1.8949939012527399</v>
      </c>
      <c r="D285">
        <f t="shared" si="16"/>
        <v>138.5</v>
      </c>
      <c r="E285">
        <f t="shared" si="17"/>
        <v>1.88522589206695</v>
      </c>
      <c r="F285">
        <f t="shared" si="18"/>
        <v>1.8648377643141132</v>
      </c>
      <c r="G285">
        <f t="shared" si="19"/>
        <v>4.1567575326599521E-4</v>
      </c>
    </row>
    <row r="286" spans="1:7">
      <c r="A286">
        <v>2.3583333333333298</v>
      </c>
      <c r="B286">
        <v>1.8925518989562899</v>
      </c>
      <c r="D286">
        <f t="shared" si="16"/>
        <v>138.9999999999998</v>
      </c>
      <c r="E286">
        <f t="shared" si="17"/>
        <v>1.88400483131408</v>
      </c>
      <c r="F286">
        <f t="shared" si="18"/>
        <v>1.863638941597892</v>
      </c>
      <c r="G286">
        <f t="shared" si="19"/>
        <v>4.1476946393193313E-4</v>
      </c>
    </row>
    <row r="287" spans="1:7">
      <c r="A287">
        <v>2.36666666666666</v>
      </c>
      <c r="B287">
        <v>1.89133083820343</v>
      </c>
      <c r="D287">
        <f t="shared" si="16"/>
        <v>139.49999999999957</v>
      </c>
      <c r="E287">
        <f t="shared" si="17"/>
        <v>1.8827838897705</v>
      </c>
      <c r="F287">
        <f t="shared" si="18"/>
        <v>1.86245174912014</v>
      </c>
      <c r="G287">
        <f t="shared" si="19"/>
        <v>4.1339594342602328E-4</v>
      </c>
    </row>
    <row r="288" spans="1:7">
      <c r="A288">
        <v>2.375</v>
      </c>
      <c r="B288">
        <v>1.89010989665985</v>
      </c>
      <c r="D288">
        <f t="shared" si="16"/>
        <v>139.99999999999997</v>
      </c>
      <c r="E288">
        <f t="shared" si="17"/>
        <v>1.8815628290176301</v>
      </c>
      <c r="F288">
        <f t="shared" si="18"/>
        <v>1.8612760740514562</v>
      </c>
      <c r="G288">
        <f t="shared" si="19"/>
        <v>4.1155242705757835E-4</v>
      </c>
    </row>
    <row r="289" spans="1:7">
      <c r="A289">
        <v>2.3833333333333302</v>
      </c>
      <c r="B289">
        <v>1.88888883590698</v>
      </c>
      <c r="D289">
        <f t="shared" si="16"/>
        <v>140.4999999999998</v>
      </c>
      <c r="E289">
        <f t="shared" si="17"/>
        <v>1.8791208267211901</v>
      </c>
      <c r="F289">
        <f t="shared" si="18"/>
        <v>1.8601118046570455</v>
      </c>
      <c r="G289">
        <f t="shared" si="19"/>
        <v>3.6134291983513488E-4</v>
      </c>
    </row>
    <row r="290" spans="1:7">
      <c r="A290">
        <v>2.3916666666666599</v>
      </c>
      <c r="B290">
        <v>1.88644683361053</v>
      </c>
      <c r="D290">
        <f t="shared" si="16"/>
        <v>140.9999999999996</v>
      </c>
      <c r="E290">
        <f t="shared" si="17"/>
        <v>1.8778998851776101</v>
      </c>
      <c r="F290">
        <f t="shared" si="18"/>
        <v>1.8589588302860907</v>
      </c>
      <c r="G290">
        <f t="shared" si="19"/>
        <v>3.5876356040355202E-4</v>
      </c>
    </row>
    <row r="291" spans="1:7">
      <c r="A291">
        <v>2.4</v>
      </c>
      <c r="B291">
        <v>1.88522589206695</v>
      </c>
      <c r="D291">
        <f t="shared" si="16"/>
        <v>141.5</v>
      </c>
      <c r="E291">
        <f t="shared" si="17"/>
        <v>1.8766788244247401</v>
      </c>
      <c r="F291">
        <f t="shared" si="18"/>
        <v>1.8578170413612405</v>
      </c>
      <c r="G291">
        <f t="shared" si="19"/>
        <v>3.5576686033452095E-4</v>
      </c>
    </row>
    <row r="292" spans="1:7">
      <c r="A292">
        <v>2.4083333333333301</v>
      </c>
      <c r="B292">
        <v>1.88400483131408</v>
      </c>
      <c r="D292">
        <f t="shared" si="16"/>
        <v>141.9999999999998</v>
      </c>
      <c r="E292">
        <f t="shared" si="17"/>
        <v>1.8754578828811601</v>
      </c>
      <c r="F292">
        <f t="shared" si="18"/>
        <v>1.8566863293681994</v>
      </c>
      <c r="G292">
        <f t="shared" si="19"/>
        <v>3.5237122128994609E-4</v>
      </c>
    </row>
    <row r="293" spans="1:7">
      <c r="A293">
        <v>2.4166666666666599</v>
      </c>
      <c r="B293">
        <v>1.8827838897705</v>
      </c>
      <c r="D293">
        <f t="shared" si="16"/>
        <v>142.4999999999996</v>
      </c>
      <c r="E293">
        <f t="shared" si="17"/>
        <v>1.8742368221282899</v>
      </c>
      <c r="F293">
        <f t="shared" si="18"/>
        <v>1.8555665868454068</v>
      </c>
      <c r="G293">
        <f t="shared" si="19"/>
        <v>3.4857768551821449E-4</v>
      </c>
    </row>
    <row r="294" spans="1:7">
      <c r="A294">
        <v>2.4249999999999998</v>
      </c>
      <c r="B294">
        <v>1.8815628290176301</v>
      </c>
      <c r="D294">
        <f t="shared" si="16"/>
        <v>143</v>
      </c>
      <c r="E294">
        <f t="shared" si="17"/>
        <v>1.8730158805847099</v>
      </c>
      <c r="F294">
        <f t="shared" si="18"/>
        <v>1.8544577073738278</v>
      </c>
      <c r="G294">
        <f t="shared" si="19"/>
        <v>3.444057929251041E-4</v>
      </c>
    </row>
    <row r="295" spans="1:7">
      <c r="A295">
        <v>2.43333333333333</v>
      </c>
      <c r="B295">
        <v>1.8791208267211901</v>
      </c>
      <c r="D295">
        <f t="shared" si="16"/>
        <v>143.49999999999977</v>
      </c>
      <c r="E295">
        <f t="shared" si="17"/>
        <v>1.8717948198318399</v>
      </c>
      <c r="F295">
        <f t="shared" si="18"/>
        <v>1.8533595855668432</v>
      </c>
      <c r="G295">
        <f t="shared" si="19"/>
        <v>3.3985786240530894E-4</v>
      </c>
    </row>
    <row r="296" spans="1:7">
      <c r="A296">
        <v>2.4416666666666602</v>
      </c>
      <c r="B296">
        <v>1.8778998851776101</v>
      </c>
      <c r="D296">
        <f t="shared" si="16"/>
        <v>143.9999999999996</v>
      </c>
      <c r="E296">
        <f t="shared" si="17"/>
        <v>1.8693528175353999</v>
      </c>
      <c r="F296">
        <f t="shared" si="18"/>
        <v>1.8522721170602261</v>
      </c>
      <c r="G296">
        <f t="shared" si="19"/>
        <v>2.9175032872260417E-4</v>
      </c>
    </row>
    <row r="297" spans="1:7">
      <c r="A297">
        <v>2.4500000000000002</v>
      </c>
      <c r="B297">
        <v>1.8766788244247401</v>
      </c>
      <c r="D297">
        <f t="shared" si="16"/>
        <v>144.5</v>
      </c>
      <c r="E297">
        <f t="shared" si="17"/>
        <v>1.86813187599182</v>
      </c>
      <c r="F297">
        <f t="shared" si="18"/>
        <v>1.8511951985022268</v>
      </c>
      <c r="G297">
        <f t="shared" si="19"/>
        <v>2.8685104438649147E-4</v>
      </c>
    </row>
    <row r="298" spans="1:7">
      <c r="A298">
        <v>2.4583333333333299</v>
      </c>
      <c r="B298">
        <v>1.8754578828811601</v>
      </c>
      <c r="D298">
        <f t="shared" si="16"/>
        <v>144.9999999999998</v>
      </c>
      <c r="E298">
        <f t="shared" si="17"/>
        <v>1.86691081523895</v>
      </c>
      <c r="F298">
        <f t="shared" si="18"/>
        <v>1.8501287275437541</v>
      </c>
      <c r="G298">
        <f t="shared" si="19"/>
        <v>2.8163846740924381E-4</v>
      </c>
    </row>
    <row r="299" spans="1:7">
      <c r="A299">
        <v>2.4666666666666601</v>
      </c>
      <c r="B299">
        <v>1.8742368221282899</v>
      </c>
      <c r="D299">
        <f t="shared" si="16"/>
        <v>145.4999999999996</v>
      </c>
      <c r="E299">
        <f t="shared" si="17"/>
        <v>1.86568987369537</v>
      </c>
      <c r="F299">
        <f t="shared" si="18"/>
        <v>1.8490726028286413</v>
      </c>
      <c r="G299">
        <f t="shared" si="19"/>
        <v>2.7613369105823063E-4</v>
      </c>
    </row>
    <row r="300" spans="1:7">
      <c r="A300">
        <v>2.4750000000000001</v>
      </c>
      <c r="B300">
        <v>1.8730158805847099</v>
      </c>
      <c r="D300">
        <f t="shared" si="16"/>
        <v>146</v>
      </c>
      <c r="E300">
        <f t="shared" si="17"/>
        <v>1.8644688129425</v>
      </c>
      <c r="F300">
        <f t="shared" si="18"/>
        <v>1.8480267239840165</v>
      </c>
      <c r="G300">
        <f t="shared" si="19"/>
        <v>2.7034228931868622E-4</v>
      </c>
    </row>
    <row r="301" spans="1:7">
      <c r="A301">
        <v>2.4833333333333298</v>
      </c>
      <c r="B301">
        <v>1.8717948198318399</v>
      </c>
      <c r="D301">
        <f t="shared" si="16"/>
        <v>146.4999999999998</v>
      </c>
      <c r="E301">
        <f t="shared" si="17"/>
        <v>1.86324787139892</v>
      </c>
      <c r="F301">
        <f t="shared" si="18"/>
        <v>1.8469909916107667</v>
      </c>
      <c r="G301">
        <f t="shared" si="19"/>
        <v>2.6428614044646622E-4</v>
      </c>
    </row>
    <row r="302" spans="1:7">
      <c r="A302">
        <v>2.49166666666666</v>
      </c>
      <c r="B302">
        <v>1.8693528175353999</v>
      </c>
      <c r="D302">
        <f t="shared" si="16"/>
        <v>146.99999999999957</v>
      </c>
      <c r="E302">
        <f t="shared" si="17"/>
        <v>1.86202681064605</v>
      </c>
      <c r="F302">
        <f t="shared" si="18"/>
        <v>1.8459653072740849</v>
      </c>
      <c r="G302">
        <f t="shared" si="19"/>
        <v>2.5797189056764633E-4</v>
      </c>
    </row>
    <row r="303" spans="1:7">
      <c r="A303">
        <v>2.5</v>
      </c>
      <c r="B303">
        <v>1.86813187599182</v>
      </c>
      <c r="D303">
        <f t="shared" si="16"/>
        <v>147.49999999999997</v>
      </c>
      <c r="E303">
        <f t="shared" si="17"/>
        <v>1.86080586910247</v>
      </c>
      <c r="F303">
        <f t="shared" si="18"/>
        <v>1.844949573494117</v>
      </c>
      <c r="G303">
        <f t="shared" si="19"/>
        <v>2.5142211041947462E-4</v>
      </c>
    </row>
    <row r="304" spans="1:7">
      <c r="A304">
        <v>2.5083333333333302</v>
      </c>
      <c r="B304">
        <v>1.86691081523895</v>
      </c>
      <c r="D304">
        <f t="shared" si="16"/>
        <v>147.9999999999998</v>
      </c>
      <c r="E304">
        <f t="shared" si="17"/>
        <v>1.8595848083496</v>
      </c>
      <c r="F304">
        <f t="shared" si="18"/>
        <v>1.8439436937367031</v>
      </c>
      <c r="G304">
        <f t="shared" si="19"/>
        <v>2.4464446633377902E-4</v>
      </c>
    </row>
    <row r="305" spans="1:7">
      <c r="A305">
        <v>2.5166666666666599</v>
      </c>
      <c r="B305">
        <v>1.86568987369537</v>
      </c>
      <c r="D305">
        <f t="shared" si="16"/>
        <v>148.4999999999996</v>
      </c>
      <c r="E305">
        <f t="shared" si="17"/>
        <v>1.8583638668060301</v>
      </c>
      <c r="F305">
        <f t="shared" si="18"/>
        <v>1.8429475724041933</v>
      </c>
      <c r="G305">
        <f t="shared" si="19"/>
        <v>2.3766213308410415E-4</v>
      </c>
    </row>
    <row r="306" spans="1:7">
      <c r="A306">
        <v>2.5249999999999999</v>
      </c>
      <c r="B306">
        <v>1.8644688129425</v>
      </c>
      <c r="D306">
        <f t="shared" si="16"/>
        <v>149</v>
      </c>
      <c r="E306">
        <f t="shared" si="17"/>
        <v>1.8571428060531601</v>
      </c>
      <c r="F306">
        <f t="shared" si="18"/>
        <v>1.8419611148263679</v>
      </c>
      <c r="G306">
        <f t="shared" si="19"/>
        <v>2.3048374850565735E-4</v>
      </c>
    </row>
    <row r="307" spans="1:7">
      <c r="A307">
        <v>2.5333333333333301</v>
      </c>
      <c r="B307">
        <v>1.86324787139892</v>
      </c>
      <c r="D307">
        <f t="shared" si="16"/>
        <v>149.4999999999998</v>
      </c>
      <c r="E307">
        <f t="shared" si="17"/>
        <v>1.8559218645095801</v>
      </c>
      <c r="F307">
        <f t="shared" si="18"/>
        <v>1.8409842272514427</v>
      </c>
      <c r="G307">
        <f t="shared" si="19"/>
        <v>2.2313300685569308E-4</v>
      </c>
    </row>
    <row r="308" spans="1:7">
      <c r="A308">
        <v>2.5416666666666599</v>
      </c>
      <c r="B308">
        <v>1.86202681064605</v>
      </c>
      <c r="D308">
        <f t="shared" si="16"/>
        <v>149.9999999999996</v>
      </c>
      <c r="E308">
        <f t="shared" si="17"/>
        <v>1.8547008037567101</v>
      </c>
      <c r="F308">
        <f t="shared" si="18"/>
        <v>1.840016816837152</v>
      </c>
      <c r="G308">
        <f t="shared" si="19"/>
        <v>2.1561947185375275E-4</v>
      </c>
    </row>
    <row r="309" spans="1:7">
      <c r="A309">
        <v>2.5499999999999998</v>
      </c>
      <c r="B309">
        <v>1.86080586910247</v>
      </c>
      <c r="D309">
        <f t="shared" si="16"/>
        <v>150.5</v>
      </c>
      <c r="E309">
        <f t="shared" si="17"/>
        <v>1.8534798622131301</v>
      </c>
      <c r="F309">
        <f t="shared" si="18"/>
        <v>1.8390587916419281</v>
      </c>
      <c r="G309">
        <f t="shared" si="19"/>
        <v>2.0796727641958867E-4</v>
      </c>
    </row>
    <row r="310" spans="1:7">
      <c r="A310">
        <v>2.55833333333333</v>
      </c>
      <c r="B310">
        <v>1.8595848083496</v>
      </c>
      <c r="D310">
        <f t="shared" si="16"/>
        <v>150.99999999999977</v>
      </c>
      <c r="E310">
        <f t="shared" si="17"/>
        <v>1.8522588014602599</v>
      </c>
      <c r="F310">
        <f t="shared" si="18"/>
        <v>1.8381100606161678</v>
      </c>
      <c r="G310">
        <f t="shared" si="19"/>
        <v>2.0018686747328066E-4</v>
      </c>
    </row>
    <row r="311" spans="1:7">
      <c r="A311">
        <v>2.5666666666666602</v>
      </c>
      <c r="B311">
        <v>1.8583638668060301</v>
      </c>
      <c r="D311">
        <f t="shared" si="16"/>
        <v>151.4999999999996</v>
      </c>
      <c r="E311">
        <f t="shared" si="17"/>
        <v>1.8510378599166799</v>
      </c>
      <c r="F311">
        <f t="shared" si="18"/>
        <v>1.8371705335935706</v>
      </c>
      <c r="G311">
        <f t="shared" si="19"/>
        <v>1.9230273935159938E-4</v>
      </c>
    </row>
    <row r="312" spans="1:7">
      <c r="A312">
        <v>2.5750000000000002</v>
      </c>
      <c r="B312">
        <v>1.8571428060531601</v>
      </c>
      <c r="D312">
        <f t="shared" si="16"/>
        <v>152</v>
      </c>
      <c r="E312">
        <f t="shared" si="17"/>
        <v>1.8498167991638099</v>
      </c>
      <c r="F312">
        <f t="shared" si="18"/>
        <v>1.836240121282575</v>
      </c>
      <c r="G312">
        <f t="shared" si="19"/>
        <v>1.8432618229081448E-4</v>
      </c>
    </row>
    <row r="313" spans="1:7">
      <c r="A313">
        <v>2.5833333333333299</v>
      </c>
      <c r="B313">
        <v>1.8559218645095801</v>
      </c>
      <c r="D313">
        <f t="shared" si="16"/>
        <v>152.4999999999998</v>
      </c>
      <c r="E313">
        <f t="shared" si="17"/>
        <v>1.8485958576202299</v>
      </c>
      <c r="F313">
        <f t="shared" si="18"/>
        <v>1.8353187352578737</v>
      </c>
      <c r="G313">
        <f t="shared" si="19"/>
        <v>1.7628197822497989E-4</v>
      </c>
    </row>
    <row r="314" spans="1:7">
      <c r="A314">
        <v>2.5916666666666601</v>
      </c>
      <c r="B314">
        <v>1.8547008037567101</v>
      </c>
      <c r="D314">
        <f t="shared" si="16"/>
        <v>152.9999999999996</v>
      </c>
      <c r="E314">
        <f t="shared" si="17"/>
        <v>1.8473747968673699</v>
      </c>
      <c r="F314">
        <f t="shared" si="18"/>
        <v>1.8344062879520038</v>
      </c>
      <c r="G314">
        <f t="shared" si="19"/>
        <v>1.6818222348793162E-4</v>
      </c>
    </row>
    <row r="315" spans="1:7">
      <c r="A315">
        <v>2.6</v>
      </c>
      <c r="B315">
        <v>1.8534798622131301</v>
      </c>
      <c r="D315">
        <f t="shared" si="16"/>
        <v>153.5</v>
      </c>
      <c r="E315">
        <f t="shared" si="17"/>
        <v>1.8461538553237899</v>
      </c>
      <c r="F315">
        <f t="shared" si="18"/>
        <v>1.8335026926470286</v>
      </c>
      <c r="G315">
        <f t="shared" si="19"/>
        <v>1.6005191707387973E-4</v>
      </c>
    </row>
    <row r="316" spans="1:7">
      <c r="A316">
        <v>2.6083333333333298</v>
      </c>
      <c r="B316">
        <v>1.8522588014602599</v>
      </c>
      <c r="D316">
        <f t="shared" si="16"/>
        <v>153.9999999999998</v>
      </c>
      <c r="E316">
        <f t="shared" si="17"/>
        <v>1.84493279457092</v>
      </c>
      <c r="F316">
        <f t="shared" si="18"/>
        <v>1.8326078634662979</v>
      </c>
      <c r="G316">
        <f t="shared" si="19"/>
        <v>1.5190392673368065E-4</v>
      </c>
    </row>
    <row r="317" spans="1:7">
      <c r="A317">
        <v>2.61666666666666</v>
      </c>
      <c r="B317">
        <v>1.8510378599166799</v>
      </c>
      <c r="D317">
        <f t="shared" si="16"/>
        <v>154.49999999999957</v>
      </c>
      <c r="E317">
        <f t="shared" si="17"/>
        <v>1.84371185302734</v>
      </c>
      <c r="F317">
        <f t="shared" si="18"/>
        <v>1.8317217153662808</v>
      </c>
      <c r="G317">
        <f t="shared" si="19"/>
        <v>1.4376340113114931E-4</v>
      </c>
    </row>
    <row r="318" spans="1:7">
      <c r="A318">
        <v>2.625</v>
      </c>
      <c r="B318">
        <v>1.8498167991638099</v>
      </c>
      <c r="D318">
        <f t="shared" si="16"/>
        <v>154.99999999999997</v>
      </c>
      <c r="E318">
        <f t="shared" si="17"/>
        <v>1.84249079227447</v>
      </c>
      <c r="F318">
        <f t="shared" si="18"/>
        <v>1.8308441641284863</v>
      </c>
      <c r="G318">
        <f t="shared" si="19"/>
        <v>1.3564394717082012E-4</v>
      </c>
    </row>
    <row r="319" spans="1:7">
      <c r="A319">
        <v>2.6333333333333302</v>
      </c>
      <c r="B319">
        <v>1.8485958576202299</v>
      </c>
      <c r="D319">
        <f t="shared" si="16"/>
        <v>155.4999999999998</v>
      </c>
      <c r="E319">
        <f t="shared" si="17"/>
        <v>1.84126985073089</v>
      </c>
      <c r="F319">
        <f t="shared" si="18"/>
        <v>1.8299751263514625</v>
      </c>
      <c r="G319">
        <f t="shared" si="19"/>
        <v>1.275707988072332E-4</v>
      </c>
    </row>
    <row r="320" spans="1:7">
      <c r="A320">
        <v>2.6416666666666599</v>
      </c>
      <c r="B320">
        <v>1.8473747968673699</v>
      </c>
      <c r="D320">
        <f t="shared" si="16"/>
        <v>155.9999999999996</v>
      </c>
      <c r="E320">
        <f t="shared" si="17"/>
        <v>1.84004878997802</v>
      </c>
      <c r="F320">
        <f t="shared" si="18"/>
        <v>1.8291145194428637</v>
      </c>
      <c r="G320">
        <f t="shared" si="19"/>
        <v>1.1955827213598671E-4</v>
      </c>
    </row>
    <row r="321" spans="1:7">
      <c r="A321">
        <v>2.65</v>
      </c>
      <c r="B321">
        <v>1.8461538553237899</v>
      </c>
      <c r="D321">
        <f t="shared" si="16"/>
        <v>156.5</v>
      </c>
      <c r="E321">
        <f t="shared" si="17"/>
        <v>1.83882784843444</v>
      </c>
      <c r="F321">
        <f t="shared" si="18"/>
        <v>1.8282622616116042</v>
      </c>
      <c r="G321">
        <f t="shared" si="19"/>
        <v>1.1163162491088182E-4</v>
      </c>
    </row>
    <row r="322" spans="1:7">
      <c r="A322">
        <v>2.6583333333333301</v>
      </c>
      <c r="B322">
        <v>1.84493279457092</v>
      </c>
      <c r="D322">
        <f t="shared" si="16"/>
        <v>156.9999999999998</v>
      </c>
      <c r="E322">
        <f t="shared" si="17"/>
        <v>1.83760678768157</v>
      </c>
      <c r="F322">
        <f t="shared" si="18"/>
        <v>1.827418271860088</v>
      </c>
      <c r="G322">
        <f t="shared" si="19"/>
        <v>1.0380585464459022E-4</v>
      </c>
    </row>
    <row r="323" spans="1:7">
      <c r="A323">
        <v>2.6666666666666599</v>
      </c>
      <c r="B323">
        <v>1.84371185302734</v>
      </c>
      <c r="D323">
        <f t="shared" si="16"/>
        <v>157.4999999999996</v>
      </c>
      <c r="E323">
        <f t="shared" si="17"/>
        <v>1.836385846138</v>
      </c>
      <c r="F323">
        <f t="shared" si="18"/>
        <v>1.826582469976505</v>
      </c>
      <c r="G323">
        <f t="shared" si="19"/>
        <v>9.610618416376981E-5</v>
      </c>
    </row>
    <row r="324" spans="1:7">
      <c r="A324">
        <v>2.6749999999999998</v>
      </c>
      <c r="B324">
        <v>1.84249079227447</v>
      </c>
      <c r="D324">
        <f t="shared" si="16"/>
        <v>158</v>
      </c>
      <c r="E324">
        <f t="shared" si="17"/>
        <v>1.8351647853851301</v>
      </c>
      <c r="F324">
        <f t="shared" si="18"/>
        <v>1.82575477652721</v>
      </c>
      <c r="G324">
        <f t="shared" si="19"/>
        <v>8.8548266706134628E-5</v>
      </c>
    </row>
    <row r="325" spans="1:7">
      <c r="A325">
        <v>2.68333333333333</v>
      </c>
      <c r="B325">
        <v>1.84126985073089</v>
      </c>
      <c r="D325">
        <f t="shared" si="16"/>
        <v>158.49999999999977</v>
      </c>
      <c r="E325">
        <f t="shared" si="17"/>
        <v>1.8339438438415501</v>
      </c>
      <c r="F325">
        <f t="shared" si="18"/>
        <v>1.8249351128491775</v>
      </c>
      <c r="G325">
        <f t="shared" si="19"/>
        <v>8.1157234092933496E-5</v>
      </c>
    </row>
    <row r="326" spans="1:7">
      <c r="A326">
        <v>2.6916666666666602</v>
      </c>
      <c r="B326">
        <v>1.84004878997802</v>
      </c>
      <c r="D326">
        <f t="shared" si="16"/>
        <v>158.9999999999996</v>
      </c>
      <c r="E326">
        <f t="shared" si="17"/>
        <v>1.8327227830886801</v>
      </c>
      <c r="F326">
        <f t="shared" si="18"/>
        <v>1.8241234010425194</v>
      </c>
      <c r="G326">
        <f t="shared" si="19"/>
        <v>7.3949371575831511E-5</v>
      </c>
    </row>
    <row r="327" spans="1:7">
      <c r="A327">
        <v>2.7</v>
      </c>
      <c r="B327">
        <v>1.83882784843444</v>
      </c>
      <c r="D327">
        <f t="shared" si="16"/>
        <v>159.5</v>
      </c>
      <c r="E327">
        <f t="shared" si="17"/>
        <v>1.8315018415451001</v>
      </c>
      <c r="F327">
        <f t="shared" si="18"/>
        <v>1.8233195639630837</v>
      </c>
      <c r="G327">
        <f t="shared" si="19"/>
        <v>6.6949666429168061E-5</v>
      </c>
    </row>
    <row r="328" spans="1:7">
      <c r="A328">
        <v>2.7083333333333299</v>
      </c>
      <c r="B328">
        <v>1.83760678768157</v>
      </c>
      <c r="D328">
        <f t="shared" si="16"/>
        <v>159.9999999999998</v>
      </c>
      <c r="E328">
        <f t="shared" si="17"/>
        <v>1.8302807807922301</v>
      </c>
      <c r="F328">
        <f t="shared" si="18"/>
        <v>1.8225235252151266</v>
      </c>
      <c r="G328">
        <f t="shared" si="19"/>
        <v>6.0175014088503272E-5</v>
      </c>
    </row>
    <row r="329" spans="1:7">
      <c r="A329">
        <v>2.7166666666666601</v>
      </c>
      <c r="B329">
        <v>1.836385846138</v>
      </c>
      <c r="D329">
        <f t="shared" ref="D329:D392" si="20">(A335-$A$14)*60</f>
        <v>160.4999999999996</v>
      </c>
      <c r="E329">
        <f t="shared" ref="E329:E392" si="21">B335</f>
        <v>1.8302807807922301</v>
      </c>
      <c r="F329">
        <f t="shared" ref="F329:F392" si="22">$J$10*EXP(-$J$11*D329)+$J$12</f>
        <v>1.8217352091440457</v>
      </c>
      <c r="G329">
        <f t="shared" ref="G329:G392" si="23">(E329-F329)^2</f>
        <v>7.3026794794252509E-5</v>
      </c>
    </row>
    <row r="330" spans="1:7">
      <c r="A330">
        <v>2.7250000000000001</v>
      </c>
      <c r="B330">
        <v>1.8351647853851301</v>
      </c>
      <c r="D330">
        <f t="shared" si="20"/>
        <v>161</v>
      </c>
      <c r="E330">
        <f t="shared" si="21"/>
        <v>1.8278387784957799</v>
      </c>
      <c r="F330">
        <f t="shared" si="22"/>
        <v>1.8209545408291932</v>
      </c>
      <c r="G330">
        <f t="shared" si="23"/>
        <v>4.7392728250051716E-5</v>
      </c>
    </row>
    <row r="331" spans="1:7">
      <c r="A331">
        <v>2.7333333333333298</v>
      </c>
      <c r="B331">
        <v>1.8339438438415501</v>
      </c>
      <c r="D331">
        <f t="shared" si="20"/>
        <v>161.4999999999998</v>
      </c>
      <c r="E331">
        <f t="shared" si="21"/>
        <v>1.8278387784957799</v>
      </c>
      <c r="F331">
        <f t="shared" si="22"/>
        <v>1.8201814460767574</v>
      </c>
      <c r="G331">
        <f t="shared" si="23"/>
        <v>5.8634739775413821E-5</v>
      </c>
    </row>
    <row r="332" spans="1:7">
      <c r="A332">
        <v>2.74166666666666</v>
      </c>
      <c r="B332">
        <v>1.8327227830886801</v>
      </c>
      <c r="D332">
        <f t="shared" si="20"/>
        <v>161.99999999999957</v>
      </c>
      <c r="E332">
        <f t="shared" si="21"/>
        <v>1.8266178369521999</v>
      </c>
      <c r="F332">
        <f t="shared" si="22"/>
        <v>1.8194158514127068</v>
      </c>
      <c r="G332">
        <f t="shared" si="23"/>
        <v>5.1868595711068275E-5</v>
      </c>
    </row>
    <row r="333" spans="1:7">
      <c r="A333">
        <v>2.75</v>
      </c>
      <c r="B333">
        <v>1.8315018415451001</v>
      </c>
      <c r="D333">
        <f t="shared" si="20"/>
        <v>162.49999999999997</v>
      </c>
      <c r="E333">
        <f t="shared" si="21"/>
        <v>1.8253967761993399</v>
      </c>
      <c r="F333">
        <f t="shared" si="22"/>
        <v>1.8186576840758097</v>
      </c>
      <c r="G333">
        <f t="shared" si="23"/>
        <v>4.541536264942662E-5</v>
      </c>
    </row>
    <row r="334" spans="1:7">
      <c r="A334">
        <v>2.7583333333333302</v>
      </c>
      <c r="B334">
        <v>1.8302807807922301</v>
      </c>
      <c r="D334">
        <f t="shared" si="20"/>
        <v>162.9999999999998</v>
      </c>
      <c r="E334">
        <f t="shared" si="21"/>
        <v>1.8241758346557599</v>
      </c>
      <c r="F334">
        <f t="shared" si="22"/>
        <v>1.8179068720107217</v>
      </c>
      <c r="G334">
        <f t="shared" si="23"/>
        <v>3.9299892644885469E-5</v>
      </c>
    </row>
    <row r="335" spans="1:7">
      <c r="A335">
        <v>2.7666666666666599</v>
      </c>
      <c r="B335">
        <v>1.8302807807922301</v>
      </c>
      <c r="D335">
        <f t="shared" si="20"/>
        <v>163.4999999999996</v>
      </c>
      <c r="E335">
        <f t="shared" si="21"/>
        <v>1.82295477390289</v>
      </c>
      <c r="F335">
        <f t="shared" si="22"/>
        <v>1.8171633438611317</v>
      </c>
      <c r="G335">
        <f t="shared" si="23"/>
        <v>3.3540661928580606E-5</v>
      </c>
    </row>
    <row r="336" spans="1:7">
      <c r="A336">
        <v>2.7749999999999999</v>
      </c>
      <c r="B336">
        <v>1.8278387784957799</v>
      </c>
      <c r="D336">
        <f t="shared" si="20"/>
        <v>164</v>
      </c>
      <c r="E336">
        <f t="shared" si="21"/>
        <v>1.82173383235931</v>
      </c>
      <c r="F336">
        <f t="shared" si="22"/>
        <v>1.8164270289629842</v>
      </c>
      <c r="G336">
        <f t="shared" si="23"/>
        <v>2.8162162287254208E-5</v>
      </c>
    </row>
    <row r="337" spans="1:7">
      <c r="A337">
        <v>2.7833333333333301</v>
      </c>
      <c r="B337">
        <v>1.8278387784957799</v>
      </c>
      <c r="D337">
        <f t="shared" si="20"/>
        <v>164.4999999999998</v>
      </c>
      <c r="E337">
        <f t="shared" si="21"/>
        <v>1.82173383235931</v>
      </c>
      <c r="F337">
        <f t="shared" si="22"/>
        <v>1.8156978573377653</v>
      </c>
      <c r="G337">
        <f t="shared" si="23"/>
        <v>3.6432994460710651E-5</v>
      </c>
    </row>
    <row r="338" spans="1:7">
      <c r="A338">
        <v>2.7916666666666599</v>
      </c>
      <c r="B338">
        <v>1.8266178369521999</v>
      </c>
      <c r="D338">
        <f t="shared" si="20"/>
        <v>164.9999999999996</v>
      </c>
      <c r="E338">
        <f t="shared" si="21"/>
        <v>1.82051277160644</v>
      </c>
      <c r="F338">
        <f t="shared" si="22"/>
        <v>1.8149757596858467</v>
      </c>
      <c r="G338">
        <f t="shared" si="23"/>
        <v>3.0658501008792352E-5</v>
      </c>
    </row>
    <row r="339" spans="1:7">
      <c r="A339">
        <v>2.8</v>
      </c>
      <c r="B339">
        <v>1.8253967761993399</v>
      </c>
      <c r="D339">
        <f t="shared" si="20"/>
        <v>165.5</v>
      </c>
      <c r="E339">
        <f t="shared" si="21"/>
        <v>1.81929183006286</v>
      </c>
      <c r="F339">
        <f t="shared" si="22"/>
        <v>1.8142606673799018</v>
      </c>
      <c r="G339">
        <f t="shared" si="23"/>
        <v>2.5312597942391389E-5</v>
      </c>
    </row>
    <row r="340" spans="1:7">
      <c r="A340">
        <v>2.80833333333333</v>
      </c>
      <c r="B340">
        <v>1.8241758346557599</v>
      </c>
      <c r="D340">
        <f t="shared" si="20"/>
        <v>165.99999999999977</v>
      </c>
      <c r="E340">
        <f t="shared" si="21"/>
        <v>1.81807076930999</v>
      </c>
      <c r="F340">
        <f t="shared" si="22"/>
        <v>1.8135525124583876</v>
      </c>
      <c r="G340">
        <f t="shared" si="23"/>
        <v>2.0414644977052515E-5</v>
      </c>
    </row>
    <row r="341" spans="1:7">
      <c r="A341">
        <v>2.8166666666666602</v>
      </c>
      <c r="B341">
        <v>1.82295477390289</v>
      </c>
      <c r="D341">
        <f t="shared" si="20"/>
        <v>166.4999999999996</v>
      </c>
      <c r="E341">
        <f t="shared" si="21"/>
        <v>1.81684982776641</v>
      </c>
      <c r="F341">
        <f t="shared" si="22"/>
        <v>1.8128512276190787</v>
      </c>
      <c r="G341">
        <f t="shared" si="23"/>
        <v>1.5988803138238155E-5</v>
      </c>
    </row>
    <row r="342" spans="1:7">
      <c r="A342">
        <v>2.8250000000000002</v>
      </c>
      <c r="B342">
        <v>1.82173383235931</v>
      </c>
      <c r="D342">
        <f t="shared" si="20"/>
        <v>167</v>
      </c>
      <c r="E342">
        <f t="shared" si="21"/>
        <v>1.81684982776641</v>
      </c>
      <c r="F342">
        <f t="shared" si="22"/>
        <v>1.8121567462126749</v>
      </c>
      <c r="G342">
        <f t="shared" si="23"/>
        <v>2.2025014470009192E-5</v>
      </c>
    </row>
    <row r="343" spans="1:7">
      <c r="A343">
        <v>2.8333333333333299</v>
      </c>
      <c r="B343">
        <v>1.82173383235931</v>
      </c>
      <c r="D343">
        <f t="shared" si="20"/>
        <v>167.4999999999998</v>
      </c>
      <c r="E343">
        <f t="shared" si="21"/>
        <v>1.81440782546997</v>
      </c>
      <c r="F343">
        <f t="shared" si="22"/>
        <v>1.8114690022364686</v>
      </c>
      <c r="G343">
        <f t="shared" si="23"/>
        <v>8.6366819977680671E-6</v>
      </c>
    </row>
    <row r="344" spans="1:7">
      <c r="A344">
        <v>2.8416666666666601</v>
      </c>
      <c r="B344">
        <v>1.82051277160644</v>
      </c>
      <c r="D344">
        <f t="shared" si="20"/>
        <v>167.9999999999996</v>
      </c>
      <c r="E344">
        <f t="shared" si="21"/>
        <v>1.81440782546997</v>
      </c>
      <c r="F344">
        <f t="shared" si="22"/>
        <v>1.8107879303280674</v>
      </c>
      <c r="G344">
        <f t="shared" si="23"/>
        <v>1.3103640838370337E-5</v>
      </c>
    </row>
    <row r="345" spans="1:7">
      <c r="A345">
        <v>2.85</v>
      </c>
      <c r="B345">
        <v>1.81929183006286</v>
      </c>
      <c r="D345">
        <f t="shared" si="20"/>
        <v>168.5</v>
      </c>
      <c r="E345">
        <f t="shared" si="21"/>
        <v>1.8131867647171001</v>
      </c>
      <c r="F345">
        <f t="shared" si="22"/>
        <v>1.8101134657591844</v>
      </c>
      <c r="G345">
        <f t="shared" si="23"/>
        <v>9.4451664847253454E-6</v>
      </c>
    </row>
    <row r="346" spans="1:7">
      <c r="A346">
        <v>2.8583333333333298</v>
      </c>
      <c r="B346">
        <v>1.81807076930999</v>
      </c>
      <c r="D346">
        <f t="shared" si="20"/>
        <v>168.9999999999998</v>
      </c>
      <c r="E346">
        <f t="shared" si="21"/>
        <v>1.8119658231735201</v>
      </c>
      <c r="F346">
        <f t="shared" si="22"/>
        <v>1.809445544429489</v>
      </c>
      <c r="G346">
        <f t="shared" si="23"/>
        <v>6.3518049476147064E-6</v>
      </c>
    </row>
    <row r="347" spans="1:7">
      <c r="A347">
        <v>2.86666666666666</v>
      </c>
      <c r="B347">
        <v>1.81684982776641</v>
      </c>
      <c r="D347">
        <f t="shared" si="20"/>
        <v>169.49999999999957</v>
      </c>
      <c r="E347">
        <f t="shared" si="21"/>
        <v>1.8119658231735201</v>
      </c>
      <c r="F347">
        <f t="shared" si="22"/>
        <v>1.8087841028605105</v>
      </c>
      <c r="G347">
        <f t="shared" si="23"/>
        <v>1.0123344150217663E-5</v>
      </c>
    </row>
    <row r="348" spans="1:7">
      <c r="A348">
        <v>2.875</v>
      </c>
      <c r="B348">
        <v>1.81684982776641</v>
      </c>
      <c r="D348">
        <f t="shared" si="20"/>
        <v>169.99999999999997</v>
      </c>
      <c r="E348">
        <f t="shared" si="21"/>
        <v>1.8107447624206501</v>
      </c>
      <c r="F348">
        <f t="shared" si="22"/>
        <v>1.8081290781896067</v>
      </c>
      <c r="G348">
        <f t="shared" si="23"/>
        <v>6.8418039965291745E-6</v>
      </c>
    </row>
    <row r="349" spans="1:7">
      <c r="A349">
        <v>2.8833333333333302</v>
      </c>
      <c r="B349">
        <v>1.81440782546997</v>
      </c>
      <c r="D349">
        <f t="shared" si="20"/>
        <v>170.4999999999998</v>
      </c>
      <c r="E349">
        <f t="shared" si="21"/>
        <v>1.8095238208770701</v>
      </c>
      <c r="F349">
        <f t="shared" si="22"/>
        <v>1.8074804081639921</v>
      </c>
      <c r="G349">
        <f t="shared" si="23"/>
        <v>4.1755355159685977E-6</v>
      </c>
    </row>
    <row r="350" spans="1:7">
      <c r="A350">
        <v>2.8916666666666599</v>
      </c>
      <c r="B350">
        <v>1.81440782546997</v>
      </c>
      <c r="D350">
        <f t="shared" si="20"/>
        <v>170.9999999999996</v>
      </c>
      <c r="E350">
        <f t="shared" si="21"/>
        <v>1.8083027601242001</v>
      </c>
      <c r="F350">
        <f t="shared" si="22"/>
        <v>1.806838031134818</v>
      </c>
      <c r="G350">
        <f t="shared" si="23"/>
        <v>2.1454310123363154E-6</v>
      </c>
    </row>
    <row r="351" spans="1:7">
      <c r="A351">
        <v>2.9</v>
      </c>
      <c r="B351">
        <v>1.8131867647171001</v>
      </c>
      <c r="D351">
        <f t="shared" si="20"/>
        <v>171.5</v>
      </c>
      <c r="E351">
        <f t="shared" si="21"/>
        <v>1.8070818185806199</v>
      </c>
      <c r="F351">
        <f t="shared" si="22"/>
        <v>1.8062018860513136</v>
      </c>
      <c r="G351">
        <f t="shared" si="23"/>
        <v>7.7428125613137049E-7</v>
      </c>
    </row>
    <row r="352" spans="1:7">
      <c r="A352">
        <v>2.9083333333333301</v>
      </c>
      <c r="B352">
        <v>1.8119658231735201</v>
      </c>
      <c r="D352">
        <f t="shared" si="20"/>
        <v>171.9999999999998</v>
      </c>
      <c r="E352">
        <f t="shared" si="21"/>
        <v>1.8070818185806199</v>
      </c>
      <c r="F352">
        <f t="shared" si="22"/>
        <v>1.8055719124549883</v>
      </c>
      <c r="G352">
        <f t="shared" si="23"/>
        <v>2.2798165082198939E-6</v>
      </c>
    </row>
    <row r="353" spans="1:7">
      <c r="A353">
        <v>2.9166666666666599</v>
      </c>
      <c r="B353">
        <v>1.8119658231735201</v>
      </c>
      <c r="D353">
        <f t="shared" si="20"/>
        <v>172.4999999999996</v>
      </c>
      <c r="E353">
        <f t="shared" si="21"/>
        <v>1.8058607578277499</v>
      </c>
      <c r="F353">
        <f t="shared" si="22"/>
        <v>1.8049480504738795</v>
      </c>
      <c r="G353">
        <f t="shared" si="23"/>
        <v>8.330347138090894E-7</v>
      </c>
    </row>
    <row r="354" spans="1:7">
      <c r="A354">
        <v>2.9249999999999998</v>
      </c>
      <c r="B354">
        <v>1.8107447624206501</v>
      </c>
      <c r="D354">
        <f t="shared" si="20"/>
        <v>173</v>
      </c>
      <c r="E354">
        <f t="shared" si="21"/>
        <v>1.8046398162841699</v>
      </c>
      <c r="F354">
        <f t="shared" si="22"/>
        <v>1.8043302408168658</v>
      </c>
      <c r="G354">
        <f t="shared" si="23"/>
        <v>9.5836969956580492E-8</v>
      </c>
    </row>
    <row r="355" spans="1:7">
      <c r="A355">
        <v>2.93333333333333</v>
      </c>
      <c r="B355">
        <v>1.8095238208770701</v>
      </c>
      <c r="D355">
        <f t="shared" si="20"/>
        <v>173.49999999999977</v>
      </c>
      <c r="E355">
        <f t="shared" si="21"/>
        <v>1.8034187555313099</v>
      </c>
      <c r="F355">
        <f t="shared" si="22"/>
        <v>1.8037184247680338</v>
      </c>
      <c r="G355">
        <f t="shared" si="23"/>
        <v>8.9801651438663928E-8</v>
      </c>
    </row>
    <row r="356" spans="1:7">
      <c r="A356">
        <v>2.9416666666666602</v>
      </c>
      <c r="B356">
        <v>1.8083027601242001</v>
      </c>
      <c r="D356">
        <f t="shared" si="20"/>
        <v>173.9999999999996</v>
      </c>
      <c r="E356">
        <f t="shared" si="21"/>
        <v>1.8034187555313099</v>
      </c>
      <c r="F356">
        <f t="shared" si="22"/>
        <v>1.8031125441810933</v>
      </c>
      <c r="G356">
        <f t="shared" si="23"/>
        <v>9.3765391001460174E-8</v>
      </c>
    </row>
    <row r="357" spans="1:7">
      <c r="A357">
        <v>2.95</v>
      </c>
      <c r="B357">
        <v>1.8070818185806199</v>
      </c>
      <c r="D357">
        <f t="shared" si="20"/>
        <v>174.5</v>
      </c>
      <c r="E357">
        <f t="shared" si="21"/>
        <v>1.8021978139877299</v>
      </c>
      <c r="F357">
        <f t="shared" si="22"/>
        <v>1.8025125414738543</v>
      </c>
      <c r="G357">
        <f t="shared" si="23"/>
        <v>9.9053390522170314E-8</v>
      </c>
    </row>
    <row r="358" spans="1:7">
      <c r="A358">
        <v>2.9583333333333299</v>
      </c>
      <c r="B358">
        <v>1.8070818185806199</v>
      </c>
      <c r="D358">
        <f t="shared" si="20"/>
        <v>174.9999999999998</v>
      </c>
      <c r="E358">
        <f t="shared" si="21"/>
        <v>1.80097675323486</v>
      </c>
      <c r="F358">
        <f t="shared" si="22"/>
        <v>1.8019183596227548</v>
      </c>
      <c r="G358">
        <f t="shared" si="23"/>
        <v>8.8662258972441805E-7</v>
      </c>
    </row>
    <row r="359" spans="1:7">
      <c r="A359">
        <v>2.9666666666666601</v>
      </c>
      <c r="B359">
        <v>1.8058607578277499</v>
      </c>
      <c r="D359">
        <f t="shared" si="20"/>
        <v>175.4999999999996</v>
      </c>
      <c r="E359">
        <f t="shared" si="21"/>
        <v>1.80097675323486</v>
      </c>
      <c r="F359">
        <f t="shared" si="22"/>
        <v>1.8013299421574387</v>
      </c>
      <c r="G359">
        <f t="shared" si="23"/>
        <v>1.2474241503233113E-7</v>
      </c>
    </row>
    <row r="360" spans="1:7">
      <c r="A360">
        <v>2.9750000000000001</v>
      </c>
      <c r="B360">
        <v>1.8046398162841699</v>
      </c>
      <c r="D360">
        <f t="shared" si="20"/>
        <v>176</v>
      </c>
      <c r="E360">
        <f t="shared" si="21"/>
        <v>1.79853475093841</v>
      </c>
      <c r="F360">
        <f t="shared" si="22"/>
        <v>1.8007472331553904</v>
      </c>
      <c r="G360">
        <f t="shared" si="23"/>
        <v>4.8950775604547236E-6</v>
      </c>
    </row>
    <row r="361" spans="1:7">
      <c r="A361">
        <v>2.9833333333333298</v>
      </c>
      <c r="B361">
        <v>1.8034187555313099</v>
      </c>
      <c r="D361">
        <f t="shared" si="20"/>
        <v>176.4999999999998</v>
      </c>
      <c r="E361">
        <f t="shared" si="21"/>
        <v>1.79853475093841</v>
      </c>
      <c r="F361">
        <f t="shared" si="22"/>
        <v>1.8001701772366219</v>
      </c>
      <c r="G361">
        <f t="shared" si="23"/>
        <v>2.6746191768830622E-6</v>
      </c>
    </row>
    <row r="362" spans="1:7">
      <c r="A362">
        <v>2.99166666666666</v>
      </c>
      <c r="B362">
        <v>1.8034187555313099</v>
      </c>
      <c r="D362">
        <f t="shared" si="20"/>
        <v>176.99999999999957</v>
      </c>
      <c r="E362">
        <f t="shared" si="21"/>
        <v>1.79731380939483</v>
      </c>
      <c r="F362">
        <f t="shared" si="22"/>
        <v>1.799598719558406</v>
      </c>
      <c r="G362">
        <f t="shared" si="23"/>
        <v>5.2208144556129711E-6</v>
      </c>
    </row>
    <row r="363" spans="1:7">
      <c r="A363">
        <v>3</v>
      </c>
      <c r="B363">
        <v>1.8021978139877299</v>
      </c>
      <c r="D363">
        <f t="shared" si="20"/>
        <v>177.49999999999997</v>
      </c>
      <c r="E363">
        <f t="shared" si="21"/>
        <v>1.79731380939483</v>
      </c>
      <c r="F363">
        <f t="shared" si="22"/>
        <v>1.7990328058100655</v>
      </c>
      <c r="G363">
        <f t="shared" si="23"/>
        <v>2.9549486755926397E-6</v>
      </c>
    </row>
    <row r="364" spans="1:7">
      <c r="A364">
        <v>3.0083333333333302</v>
      </c>
      <c r="B364">
        <v>1.80097675323486</v>
      </c>
      <c r="D364">
        <f t="shared" si="20"/>
        <v>177.9999999999998</v>
      </c>
      <c r="E364">
        <f t="shared" si="21"/>
        <v>1.79609274864196</v>
      </c>
      <c r="F364">
        <f t="shared" si="22"/>
        <v>1.7984723822078141</v>
      </c>
      <c r="G364">
        <f t="shared" si="23"/>
        <v>5.6626559077396582E-6</v>
      </c>
    </row>
    <row r="365" spans="1:7">
      <c r="A365">
        <v>3.0166666666666599</v>
      </c>
      <c r="B365">
        <v>1.80097675323486</v>
      </c>
      <c r="D365">
        <f t="shared" si="20"/>
        <v>178.4999999999996</v>
      </c>
      <c r="E365">
        <f t="shared" si="21"/>
        <v>1.79487180709838</v>
      </c>
      <c r="F365">
        <f t="shared" si="22"/>
        <v>1.7979173954896401</v>
      </c>
      <c r="G365">
        <f t="shared" si="23"/>
        <v>9.2756086489784262E-6</v>
      </c>
    </row>
    <row r="366" spans="1:7">
      <c r="A366">
        <v>3.0249999999999999</v>
      </c>
      <c r="B366">
        <v>1.79853475093841</v>
      </c>
      <c r="D366">
        <f t="shared" si="20"/>
        <v>179</v>
      </c>
      <c r="E366">
        <f t="shared" si="21"/>
        <v>1.79365074634552</v>
      </c>
      <c r="F366">
        <f t="shared" si="22"/>
        <v>1.7973677929102481</v>
      </c>
      <c r="G366">
        <f t="shared" si="23"/>
        <v>1.3816435164356551E-5</v>
      </c>
    </row>
    <row r="367" spans="1:7">
      <c r="A367">
        <v>3.0333333333333301</v>
      </c>
      <c r="B367">
        <v>1.79853475093841</v>
      </c>
      <c r="D367">
        <f t="shared" si="20"/>
        <v>179.4999999999998</v>
      </c>
      <c r="E367">
        <f t="shared" si="21"/>
        <v>1.79365074634552</v>
      </c>
      <c r="F367">
        <f t="shared" si="22"/>
        <v>1.7968235222360456</v>
      </c>
      <c r="G367">
        <f t="shared" si="23"/>
        <v>1.0066506851500252E-5</v>
      </c>
    </row>
    <row r="368" spans="1:7">
      <c r="A368">
        <v>3.0416666666666599</v>
      </c>
      <c r="B368">
        <v>1.79731380939483</v>
      </c>
      <c r="D368">
        <f t="shared" si="20"/>
        <v>179.9999999999996</v>
      </c>
      <c r="E368">
        <f t="shared" si="21"/>
        <v>1.79242980480194</v>
      </c>
      <c r="F368">
        <f t="shared" si="22"/>
        <v>1.7962845317401774</v>
      </c>
      <c r="G368">
        <f t="shared" si="23"/>
        <v>1.4858919768373136E-5</v>
      </c>
    </row>
    <row r="369" spans="1:7">
      <c r="A369">
        <v>3.05</v>
      </c>
      <c r="B369">
        <v>1.79731380939483</v>
      </c>
      <c r="D369">
        <f t="shared" si="20"/>
        <v>180.5</v>
      </c>
      <c r="E369">
        <f t="shared" si="21"/>
        <v>1.79242980480194</v>
      </c>
      <c r="F369">
        <f t="shared" si="22"/>
        <v>1.7957507701976096</v>
      </c>
      <c r="G369">
        <f t="shared" si="23"/>
        <v>1.1028811159235057E-5</v>
      </c>
    </row>
    <row r="370" spans="1:7">
      <c r="A370">
        <v>3.05833333333333</v>
      </c>
      <c r="B370">
        <v>1.79609274864196</v>
      </c>
      <c r="D370">
        <f t="shared" si="20"/>
        <v>180.99999999999977</v>
      </c>
      <c r="E370">
        <f t="shared" si="21"/>
        <v>1.79120874404907</v>
      </c>
      <c r="F370">
        <f t="shared" si="22"/>
        <v>1.7952221868802642</v>
      </c>
      <c r="G370">
        <f t="shared" si="23"/>
        <v>1.6107723359264137E-5</v>
      </c>
    </row>
    <row r="371" spans="1:7">
      <c r="A371">
        <v>3.0666666666666602</v>
      </c>
      <c r="B371">
        <v>1.79487180709838</v>
      </c>
      <c r="D371">
        <f t="shared" si="20"/>
        <v>181.4999999999996</v>
      </c>
      <c r="E371">
        <f t="shared" si="21"/>
        <v>1.7899878025054901</v>
      </c>
      <c r="F371">
        <f t="shared" si="22"/>
        <v>1.7946987315521941</v>
      </c>
      <c r="G371">
        <f t="shared" si="23"/>
        <v>2.2192852483079499E-5</v>
      </c>
    </row>
    <row r="372" spans="1:7">
      <c r="A372">
        <v>3.0750000000000002</v>
      </c>
      <c r="B372">
        <v>1.79365074634552</v>
      </c>
      <c r="D372">
        <f t="shared" si="20"/>
        <v>182</v>
      </c>
      <c r="E372">
        <f t="shared" si="21"/>
        <v>1.7887667417526201</v>
      </c>
      <c r="F372">
        <f t="shared" si="22"/>
        <v>1.7941803544648096</v>
      </c>
      <c r="G372">
        <f t="shared" si="23"/>
        <v>2.9307202597580204E-5</v>
      </c>
    </row>
    <row r="373" spans="1:7">
      <c r="A373">
        <v>3.0833333333333299</v>
      </c>
      <c r="B373">
        <v>1.79365074634552</v>
      </c>
      <c r="D373">
        <f t="shared" si="20"/>
        <v>182.4999999999998</v>
      </c>
      <c r="E373">
        <f t="shared" si="21"/>
        <v>1.7887667417526201</v>
      </c>
      <c r="F373">
        <f t="shared" si="22"/>
        <v>1.7936670063521536</v>
      </c>
      <c r="G373">
        <f t="shared" si="23"/>
        <v>2.4012593145441424E-5</v>
      </c>
    </row>
    <row r="374" spans="1:7">
      <c r="A374">
        <v>3.0916666666666601</v>
      </c>
      <c r="B374">
        <v>1.79242980480194</v>
      </c>
      <c r="D374">
        <f t="shared" si="20"/>
        <v>182.9999999999996</v>
      </c>
      <c r="E374">
        <f t="shared" si="21"/>
        <v>1.7875458002090401</v>
      </c>
      <c r="F374">
        <f t="shared" si="22"/>
        <v>1.793158638426215</v>
      </c>
      <c r="G374">
        <f t="shared" si="23"/>
        <v>3.1503952852179713E-5</v>
      </c>
    </row>
    <row r="375" spans="1:7">
      <c r="A375">
        <v>3.1</v>
      </c>
      <c r="B375">
        <v>1.79242980480194</v>
      </c>
      <c r="D375">
        <f t="shared" si="20"/>
        <v>183.5</v>
      </c>
      <c r="E375">
        <f t="shared" si="21"/>
        <v>1.7863247394561701</v>
      </c>
      <c r="F375">
        <f t="shared" si="22"/>
        <v>1.7926552023722937</v>
      </c>
      <c r="G375">
        <f t="shared" si="23"/>
        <v>4.0074760732416144E-5</v>
      </c>
    </row>
    <row r="376" spans="1:7">
      <c r="A376">
        <v>3.1083333333333298</v>
      </c>
      <c r="B376">
        <v>1.79120874404907</v>
      </c>
      <c r="D376">
        <f t="shared" si="20"/>
        <v>183.9999999999998</v>
      </c>
      <c r="E376">
        <f t="shared" si="21"/>
        <v>1.7863247394561701</v>
      </c>
      <c r="F376">
        <f t="shared" si="22"/>
        <v>1.7921566503444111</v>
      </c>
      <c r="G376">
        <f t="shared" si="23"/>
        <v>3.4011184608383657E-5</v>
      </c>
    </row>
    <row r="377" spans="1:7">
      <c r="A377">
        <v>3.11666666666666</v>
      </c>
      <c r="B377">
        <v>1.7899878025054901</v>
      </c>
      <c r="D377">
        <f t="shared" si="20"/>
        <v>184.49999999999957</v>
      </c>
      <c r="E377">
        <f t="shared" si="21"/>
        <v>1.7851037979125901</v>
      </c>
      <c r="F377">
        <f t="shared" si="22"/>
        <v>1.7916629349607587</v>
      </c>
      <c r="G377">
        <f t="shared" si="23"/>
        <v>4.3022278816657542E-5</v>
      </c>
    </row>
    <row r="378" spans="1:7">
      <c r="A378">
        <v>3.125</v>
      </c>
      <c r="B378">
        <v>1.7887667417526201</v>
      </c>
      <c r="D378">
        <f t="shared" si="20"/>
        <v>184.99999999999997</v>
      </c>
      <c r="E378">
        <f t="shared" si="21"/>
        <v>1.7838827371597199</v>
      </c>
      <c r="F378">
        <f t="shared" si="22"/>
        <v>1.7911740092991972</v>
      </c>
      <c r="G378">
        <f t="shared" si="23"/>
        <v>5.3162649411918376E-5</v>
      </c>
    </row>
    <row r="379" spans="1:7">
      <c r="A379">
        <v>3.1333333333333302</v>
      </c>
      <c r="B379">
        <v>1.7887667417526201</v>
      </c>
      <c r="D379">
        <f t="shared" si="20"/>
        <v>185.4999999999998</v>
      </c>
      <c r="E379">
        <f t="shared" si="21"/>
        <v>1.7838827371597199</v>
      </c>
      <c r="F379">
        <f t="shared" si="22"/>
        <v>1.7906898268927987</v>
      </c>
      <c r="G379">
        <f t="shared" si="23"/>
        <v>4.6336470634186169E-5</v>
      </c>
    </row>
    <row r="380" spans="1:7">
      <c r="A380">
        <v>3.1416666666666599</v>
      </c>
      <c r="B380">
        <v>1.7875458002090401</v>
      </c>
      <c r="D380">
        <f t="shared" si="20"/>
        <v>185.9999999999996</v>
      </c>
      <c r="E380">
        <f t="shared" si="21"/>
        <v>1.7826617956161399</v>
      </c>
      <c r="F380">
        <f t="shared" si="22"/>
        <v>1.7902103417254269</v>
      </c>
      <c r="G380">
        <f t="shared" si="23"/>
        <v>5.6980548364032107E-5</v>
      </c>
    </row>
    <row r="381" spans="1:7">
      <c r="A381">
        <v>3.15</v>
      </c>
      <c r="B381">
        <v>1.7863247394561701</v>
      </c>
      <c r="D381">
        <f t="shared" si="20"/>
        <v>186.5</v>
      </c>
      <c r="E381">
        <f t="shared" si="21"/>
        <v>1.7826617956161399</v>
      </c>
      <c r="F381">
        <f t="shared" si="22"/>
        <v>1.789735508227366</v>
      </c>
      <c r="G381">
        <f t="shared" si="23"/>
        <v>5.0037410106219663E-5</v>
      </c>
    </row>
    <row r="382" spans="1:7">
      <c r="A382">
        <v>3.1583333333333301</v>
      </c>
      <c r="B382">
        <v>1.7863247394561701</v>
      </c>
      <c r="D382">
        <f t="shared" si="20"/>
        <v>186.9999999999998</v>
      </c>
      <c r="E382">
        <f t="shared" si="21"/>
        <v>1.7814407348632799</v>
      </c>
      <c r="F382">
        <f t="shared" si="22"/>
        <v>1.789265281270991</v>
      </c>
      <c r="G382">
        <f t="shared" si="23"/>
        <v>6.1223526486425155E-5</v>
      </c>
    </row>
    <row r="383" spans="1:7">
      <c r="A383">
        <v>3.1666666666666599</v>
      </c>
      <c r="B383">
        <v>1.7851037979125901</v>
      </c>
      <c r="D383">
        <f t="shared" si="20"/>
        <v>187.4999999999996</v>
      </c>
      <c r="E383">
        <f t="shared" si="21"/>
        <v>1.7802197933196999</v>
      </c>
      <c r="F383">
        <f t="shared" si="22"/>
        <v>1.7887996161664756</v>
      </c>
      <c r="G383">
        <f t="shared" si="23"/>
        <v>7.3613360082054615E-5</v>
      </c>
    </row>
    <row r="384" spans="1:7">
      <c r="A384">
        <v>3.1749999999999998</v>
      </c>
      <c r="B384">
        <v>1.7838827371597199</v>
      </c>
      <c r="D384">
        <f t="shared" si="20"/>
        <v>188</v>
      </c>
      <c r="E384">
        <f t="shared" si="21"/>
        <v>1.7802197933196999</v>
      </c>
      <c r="F384">
        <f t="shared" si="22"/>
        <v>1.7883384686575463</v>
      </c>
      <c r="G384">
        <f t="shared" si="23"/>
        <v>6.5912889241355059E-5</v>
      </c>
    </row>
    <row r="385" spans="1:7">
      <c r="A385">
        <v>3.18333333333333</v>
      </c>
      <c r="B385">
        <v>1.7838827371597199</v>
      </c>
      <c r="D385">
        <f t="shared" si="20"/>
        <v>188.49999999999977</v>
      </c>
      <c r="E385">
        <f t="shared" si="21"/>
        <v>1.7789987325668299</v>
      </c>
      <c r="F385">
        <f t="shared" si="22"/>
        <v>1.7878817949172789</v>
      </c>
      <c r="G385">
        <f t="shared" si="23"/>
        <v>7.8908796721964523E-5</v>
      </c>
    </row>
    <row r="386" spans="1:7">
      <c r="A386">
        <v>3.1916666666666602</v>
      </c>
      <c r="B386">
        <v>1.7826617956161399</v>
      </c>
      <c r="D386">
        <f t="shared" si="20"/>
        <v>188.9999999999996</v>
      </c>
      <c r="E386">
        <f t="shared" si="21"/>
        <v>1.7789987325668299</v>
      </c>
      <c r="F386">
        <f t="shared" si="22"/>
        <v>1.7874295515439289</v>
      </c>
      <c r="G386">
        <f t="shared" si="23"/>
        <v>7.1078708624612019E-5</v>
      </c>
    </row>
    <row r="387" spans="1:7">
      <c r="A387">
        <v>3.2</v>
      </c>
      <c r="B387">
        <v>1.7826617956161399</v>
      </c>
      <c r="D387">
        <f t="shared" si="20"/>
        <v>189.5</v>
      </c>
      <c r="E387">
        <f t="shared" si="21"/>
        <v>1.77777779102325</v>
      </c>
      <c r="F387">
        <f t="shared" si="22"/>
        <v>1.786981695556809</v>
      </c>
      <c r="G387">
        <f t="shared" si="23"/>
        <v>8.4711858662868194E-5</v>
      </c>
    </row>
    <row r="388" spans="1:7">
      <c r="A388">
        <v>3.2083333333333299</v>
      </c>
      <c r="B388">
        <v>1.7814407348632799</v>
      </c>
      <c r="D388">
        <f t="shared" si="20"/>
        <v>189.9999999999998</v>
      </c>
      <c r="E388">
        <f t="shared" si="21"/>
        <v>1.77655673027038</v>
      </c>
      <c r="F388">
        <f t="shared" si="22"/>
        <v>1.7865381843922052</v>
      </c>
      <c r="G388">
        <f t="shared" si="23"/>
        <v>9.9629426386102726E-5</v>
      </c>
    </row>
    <row r="389" spans="1:7">
      <c r="A389">
        <v>3.2166666666666601</v>
      </c>
      <c r="B389">
        <v>1.7802197933196999</v>
      </c>
      <c r="D389">
        <f t="shared" si="20"/>
        <v>190.4999999999996</v>
      </c>
      <c r="E389">
        <f t="shared" si="21"/>
        <v>1.77655673027038</v>
      </c>
      <c r="F389">
        <f t="shared" si="22"/>
        <v>1.7860989758993298</v>
      </c>
      <c r="G389">
        <f t="shared" si="23"/>
        <v>9.10544516432113E-5</v>
      </c>
    </row>
    <row r="390" spans="1:7">
      <c r="A390">
        <v>3.2250000000000001</v>
      </c>
      <c r="B390">
        <v>1.7802197933196999</v>
      </c>
      <c r="D390">
        <f t="shared" si="20"/>
        <v>191</v>
      </c>
      <c r="E390">
        <f t="shared" si="21"/>
        <v>1.7753357887268</v>
      </c>
      <c r="F390">
        <f t="shared" si="22"/>
        <v>1.7856640283363148</v>
      </c>
      <c r="G390">
        <f t="shared" si="23"/>
        <v>1.0667253343155019E-4</v>
      </c>
    </row>
    <row r="391" spans="1:7">
      <c r="A391">
        <v>3.2333333333333298</v>
      </c>
      <c r="B391">
        <v>1.7789987325668299</v>
      </c>
      <c r="D391">
        <f t="shared" si="20"/>
        <v>191.4999999999998</v>
      </c>
      <c r="E391">
        <f t="shared" si="21"/>
        <v>1.77411472797393</v>
      </c>
      <c r="F391">
        <f t="shared" si="22"/>
        <v>1.7852333003662484</v>
      </c>
      <c r="G391">
        <f t="shared" si="23"/>
        <v>1.2362265204322477E-4</v>
      </c>
    </row>
    <row r="392" spans="1:7">
      <c r="A392">
        <v>3.24166666666666</v>
      </c>
      <c r="B392">
        <v>1.7789987325668299</v>
      </c>
      <c r="D392">
        <f t="shared" si="20"/>
        <v>191.99999999999957</v>
      </c>
      <c r="E392">
        <f t="shared" si="21"/>
        <v>1.77411472797393</v>
      </c>
      <c r="F392">
        <f t="shared" si="22"/>
        <v>1.7848067510532424</v>
      </c>
      <c r="G392">
        <f t="shared" si="23"/>
        <v>1.1431935752854869E-4</v>
      </c>
    </row>
    <row r="393" spans="1:7">
      <c r="A393">
        <v>3.25</v>
      </c>
      <c r="B393">
        <v>1.77777779102325</v>
      </c>
      <c r="D393">
        <f t="shared" ref="D393:D456" si="24">(A399-$A$14)*60</f>
        <v>192.49999999999997</v>
      </c>
      <c r="E393">
        <f t="shared" ref="E393:E456" si="25">B399</f>
        <v>1.77289378643035</v>
      </c>
      <c r="F393">
        <f t="shared" ref="F393:F456" si="26">$J$10*EXP(-$J$11*D393)+$J$12</f>
        <v>1.7843843398585428</v>
      </c>
      <c r="G393">
        <f t="shared" ref="G393:G456" si="27">(E393-F393)^2</f>
        <v>1.3203281808615397E-4</v>
      </c>
    </row>
    <row r="394" spans="1:7">
      <c r="A394">
        <v>3.2583333333333302</v>
      </c>
      <c r="B394">
        <v>1.77655673027038</v>
      </c>
      <c r="D394">
        <f t="shared" si="24"/>
        <v>192.9999999999998</v>
      </c>
      <c r="E394">
        <f t="shared" si="25"/>
        <v>1.77167272567749</v>
      </c>
      <c r="F394">
        <f t="shared" si="26"/>
        <v>1.7839660266366799</v>
      </c>
      <c r="G394">
        <f t="shared" si="27"/>
        <v>1.5112524847321935E-4</v>
      </c>
    </row>
    <row r="395" spans="1:7">
      <c r="A395">
        <v>3.2666666666666599</v>
      </c>
      <c r="B395">
        <v>1.77655673027038</v>
      </c>
      <c r="D395">
        <f t="shared" si="24"/>
        <v>193.4999999999996</v>
      </c>
      <c r="E395">
        <f t="shared" si="25"/>
        <v>1.77167272567749</v>
      </c>
      <c r="F395">
        <f t="shared" si="26"/>
        <v>1.7835517716316485</v>
      </c>
      <c r="G395">
        <f t="shared" si="27"/>
        <v>1.4111173278100826E-4</v>
      </c>
    </row>
    <row r="396" spans="1:7">
      <c r="A396">
        <v>3.2749999999999999</v>
      </c>
      <c r="B396">
        <v>1.7753357887268</v>
      </c>
      <c r="D396">
        <f t="shared" si="24"/>
        <v>194</v>
      </c>
      <c r="E396">
        <f t="shared" si="25"/>
        <v>1.77045178413391</v>
      </c>
      <c r="F396">
        <f t="shared" si="26"/>
        <v>1.7831415354731319</v>
      </c>
      <c r="G396">
        <f t="shared" si="27"/>
        <v>1.6102978905128401E-4</v>
      </c>
    </row>
    <row r="397" spans="1:7">
      <c r="A397">
        <v>3.2833333333333301</v>
      </c>
      <c r="B397">
        <v>1.77411472797393</v>
      </c>
      <c r="D397">
        <f t="shared" si="24"/>
        <v>194.4999999999998</v>
      </c>
      <c r="E397">
        <f t="shared" si="25"/>
        <v>1.77045178413391</v>
      </c>
      <c r="F397">
        <f t="shared" si="26"/>
        <v>1.7827352791727613</v>
      </c>
      <c r="G397">
        <f t="shared" si="27"/>
        <v>1.5088425036948423E-4</v>
      </c>
    </row>
    <row r="398" spans="1:7">
      <c r="A398">
        <v>3.2916666666666599</v>
      </c>
      <c r="B398">
        <v>1.77411472797393</v>
      </c>
      <c r="D398">
        <f t="shared" si="24"/>
        <v>194.9999999999996</v>
      </c>
      <c r="E398">
        <f t="shared" si="25"/>
        <v>1.76923072338104</v>
      </c>
      <c r="F398">
        <f t="shared" si="26"/>
        <v>1.7823329641204073</v>
      </c>
      <c r="G398">
        <f t="shared" si="27"/>
        <v>1.7166871239233556E-4</v>
      </c>
    </row>
    <row r="399" spans="1:7">
      <c r="A399">
        <v>3.3</v>
      </c>
      <c r="B399">
        <v>1.77289378643035</v>
      </c>
      <c r="D399">
        <f t="shared" si="24"/>
        <v>195.5</v>
      </c>
      <c r="E399">
        <f t="shared" si="25"/>
        <v>1.76800978183746</v>
      </c>
      <c r="F399">
        <f t="shared" si="26"/>
        <v>1.781934552080513</v>
      </c>
      <c r="G399">
        <f t="shared" si="27"/>
        <v>1.938992263218127E-4</v>
      </c>
    </row>
    <row r="400" spans="1:7">
      <c r="A400">
        <v>3.30833333333333</v>
      </c>
      <c r="B400">
        <v>1.77167272567749</v>
      </c>
      <c r="D400">
        <f t="shared" si="24"/>
        <v>195.99999999999977</v>
      </c>
      <c r="E400">
        <f t="shared" si="25"/>
        <v>1.76800978183746</v>
      </c>
      <c r="F400">
        <f t="shared" si="26"/>
        <v>1.7815400051884596</v>
      </c>
      <c r="G400">
        <f t="shared" si="27"/>
        <v>1.8306694392793255E-4</v>
      </c>
    </row>
    <row r="401" spans="1:7">
      <c r="A401">
        <v>3.3166666666666602</v>
      </c>
      <c r="B401">
        <v>1.77167272567749</v>
      </c>
      <c r="D401">
        <f t="shared" si="24"/>
        <v>196.4999999999996</v>
      </c>
      <c r="E401">
        <f t="shared" si="25"/>
        <v>1.7667887210845901</v>
      </c>
      <c r="F401">
        <f t="shared" si="26"/>
        <v>1.7811492859469666</v>
      </c>
      <c r="G401">
        <f t="shared" si="27"/>
        <v>2.0622582316652486E-4</v>
      </c>
    </row>
    <row r="402" spans="1:7">
      <c r="A402">
        <v>3.3250000000000002</v>
      </c>
      <c r="B402">
        <v>1.77045178413391</v>
      </c>
      <c r="D402">
        <f t="shared" si="24"/>
        <v>197</v>
      </c>
      <c r="E402">
        <f t="shared" si="25"/>
        <v>1.7667887210845901</v>
      </c>
      <c r="F402">
        <f t="shared" si="26"/>
        <v>1.7807623572225293</v>
      </c>
      <c r="G402">
        <f t="shared" si="27"/>
        <v>1.9526250691552112E-4</v>
      </c>
    </row>
    <row r="403" spans="1:7">
      <c r="A403">
        <v>3.3333333333333299</v>
      </c>
      <c r="B403">
        <v>1.77045178413391</v>
      </c>
      <c r="D403">
        <f t="shared" si="24"/>
        <v>197.4999999999998</v>
      </c>
      <c r="E403">
        <f t="shared" si="25"/>
        <v>1.7655677795410101</v>
      </c>
      <c r="F403">
        <f t="shared" si="26"/>
        <v>1.7803791822418904</v>
      </c>
      <c r="G403">
        <f t="shared" si="27"/>
        <v>2.1937764996764506E-4</v>
      </c>
    </row>
    <row r="404" spans="1:7">
      <c r="A404">
        <v>3.3416666666666601</v>
      </c>
      <c r="B404">
        <v>1.76923072338104</v>
      </c>
      <c r="D404">
        <f t="shared" si="24"/>
        <v>197.9999999999996</v>
      </c>
      <c r="E404">
        <f t="shared" si="25"/>
        <v>1.7655677795410101</v>
      </c>
      <c r="F404">
        <f t="shared" si="26"/>
        <v>1.7799997245885424</v>
      </c>
      <c r="G404">
        <f t="shared" si="27"/>
        <v>2.0828103785499246E-4</v>
      </c>
    </row>
    <row r="405" spans="1:7">
      <c r="A405">
        <v>3.35</v>
      </c>
      <c r="B405">
        <v>1.76800978183746</v>
      </c>
      <c r="D405">
        <f t="shared" si="24"/>
        <v>198.5</v>
      </c>
      <c r="E405">
        <f t="shared" si="25"/>
        <v>1.7643467187881401</v>
      </c>
      <c r="F405">
        <f t="shared" si="26"/>
        <v>1.7796239481992688</v>
      </c>
      <c r="G405">
        <f t="shared" si="27"/>
        <v>2.3339373848025715E-4</v>
      </c>
    </row>
    <row r="406" spans="1:7">
      <c r="A406">
        <v>3.3583333333333298</v>
      </c>
      <c r="B406">
        <v>1.76800978183746</v>
      </c>
      <c r="D406">
        <f t="shared" si="24"/>
        <v>198.9999999999998</v>
      </c>
      <c r="E406">
        <f t="shared" si="25"/>
        <v>1.7631257772445601</v>
      </c>
      <c r="F406">
        <f t="shared" si="26"/>
        <v>1.7792518173607175</v>
      </c>
      <c r="G406">
        <f t="shared" si="27"/>
        <v>2.600491698279168E-4</v>
      </c>
    </row>
    <row r="407" spans="1:7">
      <c r="A407">
        <v>3.36666666666666</v>
      </c>
      <c r="B407">
        <v>1.7667887210845901</v>
      </c>
      <c r="D407">
        <f t="shared" si="24"/>
        <v>199.49999999999957</v>
      </c>
      <c r="E407">
        <f t="shared" si="25"/>
        <v>1.7631257772445601</v>
      </c>
      <c r="F407">
        <f t="shared" si="26"/>
        <v>1.7788832967060033</v>
      </c>
      <c r="G407">
        <f t="shared" si="27"/>
        <v>2.4829941957776164E-4</v>
      </c>
    </row>
    <row r="408" spans="1:7">
      <c r="A408">
        <v>3.375</v>
      </c>
      <c r="B408">
        <v>1.7667887210845901</v>
      </c>
      <c r="D408">
        <f t="shared" si="24"/>
        <v>199.99999999999997</v>
      </c>
      <c r="E408">
        <f t="shared" si="25"/>
        <v>1.7619047164916899</v>
      </c>
      <c r="F408">
        <f t="shared" si="26"/>
        <v>1.7785183512113498</v>
      </c>
      <c r="G408">
        <f t="shared" si="27"/>
        <v>2.7601285859828992E-4</v>
      </c>
    </row>
    <row r="409" spans="1:7">
      <c r="A409">
        <v>3.3833333333333302</v>
      </c>
      <c r="B409">
        <v>1.7655677795410101</v>
      </c>
      <c r="D409">
        <f t="shared" si="24"/>
        <v>200.4999999999998</v>
      </c>
      <c r="E409">
        <f t="shared" si="25"/>
        <v>1.7619047164916899</v>
      </c>
      <c r="F409">
        <f t="shared" si="26"/>
        <v>1.7781569461927598</v>
      </c>
      <c r="G409">
        <f t="shared" si="27"/>
        <v>2.641349702563378E-4</v>
      </c>
    </row>
    <row r="410" spans="1:7">
      <c r="A410">
        <v>3.3916666666666599</v>
      </c>
      <c r="B410">
        <v>1.7655677795410101</v>
      </c>
      <c r="D410">
        <f t="shared" si="24"/>
        <v>200.9999999999996</v>
      </c>
      <c r="E410">
        <f t="shared" si="25"/>
        <v>1.7606837749481199</v>
      </c>
      <c r="F410">
        <f t="shared" si="26"/>
        <v>1.7777990473027185</v>
      </c>
      <c r="G410">
        <f t="shared" si="27"/>
        <v>2.9293254777208857E-4</v>
      </c>
    </row>
    <row r="411" spans="1:7">
      <c r="A411">
        <v>3.4</v>
      </c>
      <c r="B411">
        <v>1.7643467187881401</v>
      </c>
      <c r="D411">
        <f t="shared" si="24"/>
        <v>201.5</v>
      </c>
      <c r="E411">
        <f t="shared" si="25"/>
        <v>1.7606837749481199</v>
      </c>
      <c r="F411">
        <f t="shared" si="26"/>
        <v>1.7774446205269292</v>
      </c>
      <c r="G411">
        <f t="shared" si="27"/>
        <v>2.8092594451669132E-4</v>
      </c>
    </row>
    <row r="412" spans="1:7">
      <c r="A412">
        <v>3.4083333333333301</v>
      </c>
      <c r="B412">
        <v>1.7631257772445601</v>
      </c>
      <c r="D412">
        <f t="shared" si="24"/>
        <v>201.9999999999998</v>
      </c>
      <c r="E412">
        <f t="shared" si="25"/>
        <v>1.7594627141952499</v>
      </c>
      <c r="F412">
        <f t="shared" si="26"/>
        <v>1.777093632181082</v>
      </c>
      <c r="G412">
        <f t="shared" si="27"/>
        <v>3.108492690231361E-4</v>
      </c>
    </row>
    <row r="413" spans="1:7">
      <c r="A413">
        <v>3.4166666666666599</v>
      </c>
      <c r="B413">
        <v>1.7631257772445601</v>
      </c>
      <c r="D413">
        <f t="shared" si="24"/>
        <v>202.4999999999996</v>
      </c>
      <c r="E413">
        <f t="shared" si="25"/>
        <v>1.7594627141952499</v>
      </c>
      <c r="F413">
        <f t="shared" si="26"/>
        <v>1.7767460489076501</v>
      </c>
      <c r="G413">
        <f t="shared" si="27"/>
        <v>2.9871365878085694E-4</v>
      </c>
    </row>
    <row r="414" spans="1:7">
      <c r="A414">
        <v>3.4249999999999998</v>
      </c>
      <c r="B414">
        <v>1.7619047164916899</v>
      </c>
      <c r="D414">
        <f t="shared" si="24"/>
        <v>203</v>
      </c>
      <c r="E414">
        <f t="shared" si="25"/>
        <v>1.7582417726516699</v>
      </c>
      <c r="F414">
        <f t="shared" si="26"/>
        <v>1.7764018376727213</v>
      </c>
      <c r="G414">
        <f t="shared" si="27"/>
        <v>3.2978796156881405E-4</v>
      </c>
    </row>
    <row r="415" spans="1:7">
      <c r="A415">
        <v>3.43333333333333</v>
      </c>
      <c r="B415">
        <v>1.7619047164916899</v>
      </c>
      <c r="D415">
        <f t="shared" si="24"/>
        <v>203.49999999999977</v>
      </c>
      <c r="E415">
        <f t="shared" si="25"/>
        <v>1.7582417726516699</v>
      </c>
      <c r="F415">
        <f t="shared" si="26"/>
        <v>1.776060965762859</v>
      </c>
      <c r="G415">
        <f t="shared" si="27"/>
        <v>3.1752364313384799E-4</v>
      </c>
    </row>
    <row r="416" spans="1:7">
      <c r="A416">
        <v>3.4416666666666602</v>
      </c>
      <c r="B416">
        <v>1.7606837749481199</v>
      </c>
      <c r="D416">
        <f t="shared" si="24"/>
        <v>203.9999999999996</v>
      </c>
      <c r="E416">
        <f t="shared" si="25"/>
        <v>1.7570207118987999</v>
      </c>
      <c r="F416">
        <f t="shared" si="26"/>
        <v>1.7757234007819906</v>
      </c>
      <c r="G416">
        <f t="shared" si="27"/>
        <v>3.4979057146142538E-4</v>
      </c>
    </row>
    <row r="417" spans="1:7">
      <c r="A417">
        <v>3.45</v>
      </c>
      <c r="B417">
        <v>1.7606837749481199</v>
      </c>
      <c r="D417">
        <f t="shared" si="24"/>
        <v>204.5</v>
      </c>
      <c r="E417">
        <f t="shared" si="25"/>
        <v>1.7570207118987999</v>
      </c>
      <c r="F417">
        <f t="shared" si="26"/>
        <v>1.7753891106483308</v>
      </c>
      <c r="G417">
        <f t="shared" si="27"/>
        <v>3.3739807262176796E-4</v>
      </c>
    </row>
    <row r="418" spans="1:7">
      <c r="A418">
        <v>3.4583333333333299</v>
      </c>
      <c r="B418">
        <v>1.7594627141952499</v>
      </c>
      <c r="D418">
        <f t="shared" si="24"/>
        <v>204.9999999999998</v>
      </c>
      <c r="E418">
        <f t="shared" si="25"/>
        <v>1.7557997703552199</v>
      </c>
      <c r="F418">
        <f t="shared" si="26"/>
        <v>1.7750580635913329</v>
      </c>
      <c r="G418">
        <f t="shared" si="27"/>
        <v>3.7088185836811361E-4</v>
      </c>
    </row>
    <row r="419" spans="1:7">
      <c r="A419">
        <v>3.4666666666666601</v>
      </c>
      <c r="B419">
        <v>1.7594627141952499</v>
      </c>
      <c r="D419">
        <f t="shared" si="24"/>
        <v>205.4999999999996</v>
      </c>
      <c r="E419">
        <f t="shared" si="25"/>
        <v>1.7557997703552199</v>
      </c>
      <c r="F419">
        <f t="shared" si="26"/>
        <v>1.7747302281486674</v>
      </c>
      <c r="G419">
        <f t="shared" si="27"/>
        <v>3.5836223226949664E-4</v>
      </c>
    </row>
    <row r="420" spans="1:7">
      <c r="A420">
        <v>3.4750000000000001</v>
      </c>
      <c r="B420">
        <v>1.7582417726516699</v>
      </c>
      <c r="D420">
        <f t="shared" si="24"/>
        <v>206</v>
      </c>
      <c r="E420">
        <f t="shared" si="25"/>
        <v>1.75457870960235</v>
      </c>
      <c r="F420">
        <f t="shared" si="26"/>
        <v>1.7744055731632327</v>
      </c>
      <c r="G420">
        <f t="shared" si="27"/>
        <v>3.9310451866185828E-4</v>
      </c>
    </row>
    <row r="421" spans="1:7">
      <c r="A421">
        <v>3.4833333333333298</v>
      </c>
      <c r="B421">
        <v>1.7582417726516699</v>
      </c>
      <c r="D421">
        <f t="shared" si="24"/>
        <v>206.4999999999998</v>
      </c>
      <c r="E421">
        <f t="shared" si="25"/>
        <v>1.75457870960235</v>
      </c>
      <c r="F421">
        <f t="shared" si="26"/>
        <v>1.7740840677801957</v>
      </c>
      <c r="G421">
        <f t="shared" si="27"/>
        <v>3.8045899764605254E-4</v>
      </c>
    </row>
    <row r="422" spans="1:7">
      <c r="A422">
        <v>3.49166666666666</v>
      </c>
      <c r="B422">
        <v>1.7570207118987999</v>
      </c>
      <c r="D422">
        <f t="shared" si="24"/>
        <v>206.99999999999957</v>
      </c>
      <c r="E422">
        <f t="shared" si="25"/>
        <v>1.75335776805877</v>
      </c>
      <c r="F422">
        <f t="shared" si="26"/>
        <v>1.7737656814440561</v>
      </c>
      <c r="G422">
        <f t="shared" si="27"/>
        <v>4.1648292874134102E-4</v>
      </c>
    </row>
    <row r="423" spans="1:7">
      <c r="A423">
        <v>3.5</v>
      </c>
      <c r="B423">
        <v>1.7570207118987999</v>
      </c>
      <c r="D423">
        <f t="shared" si="24"/>
        <v>207.49999999999997</v>
      </c>
      <c r="E423">
        <f t="shared" si="25"/>
        <v>1.7521367073059</v>
      </c>
      <c r="F423">
        <f t="shared" si="26"/>
        <v>1.7734503838957447</v>
      </c>
      <c r="G423">
        <f t="shared" si="27"/>
        <v>4.542728097764954E-4</v>
      </c>
    </row>
    <row r="424" spans="1:7">
      <c r="A424">
        <v>3.5083333333333302</v>
      </c>
      <c r="B424">
        <v>1.7557997703552199</v>
      </c>
      <c r="D424">
        <f t="shared" si="24"/>
        <v>207.9999999999998</v>
      </c>
      <c r="E424">
        <f t="shared" si="25"/>
        <v>1.7521367073059</v>
      </c>
      <c r="F424">
        <f t="shared" si="26"/>
        <v>1.7731381451697483</v>
      </c>
      <c r="G424">
        <f t="shared" si="27"/>
        <v>4.4106039234908265E-4</v>
      </c>
    </row>
    <row r="425" spans="1:7">
      <c r="A425">
        <v>3.5166666666666599</v>
      </c>
      <c r="B425">
        <v>1.7557997703552199</v>
      </c>
      <c r="D425">
        <f t="shared" si="24"/>
        <v>208.4999999999996</v>
      </c>
      <c r="E425">
        <f t="shared" si="25"/>
        <v>1.75091576576232</v>
      </c>
      <c r="F425">
        <f t="shared" si="26"/>
        <v>1.7728289355912592</v>
      </c>
      <c r="G425">
        <f t="shared" si="27"/>
        <v>4.801870119519315E-4</v>
      </c>
    </row>
    <row r="426" spans="1:7">
      <c r="A426">
        <v>3.5249999999999999</v>
      </c>
      <c r="B426">
        <v>1.75457870960235</v>
      </c>
      <c r="D426">
        <f t="shared" si="24"/>
        <v>209</v>
      </c>
      <c r="E426">
        <f t="shared" si="25"/>
        <v>1.75091576576232</v>
      </c>
      <c r="F426">
        <f t="shared" si="26"/>
        <v>1.7725227257733567</v>
      </c>
      <c r="G426">
        <f t="shared" si="27"/>
        <v>4.6686072091853823E-4</v>
      </c>
    </row>
    <row r="427" spans="1:7">
      <c r="A427">
        <v>3.5333333333333301</v>
      </c>
      <c r="B427">
        <v>1.75457870960235</v>
      </c>
      <c r="D427">
        <f t="shared" si="24"/>
        <v>209.4999999999998</v>
      </c>
      <c r="E427">
        <f t="shared" si="25"/>
        <v>1.75091576576232</v>
      </c>
      <c r="F427">
        <f t="shared" si="26"/>
        <v>1.7722194866142145</v>
      </c>
      <c r="G427">
        <f t="shared" si="27"/>
        <v>4.5384852213544325E-4</v>
      </c>
    </row>
    <row r="428" spans="1:7">
      <c r="A428">
        <v>3.5416666666666599</v>
      </c>
      <c r="B428">
        <v>1.75335776805877</v>
      </c>
      <c r="D428">
        <f t="shared" si="24"/>
        <v>209.9999999999996</v>
      </c>
      <c r="E428">
        <f t="shared" si="25"/>
        <v>1.74969470500946</v>
      </c>
      <c r="F428">
        <f t="shared" si="26"/>
        <v>1.7719191892943336</v>
      </c>
      <c r="G428">
        <f t="shared" si="27"/>
        <v>4.939277017285917E-4</v>
      </c>
    </row>
    <row r="429" spans="1:7">
      <c r="A429">
        <v>3.55</v>
      </c>
      <c r="B429">
        <v>1.7521367073059</v>
      </c>
      <c r="D429">
        <f t="shared" si="24"/>
        <v>210.5</v>
      </c>
      <c r="E429">
        <f t="shared" si="25"/>
        <v>1.74969470500946</v>
      </c>
      <c r="F429">
        <f t="shared" si="26"/>
        <v>1.771621805273804</v>
      </c>
      <c r="G429">
        <f t="shared" si="27"/>
        <v>4.8079772600259331E-4</v>
      </c>
    </row>
    <row r="430" spans="1:7">
      <c r="A430">
        <v>3.55833333333333</v>
      </c>
      <c r="B430">
        <v>1.7521367073059</v>
      </c>
      <c r="D430">
        <f t="shared" si="24"/>
        <v>210.99999999999977</v>
      </c>
      <c r="E430">
        <f t="shared" si="25"/>
        <v>1.74847376346588</v>
      </c>
      <c r="F430">
        <f t="shared" si="26"/>
        <v>1.7713273062895931</v>
      </c>
      <c r="G430">
        <f t="shared" si="27"/>
        <v>5.2228441959528867E-4</v>
      </c>
    </row>
    <row r="431" spans="1:7">
      <c r="A431">
        <v>3.5666666666666602</v>
      </c>
      <c r="B431">
        <v>1.75091576576232</v>
      </c>
      <c r="D431">
        <f t="shared" si="24"/>
        <v>211.4999999999996</v>
      </c>
      <c r="E431">
        <f t="shared" si="25"/>
        <v>1.74847376346588</v>
      </c>
      <c r="F431">
        <f t="shared" si="26"/>
        <v>1.771035664352858</v>
      </c>
      <c r="G431">
        <f t="shared" si="27"/>
        <v>5.090393716338168E-4</v>
      </c>
    </row>
    <row r="432" spans="1:7">
      <c r="A432">
        <v>3.5750000000000002</v>
      </c>
      <c r="B432">
        <v>1.75091576576232</v>
      </c>
      <c r="D432">
        <f t="shared" si="24"/>
        <v>212</v>
      </c>
      <c r="E432">
        <f t="shared" si="25"/>
        <v>1.74847376346588</v>
      </c>
      <c r="F432">
        <f t="shared" si="26"/>
        <v>1.7707468517462861</v>
      </c>
      <c r="G432">
        <f t="shared" si="27"/>
        <v>4.9609046154676286E-4</v>
      </c>
    </row>
    <row r="433" spans="1:7">
      <c r="A433">
        <v>3.5833333333333299</v>
      </c>
      <c r="B433">
        <v>1.75091576576232</v>
      </c>
      <c r="D433">
        <f t="shared" si="24"/>
        <v>212.4999999999998</v>
      </c>
      <c r="E433">
        <f t="shared" si="25"/>
        <v>1.74725270271301</v>
      </c>
      <c r="F433">
        <f t="shared" si="26"/>
        <v>1.7704608410214622</v>
      </c>
      <c r="G433">
        <f t="shared" si="27"/>
        <v>5.3861768374424386E-4</v>
      </c>
    </row>
    <row r="434" spans="1:7">
      <c r="A434">
        <v>3.5916666666666601</v>
      </c>
      <c r="B434">
        <v>1.74969470500946</v>
      </c>
      <c r="D434">
        <f t="shared" si="24"/>
        <v>212.9999999999996</v>
      </c>
      <c r="E434">
        <f t="shared" si="25"/>
        <v>1.74603176116943</v>
      </c>
      <c r="F434">
        <f t="shared" si="26"/>
        <v>1.7701776049962576</v>
      </c>
      <c r="G434">
        <f t="shared" si="27"/>
        <v>5.8302177410954879E-4</v>
      </c>
    </row>
    <row r="435" spans="1:7">
      <c r="A435">
        <v>3.6</v>
      </c>
      <c r="B435">
        <v>1.74969470500946</v>
      </c>
      <c r="D435">
        <f t="shared" si="24"/>
        <v>213.5</v>
      </c>
      <c r="E435">
        <f t="shared" si="25"/>
        <v>1.74603176116943</v>
      </c>
      <c r="F435">
        <f t="shared" si="26"/>
        <v>1.7698971167522481</v>
      </c>
      <c r="G435">
        <f t="shared" si="27"/>
        <v>5.6955519709434726E-4</v>
      </c>
    </row>
    <row r="436" spans="1:7">
      <c r="A436">
        <v>3.6083333333333298</v>
      </c>
      <c r="B436">
        <v>1.74847376346588</v>
      </c>
      <c r="D436">
        <f t="shared" si="24"/>
        <v>213.9999999999998</v>
      </c>
      <c r="E436">
        <f t="shared" si="25"/>
        <v>1.74603176116943</v>
      </c>
      <c r="F436">
        <f t="shared" si="26"/>
        <v>1.7696193496321562</v>
      </c>
      <c r="G436">
        <f t="shared" si="27"/>
        <v>5.5637432948693068E-4</v>
      </c>
    </row>
    <row r="437" spans="1:7">
      <c r="A437">
        <v>3.61666666666666</v>
      </c>
      <c r="B437">
        <v>1.74847376346588</v>
      </c>
      <c r="D437">
        <f t="shared" si="24"/>
        <v>214.49999999999957</v>
      </c>
      <c r="E437">
        <f t="shared" si="25"/>
        <v>1.7448107004165601</v>
      </c>
      <c r="F437">
        <f t="shared" si="26"/>
        <v>1.7693442772373156</v>
      </c>
      <c r="G437">
        <f t="shared" si="27"/>
        <v>6.0189639161991259E-4</v>
      </c>
    </row>
    <row r="438" spans="1:7">
      <c r="A438">
        <v>3.625</v>
      </c>
      <c r="B438">
        <v>1.74847376346588</v>
      </c>
      <c r="D438">
        <f t="shared" si="24"/>
        <v>214.99999999999997</v>
      </c>
      <c r="E438">
        <f t="shared" si="25"/>
        <v>1.7448107004165601</v>
      </c>
      <c r="F438">
        <f t="shared" si="26"/>
        <v>1.7690718734251643</v>
      </c>
      <c r="G438">
        <f t="shared" si="27"/>
        <v>5.8860451575342484E-4</v>
      </c>
    </row>
    <row r="439" spans="1:7">
      <c r="A439">
        <v>3.6333333333333302</v>
      </c>
      <c r="B439">
        <v>1.74725270271301</v>
      </c>
      <c r="D439">
        <f t="shared" si="24"/>
        <v>215.4999999999998</v>
      </c>
      <c r="E439">
        <f t="shared" si="25"/>
        <v>1.7435897588729801</v>
      </c>
      <c r="F439">
        <f t="shared" si="26"/>
        <v>1.7688021123067597</v>
      </c>
      <c r="G439">
        <f t="shared" si="27"/>
        <v>6.3566276566981742E-4</v>
      </c>
    </row>
    <row r="440" spans="1:7">
      <c r="A440">
        <v>3.6416666666666599</v>
      </c>
      <c r="B440">
        <v>1.74603176116943</v>
      </c>
      <c r="D440">
        <f t="shared" si="24"/>
        <v>215.9999999999996</v>
      </c>
      <c r="E440">
        <f t="shared" si="25"/>
        <v>1.7435897588729801</v>
      </c>
      <c r="F440">
        <f t="shared" si="26"/>
        <v>1.7685349682443168</v>
      </c>
      <c r="G440">
        <f t="shared" si="27"/>
        <v>6.2226347057982463E-4</v>
      </c>
    </row>
    <row r="441" spans="1:7">
      <c r="A441">
        <v>3.65</v>
      </c>
      <c r="B441">
        <v>1.74603176116943</v>
      </c>
      <c r="D441">
        <f t="shared" si="24"/>
        <v>216.5</v>
      </c>
      <c r="E441">
        <f t="shared" si="25"/>
        <v>1.7423686981201101</v>
      </c>
      <c r="F441">
        <f t="shared" si="26"/>
        <v>1.768270415848773</v>
      </c>
      <c r="G441">
        <f t="shared" si="27"/>
        <v>6.7089898129532989E-4</v>
      </c>
    </row>
    <row r="442" spans="1:7">
      <c r="A442">
        <v>3.6583333333333301</v>
      </c>
      <c r="B442">
        <v>1.74603176116943</v>
      </c>
      <c r="D442">
        <f t="shared" si="24"/>
        <v>216.9999999999998</v>
      </c>
      <c r="E442">
        <f t="shared" si="25"/>
        <v>1.7423686981201101</v>
      </c>
      <c r="F442">
        <f t="shared" si="26"/>
        <v>1.7680084299773753</v>
      </c>
      <c r="G442">
        <f t="shared" si="27"/>
        <v>6.5739584971246008E-4</v>
      </c>
    </row>
    <row r="443" spans="1:7">
      <c r="A443">
        <v>3.6666666666666599</v>
      </c>
      <c r="B443">
        <v>1.7448107004165601</v>
      </c>
      <c r="D443">
        <f t="shared" si="24"/>
        <v>217.4999999999996</v>
      </c>
      <c r="E443">
        <f t="shared" si="25"/>
        <v>1.7411477565765301</v>
      </c>
      <c r="F443">
        <f t="shared" si="26"/>
        <v>1.7677489857312894</v>
      </c>
      <c r="G443">
        <f t="shared" si="27"/>
        <v>7.0762539254401436E-4</v>
      </c>
    </row>
    <row r="444" spans="1:7">
      <c r="A444">
        <v>3.6749999999999998</v>
      </c>
      <c r="B444">
        <v>1.7448107004165601</v>
      </c>
      <c r="D444">
        <f t="shared" si="24"/>
        <v>218</v>
      </c>
      <c r="E444">
        <f t="shared" si="25"/>
        <v>1.7411477565765301</v>
      </c>
      <c r="F444">
        <f t="shared" si="26"/>
        <v>1.7674920584532339</v>
      </c>
      <c r="G444">
        <f t="shared" si="27"/>
        <v>6.9402224137089829E-4</v>
      </c>
    </row>
    <row r="445" spans="1:7">
      <c r="A445">
        <v>3.68333333333333</v>
      </c>
      <c r="B445">
        <v>1.7435897588729801</v>
      </c>
      <c r="D445">
        <f t="shared" si="24"/>
        <v>218.49999999999977</v>
      </c>
      <c r="E445">
        <f t="shared" si="25"/>
        <v>1.7399266958236601</v>
      </c>
      <c r="F445">
        <f t="shared" si="26"/>
        <v>1.7672376237251384</v>
      </c>
      <c r="G445">
        <f t="shared" si="27"/>
        <v>7.4588678283974406E-4</v>
      </c>
    </row>
    <row r="446" spans="1:7">
      <c r="A446">
        <v>3.6916666666666602</v>
      </c>
      <c r="B446">
        <v>1.7435897588729801</v>
      </c>
      <c r="D446">
        <f t="shared" si="24"/>
        <v>218.9999999999996</v>
      </c>
      <c r="E446">
        <f t="shared" si="25"/>
        <v>1.7399266958236601</v>
      </c>
      <c r="F446">
        <f t="shared" si="26"/>
        <v>1.7669856573658205</v>
      </c>
      <c r="G446">
        <f t="shared" si="27"/>
        <v>7.3218739974011365E-4</v>
      </c>
    </row>
    <row r="447" spans="1:7">
      <c r="A447">
        <v>3.7</v>
      </c>
      <c r="B447">
        <v>1.7423686981201101</v>
      </c>
      <c r="D447">
        <f t="shared" si="24"/>
        <v>219.5</v>
      </c>
      <c r="E447">
        <f t="shared" si="25"/>
        <v>1.7399266958236601</v>
      </c>
      <c r="F447">
        <f t="shared" si="26"/>
        <v>1.7667361354286886</v>
      </c>
      <c r="G447">
        <f t="shared" si="27"/>
        <v>7.1874605193566869E-4</v>
      </c>
    </row>
    <row r="448" spans="1:7">
      <c r="A448">
        <v>3.7083333333333299</v>
      </c>
      <c r="B448">
        <v>1.7423686981201101</v>
      </c>
      <c r="D448">
        <f t="shared" si="24"/>
        <v>219.9999999999998</v>
      </c>
      <c r="E448">
        <f t="shared" si="25"/>
        <v>1.7387057542800901</v>
      </c>
      <c r="F448">
        <f t="shared" si="26"/>
        <v>1.7664890341994672</v>
      </c>
      <c r="G448">
        <f t="shared" si="27"/>
        <v>7.7191064307846418E-4</v>
      </c>
    </row>
    <row r="449" spans="1:7">
      <c r="A449">
        <v>3.7166666666666601</v>
      </c>
      <c r="B449">
        <v>1.7411477565765301</v>
      </c>
      <c r="D449">
        <f t="shared" si="24"/>
        <v>220.4999999999996</v>
      </c>
      <c r="E449">
        <f t="shared" si="25"/>
        <v>1.7374846935272199</v>
      </c>
      <c r="F449">
        <f t="shared" si="26"/>
        <v>1.7662443301939412</v>
      </c>
      <c r="G449">
        <f t="shared" si="27"/>
        <v>8.2711670120182157E-4</v>
      </c>
    </row>
    <row r="450" spans="1:7">
      <c r="A450">
        <v>3.7250000000000001</v>
      </c>
      <c r="B450">
        <v>1.7411477565765301</v>
      </c>
      <c r="D450">
        <f t="shared" si="24"/>
        <v>221</v>
      </c>
      <c r="E450">
        <f t="shared" si="25"/>
        <v>1.7374846935272199</v>
      </c>
      <c r="F450">
        <f t="shared" si="26"/>
        <v>1.7660020001557248</v>
      </c>
      <c r="G450">
        <f t="shared" si="27"/>
        <v>8.1323677734417151E-4</v>
      </c>
    </row>
    <row r="451" spans="1:7">
      <c r="A451">
        <v>3.7333333333333298</v>
      </c>
      <c r="B451">
        <v>1.7399266958236601</v>
      </c>
      <c r="D451">
        <f t="shared" si="24"/>
        <v>221.4999999999998</v>
      </c>
      <c r="E451">
        <f t="shared" si="25"/>
        <v>1.7374846935272199</v>
      </c>
      <c r="F451">
        <f t="shared" si="26"/>
        <v>1.7657620210540519</v>
      </c>
      <c r="G451">
        <f t="shared" si="27"/>
        <v>7.9960725205973E-4</v>
      </c>
    </row>
    <row r="452" spans="1:7">
      <c r="A452">
        <v>3.74166666666666</v>
      </c>
      <c r="B452">
        <v>1.7399266958236601</v>
      </c>
      <c r="D452">
        <f t="shared" si="24"/>
        <v>221.99999999999957</v>
      </c>
      <c r="E452">
        <f t="shared" si="25"/>
        <v>1.7362637519836399</v>
      </c>
      <c r="F452">
        <f t="shared" si="26"/>
        <v>1.7655243700815866</v>
      </c>
      <c r="G452">
        <f t="shared" si="27"/>
        <v>8.5618377147388396E-4</v>
      </c>
    </row>
    <row r="453" spans="1:7">
      <c r="A453">
        <v>3.75</v>
      </c>
      <c r="B453">
        <v>1.7399266958236601</v>
      </c>
      <c r="D453">
        <f t="shared" si="24"/>
        <v>222.49999999999997</v>
      </c>
      <c r="E453">
        <f t="shared" si="25"/>
        <v>1.7362637519836399</v>
      </c>
      <c r="F453">
        <f t="shared" si="26"/>
        <v>1.7652890246522546</v>
      </c>
      <c r="G453">
        <f t="shared" si="27"/>
        <v>8.4246645348742886E-4</v>
      </c>
    </row>
    <row r="454" spans="1:7">
      <c r="A454">
        <v>3.7583333333333302</v>
      </c>
      <c r="B454">
        <v>1.7387057542800901</v>
      </c>
      <c r="D454">
        <f t="shared" si="24"/>
        <v>222.9999999999998</v>
      </c>
      <c r="E454">
        <f t="shared" si="25"/>
        <v>1.7350426912307699</v>
      </c>
      <c r="F454">
        <f t="shared" si="26"/>
        <v>1.7650559623990998</v>
      </c>
      <c r="G454">
        <f t="shared" si="27"/>
        <v>9.0079644622370028E-4</v>
      </c>
    </row>
    <row r="455" spans="1:7">
      <c r="A455">
        <v>3.7666666666666599</v>
      </c>
      <c r="B455">
        <v>1.7374846935272199</v>
      </c>
      <c r="D455">
        <f t="shared" si="24"/>
        <v>223.4999999999996</v>
      </c>
      <c r="E455">
        <f t="shared" si="25"/>
        <v>1.7350426912307699</v>
      </c>
      <c r="F455">
        <f t="shared" si="26"/>
        <v>1.7648251611721546</v>
      </c>
      <c r="G455">
        <f t="shared" si="27"/>
        <v>8.869955158094814E-4</v>
      </c>
    </row>
    <row r="456" spans="1:7">
      <c r="A456">
        <v>3.7749999999999999</v>
      </c>
      <c r="B456">
        <v>1.7374846935272199</v>
      </c>
      <c r="D456">
        <f t="shared" si="24"/>
        <v>224</v>
      </c>
      <c r="E456">
        <f t="shared" si="25"/>
        <v>1.7350426912307699</v>
      </c>
      <c r="F456">
        <f t="shared" si="26"/>
        <v>1.7645965990363375</v>
      </c>
      <c r="G456">
        <f t="shared" si="27"/>
        <v>8.7343346657998641E-4</v>
      </c>
    </row>
    <row r="457" spans="1:7">
      <c r="A457">
        <v>3.7833333333333301</v>
      </c>
      <c r="B457">
        <v>1.7374846935272199</v>
      </c>
      <c r="D457">
        <f t="shared" ref="D457:D520" si="28">(A463-$A$14)*60</f>
        <v>224.4999999999998</v>
      </c>
      <c r="E457">
        <f t="shared" ref="E457:E520" si="29">B463</f>
        <v>1.7338217496871899</v>
      </c>
      <c r="F457">
        <f t="shared" ref="F457:F520" si="30">$J$10*EXP(-$J$11*D457)+$J$12</f>
        <v>1.7643702542693682</v>
      </c>
      <c r="G457">
        <f t="shared" ref="G457:G520" si="31">(E457-F457)^2</f>
        <v>9.3321113220736754E-4</v>
      </c>
    </row>
    <row r="458" spans="1:7">
      <c r="A458">
        <v>3.7916666666666599</v>
      </c>
      <c r="B458">
        <v>1.7362637519836399</v>
      </c>
      <c r="D458">
        <f t="shared" si="28"/>
        <v>224.9999999999996</v>
      </c>
      <c r="E458">
        <f t="shared" si="29"/>
        <v>1.7338217496871899</v>
      </c>
      <c r="F458">
        <f t="shared" si="30"/>
        <v>1.7641461053597016</v>
      </c>
      <c r="G458">
        <f t="shared" si="31"/>
        <v>9.195665469529915E-4</v>
      </c>
    </row>
    <row r="459" spans="1:7">
      <c r="A459">
        <v>3.8</v>
      </c>
      <c r="B459">
        <v>1.7362637519836399</v>
      </c>
      <c r="D459">
        <f t="shared" si="28"/>
        <v>225.5</v>
      </c>
      <c r="E459">
        <f t="shared" si="29"/>
        <v>1.73260068893432</v>
      </c>
      <c r="F459">
        <f t="shared" si="30"/>
        <v>1.7639241310044844</v>
      </c>
      <c r="G459">
        <f t="shared" si="31"/>
        <v>9.8115802312294907E-4</v>
      </c>
    </row>
    <row r="460" spans="1:7">
      <c r="A460">
        <v>3.80833333333333</v>
      </c>
      <c r="B460">
        <v>1.7350426912307699</v>
      </c>
      <c r="D460">
        <f t="shared" si="28"/>
        <v>225.99999999999977</v>
      </c>
      <c r="E460">
        <f t="shared" si="29"/>
        <v>1.73260068893432</v>
      </c>
      <c r="F460">
        <f t="shared" si="30"/>
        <v>1.7637043101075314</v>
      </c>
      <c r="G460">
        <f t="shared" si="31"/>
        <v>9.6743525008664551E-4</v>
      </c>
    </row>
    <row r="461" spans="1:7">
      <c r="A461">
        <v>3.8166666666666602</v>
      </c>
      <c r="B461">
        <v>1.7350426912307699</v>
      </c>
      <c r="D461">
        <f t="shared" si="28"/>
        <v>226.4999999999996</v>
      </c>
      <c r="E461">
        <f t="shared" si="29"/>
        <v>1.73260068893432</v>
      </c>
      <c r="F461">
        <f t="shared" si="30"/>
        <v>1.7634866217773184</v>
      </c>
      <c r="G461">
        <f t="shared" si="31"/>
        <v>9.5394084758221049E-4</v>
      </c>
    </row>
    <row r="462" spans="1:7">
      <c r="A462">
        <v>3.8250000000000002</v>
      </c>
      <c r="B462">
        <v>1.7350426912307699</v>
      </c>
      <c r="D462">
        <f t="shared" si="28"/>
        <v>227</v>
      </c>
      <c r="E462">
        <f t="shared" si="29"/>
        <v>1.73137974739074</v>
      </c>
      <c r="F462">
        <f t="shared" si="30"/>
        <v>1.7632710453249985</v>
      </c>
      <c r="G462">
        <f t="shared" si="31"/>
        <v>1.0170548839316398E-3</v>
      </c>
    </row>
    <row r="463" spans="1:7">
      <c r="A463">
        <v>3.8333333333333299</v>
      </c>
      <c r="B463">
        <v>1.7338217496871899</v>
      </c>
      <c r="D463">
        <f t="shared" si="28"/>
        <v>227.4999999999998</v>
      </c>
      <c r="E463">
        <f t="shared" si="29"/>
        <v>1.73137974739074</v>
      </c>
      <c r="F463">
        <f t="shared" si="30"/>
        <v>1.7630575602624354</v>
      </c>
      <c r="G463">
        <f t="shared" si="31"/>
        <v>1.0034838283341548E-3</v>
      </c>
    </row>
    <row r="464" spans="1:7">
      <c r="A464">
        <v>3.8416666666666601</v>
      </c>
      <c r="B464">
        <v>1.7338217496871899</v>
      </c>
      <c r="D464">
        <f t="shared" si="28"/>
        <v>227.9999999999996</v>
      </c>
      <c r="E464">
        <f t="shared" si="29"/>
        <v>1.73015868663787</v>
      </c>
      <c r="F464">
        <f t="shared" si="30"/>
        <v>1.762846146300256</v>
      </c>
      <c r="G464">
        <f t="shared" si="31"/>
        <v>1.068470019180116E-3</v>
      </c>
    </row>
    <row r="465" spans="1:7">
      <c r="A465">
        <v>3.85</v>
      </c>
      <c r="B465">
        <v>1.73260068893432</v>
      </c>
      <c r="D465">
        <f t="shared" si="28"/>
        <v>228.5</v>
      </c>
      <c r="E465">
        <f t="shared" si="29"/>
        <v>1.73015868663787</v>
      </c>
      <c r="F465">
        <f t="shared" si="30"/>
        <v>1.7626367833459211</v>
      </c>
      <c r="G465">
        <f t="shared" si="31"/>
        <v>1.0548267657775217E-3</v>
      </c>
    </row>
    <row r="466" spans="1:7">
      <c r="A466">
        <v>3.8583333333333298</v>
      </c>
      <c r="B466">
        <v>1.73260068893432</v>
      </c>
      <c r="D466">
        <f t="shared" si="28"/>
        <v>228.9999999999998</v>
      </c>
      <c r="E466">
        <f t="shared" si="29"/>
        <v>1.73015868663787</v>
      </c>
      <c r="F466">
        <f t="shared" si="30"/>
        <v>1.7624294515018188</v>
      </c>
      <c r="G466">
        <f t="shared" si="31"/>
        <v>1.0414022649042765E-3</v>
      </c>
    </row>
    <row r="467" spans="1:7">
      <c r="A467">
        <v>3.86666666666666</v>
      </c>
      <c r="B467">
        <v>1.73260068893432</v>
      </c>
      <c r="D467">
        <f t="shared" si="28"/>
        <v>229.49999999999957</v>
      </c>
      <c r="E467">
        <f t="shared" si="29"/>
        <v>1.72893774509429</v>
      </c>
      <c r="F467">
        <f t="shared" si="30"/>
        <v>1.7622241310633702</v>
      </c>
      <c r="G467">
        <f t="shared" si="31"/>
        <v>1.1079834908825777E-3</v>
      </c>
    </row>
    <row r="468" spans="1:7">
      <c r="A468">
        <v>3.875</v>
      </c>
      <c r="B468">
        <v>1.73137974739074</v>
      </c>
      <c r="D468">
        <f t="shared" si="28"/>
        <v>229.99999999999997</v>
      </c>
      <c r="E468">
        <f t="shared" si="29"/>
        <v>1.72893774509429</v>
      </c>
      <c r="F468">
        <f t="shared" si="30"/>
        <v>1.762020802517158</v>
      </c>
      <c r="G468">
        <f t="shared" si="31"/>
        <v>1.0944886884447808E-3</v>
      </c>
    </row>
    <row r="469" spans="1:7">
      <c r="A469">
        <v>3.8833333333333302</v>
      </c>
      <c r="B469">
        <v>1.73137974739074</v>
      </c>
      <c r="D469">
        <f t="shared" si="28"/>
        <v>230.4999999999998</v>
      </c>
      <c r="E469">
        <f t="shared" si="29"/>
        <v>1.72771668434143</v>
      </c>
      <c r="F469">
        <f t="shared" si="30"/>
        <v>1.7618194465390731</v>
      </c>
      <c r="G469">
        <f t="shared" si="31"/>
        <v>1.1629983895089938E-3</v>
      </c>
    </row>
    <row r="470" spans="1:7">
      <c r="A470">
        <v>3.8916666666666599</v>
      </c>
      <c r="B470">
        <v>1.73015868663787</v>
      </c>
      <c r="D470">
        <f t="shared" si="28"/>
        <v>230.9999999999996</v>
      </c>
      <c r="E470">
        <f t="shared" si="29"/>
        <v>1.72771668434143</v>
      </c>
      <c r="F470">
        <f t="shared" si="30"/>
        <v>1.7616200439924761</v>
      </c>
      <c r="G470">
        <f t="shared" si="31"/>
        <v>1.1494377956281789E-3</v>
      </c>
    </row>
    <row r="471" spans="1:7">
      <c r="A471">
        <v>3.9</v>
      </c>
      <c r="B471">
        <v>1.73015868663787</v>
      </c>
      <c r="D471">
        <f t="shared" si="28"/>
        <v>231.5</v>
      </c>
      <c r="E471">
        <f t="shared" si="29"/>
        <v>1.72771668434143</v>
      </c>
      <c r="F471">
        <f t="shared" si="30"/>
        <v>1.7614225759263795</v>
      </c>
      <c r="G471">
        <f t="shared" si="31"/>
        <v>1.136087127536371E-3</v>
      </c>
    </row>
    <row r="472" spans="1:7">
      <c r="A472">
        <v>3.9083333333333301</v>
      </c>
      <c r="B472">
        <v>1.73015868663787</v>
      </c>
      <c r="D472">
        <f t="shared" si="28"/>
        <v>231.9999999999998</v>
      </c>
      <c r="E472">
        <f t="shared" si="29"/>
        <v>1.72649574279785</v>
      </c>
      <c r="F472">
        <f t="shared" si="30"/>
        <v>1.7612270235736474</v>
      </c>
      <c r="G472">
        <f t="shared" si="31"/>
        <v>1.2062618643272703E-3</v>
      </c>
    </row>
    <row r="473" spans="1:7">
      <c r="A473">
        <v>3.9166666666666599</v>
      </c>
      <c r="B473">
        <v>1.72893774509429</v>
      </c>
      <c r="D473">
        <f t="shared" si="28"/>
        <v>232.4999999999996</v>
      </c>
      <c r="E473">
        <f t="shared" si="29"/>
        <v>1.72649574279785</v>
      </c>
      <c r="F473">
        <f t="shared" si="30"/>
        <v>1.7610333683492099</v>
      </c>
      <c r="G473">
        <f t="shared" si="31"/>
        <v>1.1928475787259458E-3</v>
      </c>
    </row>
    <row r="474" spans="1:7">
      <c r="A474">
        <v>3.9249999999999998</v>
      </c>
      <c r="B474">
        <v>1.72893774509429</v>
      </c>
      <c r="D474">
        <f t="shared" si="28"/>
        <v>233</v>
      </c>
      <c r="E474">
        <f t="shared" si="29"/>
        <v>1.72649574279785</v>
      </c>
      <c r="F474">
        <f t="shared" si="30"/>
        <v>1.7608415918482987</v>
      </c>
      <c r="G474">
        <f t="shared" si="31"/>
        <v>1.1796373469962068E-3</v>
      </c>
    </row>
    <row r="475" spans="1:7">
      <c r="A475">
        <v>3.93333333333333</v>
      </c>
      <c r="B475">
        <v>1.72771668434143</v>
      </c>
      <c r="D475">
        <f t="shared" si="28"/>
        <v>233.49999999999977</v>
      </c>
      <c r="E475">
        <f t="shared" si="29"/>
        <v>1.72527468204498</v>
      </c>
      <c r="F475">
        <f t="shared" si="30"/>
        <v>1.7606516758446975</v>
      </c>
      <c r="G475">
        <f t="shared" si="31"/>
        <v>1.2515316903052491E-3</v>
      </c>
    </row>
    <row r="476" spans="1:7">
      <c r="A476">
        <v>3.9416666666666602</v>
      </c>
      <c r="B476">
        <v>1.72771668434143</v>
      </c>
      <c r="D476">
        <f t="shared" si="28"/>
        <v>233.9999999999996</v>
      </c>
      <c r="E476">
        <f t="shared" si="29"/>
        <v>1.72527468204498</v>
      </c>
      <c r="F476">
        <f t="shared" si="30"/>
        <v>1.7604636022890088</v>
      </c>
      <c r="G476">
        <f t="shared" si="31"/>
        <v>1.2382601079406167E-3</v>
      </c>
    </row>
    <row r="477" spans="1:7">
      <c r="A477">
        <v>3.95</v>
      </c>
      <c r="B477">
        <v>1.72771668434143</v>
      </c>
      <c r="D477">
        <f t="shared" si="28"/>
        <v>234.5</v>
      </c>
      <c r="E477">
        <f t="shared" si="29"/>
        <v>1.7240537405014</v>
      </c>
      <c r="F477">
        <f t="shared" si="30"/>
        <v>1.7602773533069391</v>
      </c>
      <c r="G477">
        <f t="shared" si="31"/>
        <v>1.312150124685616E-3</v>
      </c>
    </row>
    <row r="478" spans="1:7">
      <c r="A478">
        <v>3.9583333333333299</v>
      </c>
      <c r="B478">
        <v>1.72649574279785</v>
      </c>
      <c r="D478">
        <f t="shared" si="28"/>
        <v>234.9999999999998</v>
      </c>
      <c r="E478">
        <f t="shared" si="29"/>
        <v>1.7240537405014</v>
      </c>
      <c r="F478">
        <f t="shared" si="30"/>
        <v>1.7600929111976016</v>
      </c>
      <c r="G478">
        <f t="shared" si="31"/>
        <v>1.2988218244699525E-3</v>
      </c>
    </row>
    <row r="479" spans="1:7">
      <c r="A479">
        <v>3.9666666666666601</v>
      </c>
      <c r="B479">
        <v>1.72649574279785</v>
      </c>
      <c r="D479">
        <f t="shared" si="28"/>
        <v>235.4999999999996</v>
      </c>
      <c r="E479">
        <f t="shared" si="29"/>
        <v>1.7240537405014</v>
      </c>
      <c r="F479">
        <f t="shared" si="30"/>
        <v>1.7599102584318309</v>
      </c>
      <c r="G479">
        <f t="shared" si="31"/>
        <v>1.2856898780953109E-3</v>
      </c>
    </row>
    <row r="480" spans="1:7">
      <c r="A480">
        <v>3.9750000000000001</v>
      </c>
      <c r="B480">
        <v>1.72649574279785</v>
      </c>
      <c r="D480">
        <f t="shared" si="28"/>
        <v>236</v>
      </c>
      <c r="E480">
        <f t="shared" si="29"/>
        <v>1.72283267974853</v>
      </c>
      <c r="F480">
        <f t="shared" si="30"/>
        <v>1.7597293776505198</v>
      </c>
      <c r="G480">
        <f t="shared" si="31"/>
        <v>1.3613663160706982E-3</v>
      </c>
    </row>
    <row r="481" spans="1:7">
      <c r="A481">
        <v>3.9833333333333298</v>
      </c>
      <c r="B481">
        <v>1.72527468204498</v>
      </c>
      <c r="D481">
        <f t="shared" si="28"/>
        <v>236.49999999999977</v>
      </c>
      <c r="E481">
        <f t="shared" si="29"/>
        <v>1.72283267974853</v>
      </c>
      <c r="F481">
        <f t="shared" si="30"/>
        <v>1.7595502516629682</v>
      </c>
      <c r="G481">
        <f t="shared" si="31"/>
        <v>1.3481800872919365E-3</v>
      </c>
    </row>
    <row r="482" spans="1:7">
      <c r="A482">
        <v>3.99166666666666</v>
      </c>
      <c r="B482">
        <v>1.72527468204498</v>
      </c>
      <c r="D482">
        <f t="shared" si="28"/>
        <v>236.99999999999957</v>
      </c>
      <c r="E482">
        <f t="shared" si="29"/>
        <v>1.72283267974853</v>
      </c>
      <c r="F482">
        <f t="shared" si="30"/>
        <v>1.7593728634452495</v>
      </c>
      <c r="G482">
        <f t="shared" si="31"/>
        <v>1.3351850245899989E-3</v>
      </c>
    </row>
    <row r="483" spans="1:7">
      <c r="A483">
        <v>4</v>
      </c>
      <c r="B483">
        <v>1.7240537405014</v>
      </c>
      <c r="D483">
        <f t="shared" si="28"/>
        <v>237.49999999999997</v>
      </c>
      <c r="E483">
        <f t="shared" si="29"/>
        <v>1.7216117382049501</v>
      </c>
      <c r="F483">
        <f t="shared" si="30"/>
        <v>1.7591971961385926</v>
      </c>
      <c r="G483">
        <f t="shared" si="31"/>
        <v>1.412666648081613E-3</v>
      </c>
    </row>
    <row r="484" spans="1:7">
      <c r="A484">
        <v>4.0083333333333302</v>
      </c>
      <c r="B484">
        <v>1.7240537405014</v>
      </c>
      <c r="D484">
        <f t="shared" si="28"/>
        <v>237.9999999999998</v>
      </c>
      <c r="E484">
        <f t="shared" si="29"/>
        <v>1.7216117382049501</v>
      </c>
      <c r="F484">
        <f t="shared" si="30"/>
        <v>1.7590232330477802</v>
      </c>
      <c r="G484">
        <f t="shared" si="31"/>
        <v>1.3996199463751054E-3</v>
      </c>
    </row>
    <row r="485" spans="1:7">
      <c r="A485">
        <v>4.0166666666666604</v>
      </c>
      <c r="B485">
        <v>1.7240537405014</v>
      </c>
      <c r="D485">
        <f t="shared" si="28"/>
        <v>238.4999999999996</v>
      </c>
      <c r="E485">
        <f t="shared" si="29"/>
        <v>1.7203906774520801</v>
      </c>
      <c r="F485">
        <f t="shared" si="30"/>
        <v>1.7588509576395615</v>
      </c>
      <c r="G485">
        <f t="shared" si="31"/>
        <v>1.4791931520995725E-3</v>
      </c>
    </row>
    <row r="486" spans="1:7">
      <c r="A486">
        <v>4.0250000000000004</v>
      </c>
      <c r="B486">
        <v>1.72283267974853</v>
      </c>
      <c r="D486">
        <f t="shared" si="28"/>
        <v>239</v>
      </c>
      <c r="E486">
        <f t="shared" si="29"/>
        <v>1.7203906774520801</v>
      </c>
      <c r="F486">
        <f t="shared" si="30"/>
        <v>1.7586803535410807</v>
      </c>
      <c r="G486">
        <f t="shared" si="31"/>
        <v>1.4660992950005828E-3</v>
      </c>
    </row>
    <row r="487" spans="1:7">
      <c r="A487">
        <v>4.0333333333333297</v>
      </c>
      <c r="B487">
        <v>1.72283267974853</v>
      </c>
      <c r="D487">
        <f t="shared" si="28"/>
        <v>239.49999999999983</v>
      </c>
      <c r="E487">
        <f t="shared" si="29"/>
        <v>1.7203906774520801</v>
      </c>
      <c r="F487">
        <f t="shared" si="30"/>
        <v>1.7585114045383219</v>
      </c>
      <c r="G487">
        <f t="shared" si="31"/>
        <v>1.4531898335837302E-3</v>
      </c>
    </row>
    <row r="488" spans="1:7">
      <c r="A488">
        <v>4.0416666666666599</v>
      </c>
      <c r="B488">
        <v>1.72283267974853</v>
      </c>
      <c r="D488">
        <f t="shared" si="28"/>
        <v>239.99999999999957</v>
      </c>
      <c r="E488">
        <f t="shared" si="29"/>
        <v>1.7191697359085001</v>
      </c>
      <c r="F488">
        <f t="shared" si="30"/>
        <v>1.7583440945745676</v>
      </c>
      <c r="G488">
        <f t="shared" si="31"/>
        <v>1.5346303768977022E-3</v>
      </c>
    </row>
    <row r="489" spans="1:7">
      <c r="A489">
        <v>4.05</v>
      </c>
      <c r="B489">
        <v>1.7216117382049501</v>
      </c>
      <c r="D489">
        <f t="shared" si="28"/>
        <v>240.49999999999997</v>
      </c>
      <c r="E489">
        <f t="shared" si="29"/>
        <v>1.7191697359085001</v>
      </c>
      <c r="F489">
        <f t="shared" si="30"/>
        <v>1.7581784077488722</v>
      </c>
      <c r="G489">
        <f t="shared" si="31"/>
        <v>1.5216764787498436E-3</v>
      </c>
    </row>
    <row r="490" spans="1:7">
      <c r="A490">
        <v>4.05833333333333</v>
      </c>
      <c r="B490">
        <v>1.7216117382049501</v>
      </c>
      <c r="D490">
        <f t="shared" si="28"/>
        <v>240.99999999999977</v>
      </c>
      <c r="E490">
        <f t="shared" si="29"/>
        <v>1.7179486751556301</v>
      </c>
      <c r="F490">
        <f t="shared" si="30"/>
        <v>1.758014328314552</v>
      </c>
      <c r="G490">
        <f t="shared" si="31"/>
        <v>1.6052565630510249E-3</v>
      </c>
    </row>
    <row r="491" spans="1:7">
      <c r="A491">
        <v>4.0666666666666602</v>
      </c>
      <c r="B491">
        <v>1.7203906774520801</v>
      </c>
      <c r="D491">
        <f t="shared" si="28"/>
        <v>241.4999999999996</v>
      </c>
      <c r="E491">
        <f t="shared" si="29"/>
        <v>1.7179486751556301</v>
      </c>
      <c r="F491">
        <f t="shared" si="30"/>
        <v>1.7578518406776866</v>
      </c>
      <c r="G491">
        <f t="shared" si="31"/>
        <v>1.5922626186806407E-3</v>
      </c>
    </row>
    <row r="492" spans="1:7">
      <c r="A492">
        <v>4.0750000000000002</v>
      </c>
      <c r="B492">
        <v>1.7203906774520801</v>
      </c>
      <c r="D492">
        <f t="shared" si="28"/>
        <v>242</v>
      </c>
      <c r="E492">
        <f t="shared" si="29"/>
        <v>1.7179486751556301</v>
      </c>
      <c r="F492">
        <f t="shared" si="30"/>
        <v>1.7576909293956398</v>
      </c>
      <c r="G492">
        <f t="shared" si="31"/>
        <v>1.5794467720775655E-3</v>
      </c>
    </row>
    <row r="493" spans="1:7">
      <c r="A493">
        <v>4.0833333333333304</v>
      </c>
      <c r="B493">
        <v>1.7203906774520801</v>
      </c>
      <c r="D493">
        <f t="shared" si="28"/>
        <v>242.4999999999998</v>
      </c>
      <c r="E493">
        <f t="shared" si="29"/>
        <v>1.7179486751556301</v>
      </c>
      <c r="F493">
        <f t="shared" si="30"/>
        <v>1.757531579175589</v>
      </c>
      <c r="G493">
        <f t="shared" si="31"/>
        <v>1.5668062906532784E-3</v>
      </c>
    </row>
    <row r="494" spans="1:7">
      <c r="A494">
        <v>4.0916666666666597</v>
      </c>
      <c r="B494">
        <v>1.7191697359085001</v>
      </c>
      <c r="D494">
        <f t="shared" si="28"/>
        <v>242.9999999999996</v>
      </c>
      <c r="E494">
        <f t="shared" si="29"/>
        <v>1.7167277336120601</v>
      </c>
      <c r="F494">
        <f t="shared" si="30"/>
        <v>1.7573737748730742</v>
      </c>
      <c r="G494">
        <f t="shared" si="31"/>
        <v>1.6521006701920623E-3</v>
      </c>
    </row>
    <row r="495" spans="1:7">
      <c r="A495">
        <v>4.0999999999999996</v>
      </c>
      <c r="B495">
        <v>1.7191697359085001</v>
      </c>
      <c r="D495">
        <f t="shared" si="28"/>
        <v>243.5</v>
      </c>
      <c r="E495">
        <f t="shared" si="29"/>
        <v>1.7167277336120601</v>
      </c>
      <c r="F495">
        <f t="shared" si="30"/>
        <v>1.7572175014905567</v>
      </c>
      <c r="G495">
        <f t="shared" si="31"/>
        <v>1.6394213028545321E-3</v>
      </c>
    </row>
    <row r="496" spans="1:7">
      <c r="A496">
        <v>4.1083333333333298</v>
      </c>
      <c r="B496">
        <v>1.7179486751556301</v>
      </c>
      <c r="D496">
        <f t="shared" si="28"/>
        <v>243.99999999999977</v>
      </c>
      <c r="E496">
        <f t="shared" si="29"/>
        <v>1.7155066728591899</v>
      </c>
      <c r="F496">
        <f t="shared" si="30"/>
        <v>1.7570627441759954</v>
      </c>
      <c r="G496">
        <f t="shared" si="31"/>
        <v>1.7269070632874247E-3</v>
      </c>
    </row>
    <row r="497" spans="1:7">
      <c r="A497">
        <v>4.11666666666666</v>
      </c>
      <c r="B497">
        <v>1.7179486751556301</v>
      </c>
      <c r="D497">
        <f t="shared" si="28"/>
        <v>244.49999999999957</v>
      </c>
      <c r="E497">
        <f t="shared" si="29"/>
        <v>1.7155066728591899</v>
      </c>
      <c r="F497">
        <f t="shared" si="30"/>
        <v>1.756909488221434</v>
      </c>
      <c r="G497">
        <f t="shared" si="31"/>
        <v>1.7141931199200764E-3</v>
      </c>
    </row>
    <row r="498" spans="1:7">
      <c r="A498">
        <v>4.125</v>
      </c>
      <c r="B498">
        <v>1.7179486751556301</v>
      </c>
      <c r="D498">
        <f t="shared" si="28"/>
        <v>244.99999999999997</v>
      </c>
      <c r="E498">
        <f t="shared" si="29"/>
        <v>1.7155066728591899</v>
      </c>
      <c r="F498">
        <f t="shared" si="30"/>
        <v>1.7567577190616037</v>
      </c>
      <c r="G498">
        <f t="shared" si="31"/>
        <v>1.7016488127936798E-3</v>
      </c>
    </row>
    <row r="499" spans="1:7">
      <c r="A499">
        <v>4.1333333333333302</v>
      </c>
      <c r="B499">
        <v>1.7179486751556301</v>
      </c>
      <c r="D499">
        <f t="shared" si="28"/>
        <v>245.4999999999998</v>
      </c>
      <c r="E499">
        <f t="shared" si="29"/>
        <v>1.7142857313156099</v>
      </c>
      <c r="F499">
        <f t="shared" si="30"/>
        <v>1.7566074222725399</v>
      </c>
      <c r="G499">
        <f t="shared" si="31"/>
        <v>1.7911255254538861E-3</v>
      </c>
    </row>
    <row r="500" spans="1:7">
      <c r="A500">
        <v>4.1416666666666604</v>
      </c>
      <c r="B500">
        <v>1.7167277336120601</v>
      </c>
      <c r="D500">
        <f t="shared" si="28"/>
        <v>245.9999999999996</v>
      </c>
      <c r="E500">
        <f t="shared" si="29"/>
        <v>1.7142857313156099</v>
      </c>
      <c r="F500">
        <f t="shared" si="30"/>
        <v>1.7564585835702091</v>
      </c>
      <c r="G500">
        <f t="shared" si="31"/>
        <v>1.778549467288254E-3</v>
      </c>
    </row>
    <row r="501" spans="1:7">
      <c r="A501">
        <v>4.1500000000000004</v>
      </c>
      <c r="B501">
        <v>1.7167277336120601</v>
      </c>
      <c r="D501">
        <f t="shared" si="28"/>
        <v>246.5</v>
      </c>
      <c r="E501">
        <f t="shared" si="29"/>
        <v>1.7142857313156099</v>
      </c>
      <c r="F501">
        <f t="shared" si="30"/>
        <v>1.7563111888091534</v>
      </c>
      <c r="G501">
        <f t="shared" si="31"/>
        <v>1.7661390775416293E-3</v>
      </c>
    </row>
    <row r="502" spans="1:7">
      <c r="A502">
        <v>4.1583333333333297</v>
      </c>
      <c r="B502">
        <v>1.7155066728591899</v>
      </c>
      <c r="D502">
        <f t="shared" si="28"/>
        <v>246.99999999999983</v>
      </c>
      <c r="E502">
        <f t="shared" si="29"/>
        <v>1.7130646705627399</v>
      </c>
      <c r="F502">
        <f t="shared" si="30"/>
        <v>1.7561652239811452</v>
      </c>
      <c r="G502">
        <f t="shared" si="31"/>
        <v>1.8576577049728036E-3</v>
      </c>
    </row>
    <row r="503" spans="1:7">
      <c r="A503">
        <v>4.1666666666666599</v>
      </c>
      <c r="B503">
        <v>1.7155066728591899</v>
      </c>
      <c r="D503">
        <f t="shared" si="28"/>
        <v>247.49999999999957</v>
      </c>
      <c r="E503">
        <f t="shared" si="29"/>
        <v>1.7130646705627399</v>
      </c>
      <c r="F503">
        <f t="shared" si="30"/>
        <v>1.7560206752138565</v>
      </c>
      <c r="G503">
        <f t="shared" si="31"/>
        <v>1.8452183355867507E-3</v>
      </c>
    </row>
    <row r="504" spans="1:7">
      <c r="A504">
        <v>4.1749999999999998</v>
      </c>
      <c r="B504">
        <v>1.7155066728591899</v>
      </c>
      <c r="D504">
        <f t="shared" si="28"/>
        <v>247.99999999999997</v>
      </c>
      <c r="E504">
        <f t="shared" si="29"/>
        <v>1.7118437290191599</v>
      </c>
      <c r="F504">
        <f t="shared" si="30"/>
        <v>1.7558775287695392</v>
      </c>
      <c r="G504">
        <f t="shared" si="31"/>
        <v>1.9389755204564992E-3</v>
      </c>
    </row>
    <row r="505" spans="1:7">
      <c r="A505">
        <v>4.18333333333333</v>
      </c>
      <c r="B505">
        <v>1.7142857313156099</v>
      </c>
      <c r="D505">
        <f t="shared" si="28"/>
        <v>248.49999999999977</v>
      </c>
      <c r="E505">
        <f t="shared" si="29"/>
        <v>1.7118437290191599</v>
      </c>
      <c r="F505">
        <f t="shared" si="30"/>
        <v>1.7557357710437216</v>
      </c>
      <c r="G505">
        <f t="shared" si="31"/>
        <v>1.9265113530858859E-3</v>
      </c>
    </row>
    <row r="506" spans="1:7">
      <c r="A506">
        <v>4.1916666666666602</v>
      </c>
      <c r="B506">
        <v>1.7142857313156099</v>
      </c>
      <c r="D506">
        <f t="shared" si="28"/>
        <v>248.9999999999996</v>
      </c>
      <c r="E506">
        <f t="shared" si="29"/>
        <v>1.7118437290191599</v>
      </c>
      <c r="F506">
        <f t="shared" si="30"/>
        <v>1.7555953885639128</v>
      </c>
      <c r="G506">
        <f t="shared" si="31"/>
        <v>1.9142077129199683E-3</v>
      </c>
    </row>
    <row r="507" spans="1:7">
      <c r="A507">
        <v>4.2</v>
      </c>
      <c r="B507">
        <v>1.7142857313156099</v>
      </c>
      <c r="D507">
        <f t="shared" si="28"/>
        <v>249.5</v>
      </c>
      <c r="E507">
        <f t="shared" si="29"/>
        <v>1.7118437290191599</v>
      </c>
      <c r="F507">
        <f t="shared" si="30"/>
        <v>1.7554563679883246</v>
      </c>
      <c r="G507">
        <f t="shared" si="31"/>
        <v>1.9020622778547012E-3</v>
      </c>
    </row>
    <row r="508" spans="1:7">
      <c r="A508">
        <v>4.2083333333333304</v>
      </c>
      <c r="B508">
        <v>1.7130646705627399</v>
      </c>
      <c r="D508">
        <f t="shared" si="28"/>
        <v>249.9999999999998</v>
      </c>
      <c r="E508">
        <f t="shared" si="29"/>
        <v>1.7106226682662899</v>
      </c>
      <c r="F508">
        <f t="shared" si="30"/>
        <v>1.7553186961046028</v>
      </c>
      <c r="G508">
        <f t="shared" si="31"/>
        <v>1.997734904523236E-3</v>
      </c>
    </row>
    <row r="509" spans="1:7">
      <c r="A509">
        <v>4.2166666666666597</v>
      </c>
      <c r="B509">
        <v>1.7130646705627399</v>
      </c>
      <c r="D509">
        <f t="shared" si="28"/>
        <v>250.4999999999996</v>
      </c>
      <c r="E509">
        <f t="shared" si="29"/>
        <v>1.7106226682662899</v>
      </c>
      <c r="F509">
        <f t="shared" si="30"/>
        <v>1.7551823598285703</v>
      </c>
      <c r="G509">
        <f t="shared" si="31"/>
        <v>1.9855661121255582E-3</v>
      </c>
    </row>
    <row r="510" spans="1:7">
      <c r="A510">
        <v>4.2249999999999996</v>
      </c>
      <c r="B510">
        <v>1.7118437290191599</v>
      </c>
      <c r="D510">
        <f t="shared" si="28"/>
        <v>251</v>
      </c>
      <c r="E510">
        <f t="shared" si="29"/>
        <v>1.7106226682662899</v>
      </c>
      <c r="F510">
        <f t="shared" si="30"/>
        <v>1.7550473462029852</v>
      </c>
      <c r="G510">
        <f t="shared" si="31"/>
        <v>1.9735520097790972E-3</v>
      </c>
    </row>
    <row r="511" spans="1:7">
      <c r="A511">
        <v>4.2333333333333298</v>
      </c>
      <c r="B511">
        <v>1.7118437290191599</v>
      </c>
      <c r="D511">
        <f t="shared" si="28"/>
        <v>251.49999999999977</v>
      </c>
      <c r="E511">
        <f t="shared" si="29"/>
        <v>1.7106226682662899</v>
      </c>
      <c r="F511">
        <f t="shared" si="30"/>
        <v>1.7549136423963092</v>
      </c>
      <c r="G511">
        <f t="shared" si="31"/>
        <v>1.961690389386035E-3</v>
      </c>
    </row>
    <row r="512" spans="1:7">
      <c r="A512">
        <v>4.24166666666666</v>
      </c>
      <c r="B512">
        <v>1.7118437290191599</v>
      </c>
      <c r="D512">
        <f t="shared" si="28"/>
        <v>251.99999999999957</v>
      </c>
      <c r="E512">
        <f t="shared" si="29"/>
        <v>1.70940172672271</v>
      </c>
      <c r="F512">
        <f t="shared" si="30"/>
        <v>1.7547812357014871</v>
      </c>
      <c r="G512">
        <f t="shared" si="31"/>
        <v>2.0592998351549189E-3</v>
      </c>
    </row>
    <row r="513" spans="1:7">
      <c r="A513">
        <v>4.25</v>
      </c>
      <c r="B513">
        <v>1.7118437290191599</v>
      </c>
      <c r="D513">
        <f t="shared" si="28"/>
        <v>252.49999999999997</v>
      </c>
      <c r="E513">
        <f t="shared" si="29"/>
        <v>1.70940172672271</v>
      </c>
      <c r="F513">
        <f t="shared" si="30"/>
        <v>1.7546501135347397</v>
      </c>
      <c r="G513">
        <f t="shared" si="31"/>
        <v>2.047416509091063E-3</v>
      </c>
    </row>
    <row r="514" spans="1:7">
      <c r="A514">
        <v>4.2583333333333302</v>
      </c>
      <c r="B514">
        <v>1.7106226682662899</v>
      </c>
      <c r="D514">
        <f t="shared" si="28"/>
        <v>252.9999999999998</v>
      </c>
      <c r="E514">
        <f t="shared" si="29"/>
        <v>1.70940172672271</v>
      </c>
      <c r="F514">
        <f t="shared" si="30"/>
        <v>1.7545202634343682</v>
      </c>
      <c r="G514">
        <f t="shared" si="31"/>
        <v>2.0356823550012506E-3</v>
      </c>
    </row>
    <row r="515" spans="1:7">
      <c r="A515">
        <v>4.2666666666666604</v>
      </c>
      <c r="B515">
        <v>1.7106226682662899</v>
      </c>
      <c r="D515">
        <f t="shared" si="28"/>
        <v>253.4999999999996</v>
      </c>
      <c r="E515">
        <f t="shared" si="29"/>
        <v>1.70818066596984</v>
      </c>
      <c r="F515">
        <f t="shared" si="30"/>
        <v>1.754391673059569</v>
      </c>
      <c r="G515">
        <f t="shared" si="31"/>
        <v>2.1354571762469865E-3</v>
      </c>
    </row>
    <row r="516" spans="1:7">
      <c r="A516">
        <v>4.2750000000000004</v>
      </c>
      <c r="B516">
        <v>1.7106226682662899</v>
      </c>
      <c r="D516">
        <f t="shared" si="28"/>
        <v>254</v>
      </c>
      <c r="E516">
        <f t="shared" si="29"/>
        <v>1.70818066596984</v>
      </c>
      <c r="F516">
        <f t="shared" si="30"/>
        <v>1.754264330189262</v>
      </c>
      <c r="G516">
        <f t="shared" si="31"/>
        <v>2.1237041078884357E-3</v>
      </c>
    </row>
    <row r="517" spans="1:7">
      <c r="A517">
        <v>4.2833333333333297</v>
      </c>
      <c r="B517">
        <v>1.7106226682662899</v>
      </c>
      <c r="D517">
        <f t="shared" si="28"/>
        <v>254.49999999999983</v>
      </c>
      <c r="E517">
        <f t="shared" si="29"/>
        <v>1.70818066596984</v>
      </c>
      <c r="F517">
        <f t="shared" si="30"/>
        <v>1.7541382227209281</v>
      </c>
      <c r="G517">
        <f t="shared" si="31"/>
        <v>2.1120970225294877E-3</v>
      </c>
    </row>
    <row r="518" spans="1:7">
      <c r="A518">
        <v>4.2916666666666599</v>
      </c>
      <c r="B518">
        <v>1.70940172672271</v>
      </c>
      <c r="D518">
        <f t="shared" si="28"/>
        <v>254.99999999999957</v>
      </c>
      <c r="E518">
        <f t="shared" si="29"/>
        <v>1.70695972442626</v>
      </c>
      <c r="F518">
        <f t="shared" si="30"/>
        <v>1.7540133386694596</v>
      </c>
      <c r="G518">
        <f t="shared" si="31"/>
        <v>2.2140426133478407E-3</v>
      </c>
    </row>
    <row r="519" spans="1:7">
      <c r="A519">
        <v>4.3</v>
      </c>
      <c r="B519">
        <v>1.70940172672271</v>
      </c>
      <c r="D519">
        <f t="shared" si="28"/>
        <v>255.49999999999997</v>
      </c>
      <c r="E519">
        <f t="shared" si="29"/>
        <v>1.70695972442626</v>
      </c>
      <c r="F519">
        <f t="shared" si="30"/>
        <v>1.7538896661660202</v>
      </c>
      <c r="G519">
        <f t="shared" si="31"/>
        <v>2.202419431697284E-3</v>
      </c>
    </row>
    <row r="520" spans="1:7">
      <c r="A520">
        <v>4.30833333333333</v>
      </c>
      <c r="B520">
        <v>1.70940172672271</v>
      </c>
      <c r="D520">
        <f t="shared" si="28"/>
        <v>255.99999999999977</v>
      </c>
      <c r="E520">
        <f t="shared" si="29"/>
        <v>1.70695972442626</v>
      </c>
      <c r="F520">
        <f t="shared" si="30"/>
        <v>1.753767193456919</v>
      </c>
      <c r="G520">
        <f t="shared" si="31"/>
        <v>2.1909391570561032E-3</v>
      </c>
    </row>
    <row r="521" spans="1:7">
      <c r="A521">
        <v>4.3166666666666602</v>
      </c>
      <c r="B521">
        <v>1.70818066596984</v>
      </c>
      <c r="D521">
        <f t="shared" ref="D521:D584" si="32">(A527-$A$14)*60</f>
        <v>256.4999999999996</v>
      </c>
      <c r="E521">
        <f t="shared" ref="E521:E584" si="33">B527</f>
        <v>1.7057386636734</v>
      </c>
      <c r="F521">
        <f t="shared" ref="F521:F584" si="34">$J$10*EXP(-$J$11*D521)+$J$12</f>
        <v>1.7536459089024912</v>
      </c>
      <c r="G521">
        <f t="shared" ref="G521:G584" si="35">(E521-F521)^2</f>
        <v>2.2951041454402792E-3</v>
      </c>
    </row>
    <row r="522" spans="1:7">
      <c r="A522">
        <v>4.3250000000000002</v>
      </c>
      <c r="B522">
        <v>1.70818066596984</v>
      </c>
      <c r="D522">
        <f t="shared" si="32"/>
        <v>257</v>
      </c>
      <c r="E522">
        <f t="shared" si="33"/>
        <v>1.7057386636734</v>
      </c>
      <c r="F522">
        <f t="shared" si="34"/>
        <v>1.7535258009759926</v>
      </c>
      <c r="G522">
        <f t="shared" si="35"/>
        <v>2.2836104915768423E-3</v>
      </c>
    </row>
    <row r="523" spans="1:7">
      <c r="A523">
        <v>4.3333333333333304</v>
      </c>
      <c r="B523">
        <v>1.70818066596984</v>
      </c>
      <c r="D523">
        <f t="shared" si="32"/>
        <v>257.49999999999983</v>
      </c>
      <c r="E523">
        <f t="shared" si="33"/>
        <v>1.7057386636734</v>
      </c>
      <c r="F523">
        <f t="shared" si="34"/>
        <v>1.7534068582625058</v>
      </c>
      <c r="G523">
        <f t="shared" si="35"/>
        <v>2.2722567753848517E-3</v>
      </c>
    </row>
    <row r="524" spans="1:7">
      <c r="A524">
        <v>4.3416666666666597</v>
      </c>
      <c r="B524">
        <v>1.70695972442626</v>
      </c>
      <c r="D524">
        <f t="shared" si="32"/>
        <v>257.9999999999996</v>
      </c>
      <c r="E524">
        <f t="shared" si="33"/>
        <v>1.7057386636734</v>
      </c>
      <c r="F524">
        <f t="shared" si="34"/>
        <v>1.7532890694578522</v>
      </c>
      <c r="G524">
        <f t="shared" si="35"/>
        <v>2.2610410902660695E-3</v>
      </c>
    </row>
    <row r="525" spans="1:7">
      <c r="A525">
        <v>4.3499999999999996</v>
      </c>
      <c r="B525">
        <v>1.70695972442626</v>
      </c>
      <c r="D525">
        <f t="shared" si="32"/>
        <v>258.5</v>
      </c>
      <c r="E525">
        <f t="shared" si="33"/>
        <v>1.70451772212982</v>
      </c>
      <c r="F525">
        <f t="shared" si="34"/>
        <v>1.7531724233675203</v>
      </c>
      <c r="G525">
        <f t="shared" si="35"/>
        <v>2.3672799525298778E-3</v>
      </c>
    </row>
    <row r="526" spans="1:7">
      <c r="A526">
        <v>4.3583333333333298</v>
      </c>
      <c r="B526">
        <v>1.70695972442626</v>
      </c>
      <c r="D526">
        <f t="shared" si="32"/>
        <v>258.99999999999977</v>
      </c>
      <c r="E526">
        <f t="shared" si="33"/>
        <v>1.70451772212982</v>
      </c>
      <c r="F526">
        <f t="shared" si="34"/>
        <v>1.753056908905601</v>
      </c>
      <c r="G526">
        <f t="shared" si="35"/>
        <v>2.3560526528541483E-3</v>
      </c>
    </row>
    <row r="527" spans="1:7">
      <c r="A527">
        <v>4.36666666666666</v>
      </c>
      <c r="B527">
        <v>1.7057386636734</v>
      </c>
      <c r="D527">
        <f t="shared" si="32"/>
        <v>259.4999999999996</v>
      </c>
      <c r="E527">
        <f t="shared" si="33"/>
        <v>1.70451772212982</v>
      </c>
      <c r="F527">
        <f t="shared" si="34"/>
        <v>1.7529425150937332</v>
      </c>
      <c r="G527">
        <f t="shared" si="35"/>
        <v>2.3449605735978594E-3</v>
      </c>
    </row>
    <row r="528" spans="1:7">
      <c r="A528">
        <v>4.375</v>
      </c>
      <c r="B528">
        <v>1.7057386636734</v>
      </c>
      <c r="D528">
        <f t="shared" si="32"/>
        <v>260</v>
      </c>
      <c r="E528">
        <f t="shared" si="33"/>
        <v>1.70329666137695</v>
      </c>
      <c r="F528">
        <f t="shared" si="34"/>
        <v>1.7528292310600613</v>
      </c>
      <c r="G528">
        <f t="shared" si="35"/>
        <v>2.4534754594122726E-3</v>
      </c>
    </row>
    <row r="529" spans="1:7">
      <c r="A529">
        <v>4.3833333333333302</v>
      </c>
      <c r="B529">
        <v>1.7057386636734</v>
      </c>
      <c r="D529">
        <f t="shared" si="32"/>
        <v>260.49999999999977</v>
      </c>
      <c r="E529">
        <f t="shared" si="33"/>
        <v>1.70329666137695</v>
      </c>
      <c r="F529">
        <f t="shared" si="34"/>
        <v>1.7527170460382022</v>
      </c>
      <c r="G529">
        <f t="shared" si="35"/>
        <v>2.4423744200661322E-3</v>
      </c>
    </row>
    <row r="530" spans="1:7">
      <c r="A530">
        <v>4.3916666666666604</v>
      </c>
      <c r="B530">
        <v>1.7057386636734</v>
      </c>
      <c r="D530">
        <f t="shared" si="32"/>
        <v>260.9999999999996</v>
      </c>
      <c r="E530">
        <f t="shared" si="33"/>
        <v>1.70329666137695</v>
      </c>
      <c r="F530">
        <f t="shared" si="34"/>
        <v>1.7526059493662209</v>
      </c>
      <c r="G530">
        <f t="shared" si="35"/>
        <v>2.4314058820088576E-3</v>
      </c>
    </row>
    <row r="531" spans="1:7">
      <c r="A531">
        <v>4.4000000000000004</v>
      </c>
      <c r="B531">
        <v>1.70451772212982</v>
      </c>
      <c r="D531">
        <f t="shared" si="32"/>
        <v>261.5</v>
      </c>
      <c r="E531">
        <f t="shared" si="33"/>
        <v>1.70207571983337</v>
      </c>
      <c r="F531">
        <f t="shared" si="34"/>
        <v>1.7524959304856182</v>
      </c>
      <c r="G531">
        <f t="shared" si="35"/>
        <v>2.542197642217085E-3</v>
      </c>
    </row>
    <row r="532" spans="1:7">
      <c r="A532">
        <v>4.4083333333333297</v>
      </c>
      <c r="B532">
        <v>1.70451772212982</v>
      </c>
      <c r="D532">
        <f t="shared" si="32"/>
        <v>261.99999999999983</v>
      </c>
      <c r="E532">
        <f t="shared" si="33"/>
        <v>1.70207571983337</v>
      </c>
      <c r="F532">
        <f t="shared" si="34"/>
        <v>1.7523869789403275</v>
      </c>
      <c r="G532">
        <f t="shared" si="35"/>
        <v>2.5312227929274078E-3</v>
      </c>
    </row>
    <row r="533" spans="1:7">
      <c r="A533">
        <v>4.4166666666666599</v>
      </c>
      <c r="B533">
        <v>1.70451772212982</v>
      </c>
      <c r="D533">
        <f t="shared" si="32"/>
        <v>262.49999999999955</v>
      </c>
      <c r="E533">
        <f t="shared" si="33"/>
        <v>1.70207571983337</v>
      </c>
      <c r="F533">
        <f t="shared" si="34"/>
        <v>1.7522790843757199</v>
      </c>
      <c r="G533">
        <f t="shared" si="35"/>
        <v>2.520377811372071E-3</v>
      </c>
    </row>
    <row r="534" spans="1:7">
      <c r="A534">
        <v>4.4249999999999998</v>
      </c>
      <c r="B534">
        <v>1.70329666137695</v>
      </c>
      <c r="D534">
        <f t="shared" si="32"/>
        <v>263</v>
      </c>
      <c r="E534">
        <f t="shared" si="33"/>
        <v>1.70207571983337</v>
      </c>
      <c r="F534">
        <f t="shared" si="34"/>
        <v>1.7521722365376202</v>
      </c>
      <c r="G534">
        <f t="shared" si="35"/>
        <v>2.5096609858992185E-3</v>
      </c>
    </row>
    <row r="535" spans="1:7">
      <c r="A535">
        <v>4.43333333333333</v>
      </c>
      <c r="B535">
        <v>1.70329666137695</v>
      </c>
      <c r="D535">
        <f t="shared" si="32"/>
        <v>263.49999999999977</v>
      </c>
      <c r="E535">
        <f t="shared" si="33"/>
        <v>1.7008546590805</v>
      </c>
      <c r="F535">
        <f t="shared" si="34"/>
        <v>1.7520664252713343</v>
      </c>
      <c r="G535">
        <f t="shared" si="35"/>
        <v>2.6226449963846717E-3</v>
      </c>
    </row>
    <row r="536" spans="1:7">
      <c r="A536">
        <v>4.4416666666666602</v>
      </c>
      <c r="B536">
        <v>1.70329666137695</v>
      </c>
      <c r="D536">
        <f t="shared" si="32"/>
        <v>263.9999999999996</v>
      </c>
      <c r="E536">
        <f t="shared" si="33"/>
        <v>1.7008546590805</v>
      </c>
      <c r="F536">
        <f t="shared" si="34"/>
        <v>1.7519616405206815</v>
      </c>
      <c r="G536">
        <f t="shared" si="35"/>
        <v>2.6119235519270504E-3</v>
      </c>
    </row>
    <row r="537" spans="1:7">
      <c r="A537">
        <v>4.45</v>
      </c>
      <c r="B537">
        <v>1.70207571983337</v>
      </c>
      <c r="D537">
        <f t="shared" si="32"/>
        <v>264.5</v>
      </c>
      <c r="E537">
        <f t="shared" si="33"/>
        <v>1.7008546590805</v>
      </c>
      <c r="F537">
        <f t="shared" si="34"/>
        <v>1.7518578723270402</v>
      </c>
      <c r="G537">
        <f t="shared" si="35"/>
        <v>2.6013277614720448E-3</v>
      </c>
    </row>
    <row r="538" spans="1:7">
      <c r="A538">
        <v>4.4583333333333304</v>
      </c>
      <c r="B538">
        <v>1.70207571983337</v>
      </c>
      <c r="D538">
        <f t="shared" si="32"/>
        <v>264.99999999999983</v>
      </c>
      <c r="E538">
        <f t="shared" si="33"/>
        <v>1.6996337175369201</v>
      </c>
      <c r="F538">
        <f t="shared" si="34"/>
        <v>1.7517551108284017</v>
      </c>
      <c r="G538">
        <f t="shared" si="35"/>
        <v>2.7166396386453123E-3</v>
      </c>
    </row>
    <row r="539" spans="1:7">
      <c r="A539">
        <v>4.4666666666666597</v>
      </c>
      <c r="B539">
        <v>1.70207571983337</v>
      </c>
      <c r="D539">
        <f t="shared" si="32"/>
        <v>265.4999999999996</v>
      </c>
      <c r="E539">
        <f t="shared" si="33"/>
        <v>1.6996337175369201</v>
      </c>
      <c r="F539">
        <f t="shared" si="34"/>
        <v>1.7516533462584323</v>
      </c>
      <c r="G539">
        <f t="shared" si="35"/>
        <v>2.7060417723239793E-3</v>
      </c>
    </row>
    <row r="540" spans="1:7">
      <c r="A540">
        <v>4.4749999999999996</v>
      </c>
      <c r="B540">
        <v>1.70207571983337</v>
      </c>
      <c r="D540">
        <f t="shared" si="32"/>
        <v>266</v>
      </c>
      <c r="E540">
        <f t="shared" si="33"/>
        <v>1.6996337175369201</v>
      </c>
      <c r="F540">
        <f t="shared" si="34"/>
        <v>1.7515525689455445</v>
      </c>
      <c r="G540">
        <f t="shared" si="35"/>
        <v>2.6955671315908197E-3</v>
      </c>
    </row>
    <row r="541" spans="1:7">
      <c r="A541">
        <v>4.4833333333333298</v>
      </c>
      <c r="B541">
        <v>1.7008546590805</v>
      </c>
      <c r="D541">
        <f t="shared" si="32"/>
        <v>266.49999999999977</v>
      </c>
      <c r="E541">
        <f t="shared" si="33"/>
        <v>1.6984126567840501</v>
      </c>
      <c r="F541">
        <f t="shared" si="34"/>
        <v>1.7514527693119792</v>
      </c>
      <c r="G541">
        <f t="shared" si="35"/>
        <v>2.813253536975389E-3</v>
      </c>
    </row>
    <row r="542" spans="1:7">
      <c r="A542">
        <v>4.49166666666666</v>
      </c>
      <c r="B542">
        <v>1.7008546590805</v>
      </c>
      <c r="D542">
        <f t="shared" si="32"/>
        <v>266.9999999999996</v>
      </c>
      <c r="E542">
        <f t="shared" si="33"/>
        <v>1.6984126567840501</v>
      </c>
      <c r="F542">
        <f t="shared" si="34"/>
        <v>1.7513539378728951</v>
      </c>
      <c r="G542">
        <f t="shared" si="35"/>
        <v>2.8027792433280964E-3</v>
      </c>
    </row>
    <row r="543" spans="1:7">
      <c r="A543">
        <v>4.5</v>
      </c>
      <c r="B543">
        <v>1.7008546590805</v>
      </c>
      <c r="D543">
        <f t="shared" si="32"/>
        <v>267.5</v>
      </c>
      <c r="E543">
        <f t="shared" si="33"/>
        <v>1.6971917152404701</v>
      </c>
      <c r="F543">
        <f t="shared" si="34"/>
        <v>1.7512560652354661</v>
      </c>
      <c r="G543">
        <f t="shared" si="35"/>
        <v>2.9229539403814223E-3</v>
      </c>
    </row>
    <row r="544" spans="1:7">
      <c r="A544">
        <v>4.5083333333333302</v>
      </c>
      <c r="B544">
        <v>1.6996337175369201</v>
      </c>
      <c r="D544">
        <f t="shared" si="32"/>
        <v>267.99999999999977</v>
      </c>
      <c r="E544">
        <f t="shared" si="33"/>
        <v>1.6971917152404701</v>
      </c>
      <c r="F544">
        <f t="shared" si="34"/>
        <v>1.7511591420979904</v>
      </c>
      <c r="G544">
        <f t="shared" si="35"/>
        <v>2.9124831616218053E-3</v>
      </c>
    </row>
    <row r="545" spans="1:7">
      <c r="A545">
        <v>4.5166666666666604</v>
      </c>
      <c r="B545">
        <v>1.6996337175369201</v>
      </c>
      <c r="D545">
        <f t="shared" si="32"/>
        <v>268.4999999999996</v>
      </c>
      <c r="E545">
        <f t="shared" si="33"/>
        <v>1.6971917152404701</v>
      </c>
      <c r="F545">
        <f t="shared" si="34"/>
        <v>1.7510631592490049</v>
      </c>
      <c r="G545">
        <f t="shared" si="35"/>
        <v>2.902132479564703E-3</v>
      </c>
    </row>
    <row r="546" spans="1:7">
      <c r="A546">
        <v>4.5250000000000004</v>
      </c>
      <c r="B546">
        <v>1.6996337175369201</v>
      </c>
      <c r="D546">
        <f t="shared" si="32"/>
        <v>269</v>
      </c>
      <c r="E546">
        <f t="shared" si="33"/>
        <v>1.6971917152404701</v>
      </c>
      <c r="F546">
        <f t="shared" si="34"/>
        <v>1.750968107566411</v>
      </c>
      <c r="G546">
        <f t="shared" si="35"/>
        <v>2.8919003715935144E-3</v>
      </c>
    </row>
    <row r="547" spans="1:7">
      <c r="A547">
        <v>4.5333333333333297</v>
      </c>
      <c r="B547">
        <v>1.6984126567840501</v>
      </c>
      <c r="D547">
        <f t="shared" si="32"/>
        <v>269.49999999999983</v>
      </c>
      <c r="E547">
        <f t="shared" si="33"/>
        <v>1.6959706544876001</v>
      </c>
      <c r="F547">
        <f t="shared" si="34"/>
        <v>1.7508739780166065</v>
      </c>
      <c r="G547">
        <f t="shared" si="35"/>
        <v>3.0143749345307477E-3</v>
      </c>
    </row>
    <row r="548" spans="1:7">
      <c r="A548">
        <v>4.5416666666666599</v>
      </c>
      <c r="B548">
        <v>1.6984126567840501</v>
      </c>
      <c r="D548">
        <f t="shared" si="32"/>
        <v>269.99999999999955</v>
      </c>
      <c r="E548">
        <f t="shared" si="33"/>
        <v>1.6959706544876001</v>
      </c>
      <c r="F548">
        <f t="shared" si="34"/>
        <v>1.7507807616536282</v>
      </c>
      <c r="G548">
        <f t="shared" si="35"/>
        <v>3.0041478475514825E-3</v>
      </c>
    </row>
    <row r="549" spans="1:7">
      <c r="A549">
        <v>4.55</v>
      </c>
      <c r="B549">
        <v>1.6971917152404701</v>
      </c>
      <c r="D549">
        <f t="shared" si="32"/>
        <v>270.5</v>
      </c>
      <c r="E549">
        <f t="shared" si="33"/>
        <v>1.6959706544876001</v>
      </c>
      <c r="F549">
        <f t="shared" si="34"/>
        <v>1.7506884496183004</v>
      </c>
      <c r="G549">
        <f t="shared" si="35"/>
        <v>2.9940371039652892E-3</v>
      </c>
    </row>
    <row r="550" spans="1:7">
      <c r="A550">
        <v>4.55833333333333</v>
      </c>
      <c r="B550">
        <v>1.6971917152404701</v>
      </c>
      <c r="D550">
        <f t="shared" si="32"/>
        <v>270.99999999999977</v>
      </c>
      <c r="E550">
        <f t="shared" si="33"/>
        <v>1.6959706544876001</v>
      </c>
      <c r="F550">
        <f t="shared" si="34"/>
        <v>1.7505970331373946</v>
      </c>
      <c r="G550">
        <f t="shared" si="35"/>
        <v>2.9840412443907214E-3</v>
      </c>
    </row>
    <row r="551" spans="1:7">
      <c r="A551">
        <v>4.5666666666666602</v>
      </c>
      <c r="B551">
        <v>1.6971917152404701</v>
      </c>
      <c r="D551">
        <f t="shared" si="32"/>
        <v>271.4999999999996</v>
      </c>
      <c r="E551">
        <f t="shared" si="33"/>
        <v>1.6959706544876001</v>
      </c>
      <c r="F551">
        <f t="shared" si="34"/>
        <v>1.7505065035227938</v>
      </c>
      <c r="G551">
        <f t="shared" si="35"/>
        <v>2.9741588299894385E-3</v>
      </c>
    </row>
    <row r="552" spans="1:7">
      <c r="A552">
        <v>4.5750000000000002</v>
      </c>
      <c r="B552">
        <v>1.6971917152404701</v>
      </c>
      <c r="D552">
        <f t="shared" si="32"/>
        <v>272</v>
      </c>
      <c r="E552">
        <f t="shared" si="33"/>
        <v>1.6947497129440301</v>
      </c>
      <c r="F552">
        <f t="shared" si="34"/>
        <v>1.7504168521706684</v>
      </c>
      <c r="G552">
        <f t="shared" si="35"/>
        <v>3.0988303896779383E-3</v>
      </c>
    </row>
    <row r="553" spans="1:7">
      <c r="A553">
        <v>4.5833333333333304</v>
      </c>
      <c r="B553">
        <v>1.6959706544876001</v>
      </c>
      <c r="D553">
        <f t="shared" si="32"/>
        <v>272.49999999999983</v>
      </c>
      <c r="E553">
        <f t="shared" si="33"/>
        <v>1.6947497129440301</v>
      </c>
      <c r="F553">
        <f t="shared" si="34"/>
        <v>1.7503280705606579</v>
      </c>
      <c r="G553">
        <f t="shared" si="35"/>
        <v>3.0889538353617661E-3</v>
      </c>
    </row>
    <row r="554" spans="1:7">
      <c r="A554">
        <v>4.5916666666666597</v>
      </c>
      <c r="B554">
        <v>1.6959706544876001</v>
      </c>
      <c r="D554">
        <f t="shared" si="32"/>
        <v>272.9999999999996</v>
      </c>
      <c r="E554">
        <f t="shared" si="33"/>
        <v>1.6947497129440301</v>
      </c>
      <c r="F554">
        <f t="shared" si="34"/>
        <v>1.7502401502550604</v>
      </c>
      <c r="G554">
        <f t="shared" si="35"/>
        <v>3.0791886329693853E-3</v>
      </c>
    </row>
    <row r="555" spans="1:7">
      <c r="A555">
        <v>4.5999999999999996</v>
      </c>
      <c r="B555">
        <v>1.6959706544876001</v>
      </c>
      <c r="D555">
        <f t="shared" si="32"/>
        <v>273.5</v>
      </c>
      <c r="E555">
        <f t="shared" si="33"/>
        <v>1.6947497129440301</v>
      </c>
      <c r="F555">
        <f t="shared" si="34"/>
        <v>1.7501530828980318</v>
      </c>
      <c r="G555">
        <f t="shared" si="35"/>
        <v>3.0695334022599833E-3</v>
      </c>
    </row>
    <row r="556" spans="1:7">
      <c r="A556">
        <v>4.6083333333333298</v>
      </c>
      <c r="B556">
        <v>1.6959706544876001</v>
      </c>
      <c r="D556">
        <f t="shared" si="32"/>
        <v>273.99999999999977</v>
      </c>
      <c r="E556">
        <f t="shared" si="33"/>
        <v>1.6935286521911599</v>
      </c>
      <c r="F556">
        <f t="shared" si="34"/>
        <v>1.7500668602147917</v>
      </c>
      <c r="G556">
        <f t="shared" si="35"/>
        <v>3.1965689665234692E-3</v>
      </c>
    </row>
    <row r="557" spans="1:7">
      <c r="A557">
        <v>4.61666666666666</v>
      </c>
      <c r="B557">
        <v>1.6959706544876001</v>
      </c>
      <c r="D557">
        <f t="shared" si="32"/>
        <v>274.4999999999996</v>
      </c>
      <c r="E557">
        <f t="shared" si="33"/>
        <v>1.6935286521911599</v>
      </c>
      <c r="F557">
        <f t="shared" si="34"/>
        <v>1.7499814740108357</v>
      </c>
      <c r="G557">
        <f t="shared" si="35"/>
        <v>3.1869210914040659E-3</v>
      </c>
    </row>
    <row r="558" spans="1:7">
      <c r="A558">
        <v>4.625</v>
      </c>
      <c r="B558">
        <v>1.6947497129440301</v>
      </c>
      <c r="D558">
        <f t="shared" si="32"/>
        <v>275</v>
      </c>
      <c r="E558">
        <f t="shared" si="33"/>
        <v>1.6935286521911599</v>
      </c>
      <c r="F558">
        <f t="shared" si="34"/>
        <v>1.7498969161711577</v>
      </c>
      <c r="G558">
        <f t="shared" si="35"/>
        <v>3.1773811841187215E-3</v>
      </c>
    </row>
    <row r="559" spans="1:7">
      <c r="A559">
        <v>4.6333333333333302</v>
      </c>
      <c r="B559">
        <v>1.6947497129440301</v>
      </c>
      <c r="D559">
        <f t="shared" si="32"/>
        <v>275.49999999999977</v>
      </c>
      <c r="E559">
        <f t="shared" si="33"/>
        <v>1.6935286521911599</v>
      </c>
      <c r="F559">
        <f t="shared" si="34"/>
        <v>1.7498131786594788</v>
      </c>
      <c r="G559">
        <f t="shared" si="35"/>
        <v>3.1679479197628956E-3</v>
      </c>
    </row>
    <row r="560" spans="1:7">
      <c r="A560">
        <v>4.6416666666666604</v>
      </c>
      <c r="B560">
        <v>1.6947497129440301</v>
      </c>
      <c r="D560">
        <f t="shared" si="32"/>
        <v>275.9999999999996</v>
      </c>
      <c r="E560">
        <f t="shared" si="33"/>
        <v>1.6923077106475799</v>
      </c>
      <c r="F560">
        <f t="shared" si="34"/>
        <v>1.7497302535174828</v>
      </c>
      <c r="G560">
        <f t="shared" si="35"/>
        <v>3.2973484296458357E-3</v>
      </c>
    </row>
    <row r="561" spans="1:7">
      <c r="A561">
        <v>4.6500000000000004</v>
      </c>
      <c r="B561">
        <v>1.6947497129440301</v>
      </c>
      <c r="D561">
        <f t="shared" si="32"/>
        <v>276.5</v>
      </c>
      <c r="E561">
        <f t="shared" si="33"/>
        <v>1.6923077106475799</v>
      </c>
      <c r="F561">
        <f t="shared" si="34"/>
        <v>1.7496481328640596</v>
      </c>
      <c r="G561">
        <f t="shared" si="35"/>
        <v>3.2879240199641616E-3</v>
      </c>
    </row>
    <row r="562" spans="1:7">
      <c r="A562">
        <v>4.6583333333333297</v>
      </c>
      <c r="B562">
        <v>1.6935286521911599</v>
      </c>
      <c r="D562">
        <f t="shared" si="32"/>
        <v>276.99999999999983</v>
      </c>
      <c r="E562">
        <f t="shared" si="33"/>
        <v>1.6923077106475799</v>
      </c>
      <c r="F562">
        <f t="shared" si="34"/>
        <v>1.749566808894558</v>
      </c>
      <c r="G562">
        <f t="shared" si="35"/>
        <v>3.2786043320570855E-3</v>
      </c>
    </row>
    <row r="563" spans="1:7">
      <c r="A563">
        <v>4.6666666666666599</v>
      </c>
      <c r="B563">
        <v>1.6935286521911599</v>
      </c>
      <c r="D563">
        <f t="shared" si="32"/>
        <v>277.49999999999955</v>
      </c>
      <c r="E563">
        <f t="shared" si="33"/>
        <v>1.6910866498947099</v>
      </c>
      <c r="F563">
        <f t="shared" si="34"/>
        <v>1.7494862738800416</v>
      </c>
      <c r="G563">
        <f t="shared" si="35"/>
        <v>3.4105160816281315E-3</v>
      </c>
    </row>
    <row r="564" spans="1:7">
      <c r="A564">
        <v>4.6749999999999998</v>
      </c>
      <c r="B564">
        <v>1.6935286521911599</v>
      </c>
      <c r="D564">
        <f t="shared" si="32"/>
        <v>278</v>
      </c>
      <c r="E564">
        <f t="shared" si="33"/>
        <v>1.6910866498947099</v>
      </c>
      <c r="F564">
        <f t="shared" si="34"/>
        <v>1.7494065201665561</v>
      </c>
      <c r="G564">
        <f t="shared" si="35"/>
        <v>3.4012072685249647E-3</v>
      </c>
    </row>
    <row r="565" spans="1:7">
      <c r="A565">
        <v>4.68333333333333</v>
      </c>
      <c r="B565">
        <v>1.6935286521911599</v>
      </c>
      <c r="D565">
        <f t="shared" si="32"/>
        <v>278.49999999999977</v>
      </c>
      <c r="E565">
        <f t="shared" si="33"/>
        <v>1.6910866498947099</v>
      </c>
      <c r="F565">
        <f t="shared" si="34"/>
        <v>1.7493275401744008</v>
      </c>
      <c r="G565">
        <f t="shared" si="35"/>
        <v>3.3920013005709969E-3</v>
      </c>
    </row>
    <row r="566" spans="1:7">
      <c r="A566">
        <v>4.6916666666666602</v>
      </c>
      <c r="B566">
        <v>1.6923077106475799</v>
      </c>
      <c r="D566">
        <f t="shared" si="32"/>
        <v>278.9999999999996</v>
      </c>
      <c r="E566">
        <f t="shared" si="33"/>
        <v>1.6910866498947099</v>
      </c>
      <c r="F566">
        <f t="shared" si="34"/>
        <v>1.7492493263974085</v>
      </c>
      <c r="G566">
        <f t="shared" si="35"/>
        <v>3.3828969379575647E-3</v>
      </c>
    </row>
    <row r="567" spans="1:7">
      <c r="A567">
        <v>4.7</v>
      </c>
      <c r="B567">
        <v>1.6923077106475799</v>
      </c>
      <c r="D567">
        <f t="shared" si="32"/>
        <v>279.5</v>
      </c>
      <c r="E567">
        <f t="shared" si="33"/>
        <v>1.6910866498947099</v>
      </c>
      <c r="F567">
        <f t="shared" si="34"/>
        <v>1.7491718714022324</v>
      </c>
      <c r="G567">
        <f t="shared" si="35"/>
        <v>3.373892957577953E-3</v>
      </c>
    </row>
    <row r="568" spans="1:7">
      <c r="A568">
        <v>4.7083333333333304</v>
      </c>
      <c r="B568">
        <v>1.6923077106475799</v>
      </c>
      <c r="D568">
        <f t="shared" si="32"/>
        <v>279.99999999999983</v>
      </c>
      <c r="E568">
        <f t="shared" si="33"/>
        <v>1.6898657083511299</v>
      </c>
      <c r="F568">
        <f t="shared" si="34"/>
        <v>1.7490951678276396</v>
      </c>
      <c r="G568">
        <f t="shared" si="35"/>
        <v>3.5081288698795053E-3</v>
      </c>
    </row>
    <row r="569" spans="1:7">
      <c r="A569">
        <v>4.7166666666666597</v>
      </c>
      <c r="B569">
        <v>1.6910866498947099</v>
      </c>
      <c r="D569">
        <f t="shared" si="32"/>
        <v>280.4999999999996</v>
      </c>
      <c r="E569">
        <f t="shared" si="33"/>
        <v>1.6898657083511299</v>
      </c>
      <c r="F569">
        <f t="shared" si="34"/>
        <v>1.749019208383811</v>
      </c>
      <c r="G569">
        <f t="shared" si="35"/>
        <v>3.4991365661163972E-3</v>
      </c>
    </row>
    <row r="570" spans="1:7">
      <c r="A570">
        <v>4.7249999999999996</v>
      </c>
      <c r="B570">
        <v>1.6910866498947099</v>
      </c>
      <c r="D570">
        <f t="shared" si="32"/>
        <v>281</v>
      </c>
      <c r="E570">
        <f t="shared" si="33"/>
        <v>1.6898657083511299</v>
      </c>
      <c r="F570">
        <f t="shared" si="34"/>
        <v>1.7489439858516489</v>
      </c>
      <c r="G570">
        <f t="shared" si="35"/>
        <v>3.4902428724283264E-3</v>
      </c>
    </row>
    <row r="571" spans="1:7">
      <c r="A571">
        <v>4.7333333333333298</v>
      </c>
      <c r="B571">
        <v>1.6910866498947099</v>
      </c>
      <c r="D571">
        <f t="shared" si="32"/>
        <v>281.49999999999977</v>
      </c>
      <c r="E571">
        <f t="shared" si="33"/>
        <v>1.6886446475982599</v>
      </c>
      <c r="F571">
        <f t="shared" si="34"/>
        <v>1.7488694930820909</v>
      </c>
      <c r="G571">
        <f t="shared" si="35"/>
        <v>3.6270320135513194E-3</v>
      </c>
    </row>
    <row r="572" spans="1:7">
      <c r="A572">
        <v>4.74166666666666</v>
      </c>
      <c r="B572">
        <v>1.6910866498947099</v>
      </c>
      <c r="D572">
        <f t="shared" si="32"/>
        <v>281.9999999999996</v>
      </c>
      <c r="E572">
        <f t="shared" si="33"/>
        <v>1.6886446475982599</v>
      </c>
      <c r="F572">
        <f t="shared" si="34"/>
        <v>1.7487957229954303</v>
      </c>
      <c r="G572">
        <f t="shared" si="35"/>
        <v>3.6181518714360722E-3</v>
      </c>
    </row>
    <row r="573" spans="1:7">
      <c r="A573">
        <v>4.75</v>
      </c>
      <c r="B573">
        <v>1.6910866498947099</v>
      </c>
      <c r="D573">
        <f t="shared" si="32"/>
        <v>282.5</v>
      </c>
      <c r="E573">
        <f t="shared" si="33"/>
        <v>1.6886446475982599</v>
      </c>
      <c r="F573">
        <f t="shared" si="34"/>
        <v>1.7487226685806436</v>
      </c>
      <c r="G573">
        <f t="shared" si="35"/>
        <v>3.6093686051597343E-3</v>
      </c>
    </row>
    <row r="574" spans="1:7">
      <c r="A574">
        <v>4.7583333333333302</v>
      </c>
      <c r="B574">
        <v>1.6898657083511299</v>
      </c>
      <c r="D574">
        <f t="shared" si="32"/>
        <v>282.99999999999977</v>
      </c>
      <c r="E574">
        <f t="shared" si="33"/>
        <v>1.6886446475982599</v>
      </c>
      <c r="F574">
        <f t="shared" si="34"/>
        <v>1.7486503228947239</v>
      </c>
      <c r="G574">
        <f t="shared" si="35"/>
        <v>3.6006810677846634E-3</v>
      </c>
    </row>
    <row r="575" spans="1:7">
      <c r="A575">
        <v>4.7666666666666604</v>
      </c>
      <c r="B575">
        <v>1.6898657083511299</v>
      </c>
      <c r="D575">
        <f t="shared" si="32"/>
        <v>283.4999999999996</v>
      </c>
      <c r="E575">
        <f t="shared" si="33"/>
        <v>1.6886446475982599</v>
      </c>
      <c r="F575">
        <f t="shared" si="34"/>
        <v>1.7485786790620206</v>
      </c>
      <c r="G575">
        <f t="shared" si="35"/>
        <v>3.5920881274990502E-3</v>
      </c>
    </row>
    <row r="576" spans="1:7">
      <c r="A576">
        <v>4.7750000000000004</v>
      </c>
      <c r="B576">
        <v>1.6898657083511299</v>
      </c>
      <c r="D576">
        <f t="shared" si="32"/>
        <v>284</v>
      </c>
      <c r="E576">
        <f t="shared" si="33"/>
        <v>1.68742370605468</v>
      </c>
      <c r="F576">
        <f t="shared" si="34"/>
        <v>1.748507730273587</v>
      </c>
      <c r="G576">
        <f t="shared" si="35"/>
        <v>3.7312580147760193E-3</v>
      </c>
    </row>
    <row r="577" spans="1:7">
      <c r="A577">
        <v>4.7833333333333297</v>
      </c>
      <c r="B577">
        <v>1.6886446475982599</v>
      </c>
      <c r="D577">
        <f t="shared" si="32"/>
        <v>284.49999999999983</v>
      </c>
      <c r="E577">
        <f t="shared" si="33"/>
        <v>1.68742370605468</v>
      </c>
      <c r="F577">
        <f t="shared" si="34"/>
        <v>1.7484374697865321</v>
      </c>
      <c r="G577">
        <f t="shared" si="35"/>
        <v>3.7226793647262813E-3</v>
      </c>
    </row>
    <row r="578" spans="1:7">
      <c r="A578">
        <v>4.7916666666666599</v>
      </c>
      <c r="B578">
        <v>1.6886446475982599</v>
      </c>
      <c r="D578">
        <f t="shared" si="32"/>
        <v>284.99999999999955</v>
      </c>
      <c r="E578">
        <f t="shared" si="33"/>
        <v>1.68742370605468</v>
      </c>
      <c r="F578">
        <f t="shared" si="34"/>
        <v>1.7483678909233809</v>
      </c>
      <c r="G578">
        <f t="shared" si="35"/>
        <v>3.714193669310392E-3</v>
      </c>
    </row>
    <row r="579" spans="1:7">
      <c r="A579">
        <v>4.8</v>
      </c>
      <c r="B579">
        <v>1.6886446475982599</v>
      </c>
      <c r="D579">
        <f t="shared" si="32"/>
        <v>285.5</v>
      </c>
      <c r="E579">
        <f t="shared" si="33"/>
        <v>1.68742370605468</v>
      </c>
      <c r="F579">
        <f t="shared" si="34"/>
        <v>1.7482989870714383</v>
      </c>
      <c r="G579">
        <f t="shared" si="35"/>
        <v>3.7057998388692957E-3</v>
      </c>
    </row>
    <row r="580" spans="1:7">
      <c r="A580">
        <v>4.80833333333333</v>
      </c>
      <c r="B580">
        <v>1.6886446475982599</v>
      </c>
      <c r="D580">
        <f t="shared" si="32"/>
        <v>285.99999999999977</v>
      </c>
      <c r="E580">
        <f t="shared" si="33"/>
        <v>1.68620264530181</v>
      </c>
      <c r="F580">
        <f t="shared" si="34"/>
        <v>1.7482307516821622</v>
      </c>
      <c r="G580">
        <f t="shared" si="35"/>
        <v>3.847485981132299E-3</v>
      </c>
    </row>
    <row r="581" spans="1:7">
      <c r="A581">
        <v>4.8166666666666602</v>
      </c>
      <c r="B581">
        <v>1.6886446475982599</v>
      </c>
      <c r="D581">
        <f t="shared" si="32"/>
        <v>286.4999999999996</v>
      </c>
      <c r="E581">
        <f t="shared" si="33"/>
        <v>1.68620264530181</v>
      </c>
      <c r="F581">
        <f t="shared" si="34"/>
        <v>1.7481631782705402</v>
      </c>
      <c r="G581">
        <f t="shared" si="35"/>
        <v>3.8391076457691114E-3</v>
      </c>
    </row>
    <row r="582" spans="1:7">
      <c r="A582">
        <v>4.8250000000000002</v>
      </c>
      <c r="B582">
        <v>1.68742370605468</v>
      </c>
      <c r="D582">
        <f t="shared" si="32"/>
        <v>287</v>
      </c>
      <c r="E582">
        <f t="shared" si="33"/>
        <v>1.68620264530181</v>
      </c>
      <c r="F582">
        <f t="shared" si="34"/>
        <v>1.7480962604144734</v>
      </c>
      <c r="G582">
        <f t="shared" si="35"/>
        <v>3.8308195917145212E-3</v>
      </c>
    </row>
    <row r="583" spans="1:7">
      <c r="A583">
        <v>4.8333333333333304</v>
      </c>
      <c r="B583">
        <v>1.68742370605468</v>
      </c>
      <c r="D583">
        <f t="shared" si="32"/>
        <v>287.49999999999983</v>
      </c>
      <c r="E583">
        <f t="shared" si="33"/>
        <v>1.68498170375823</v>
      </c>
      <c r="F583">
        <f t="shared" si="34"/>
        <v>1.7480299917541662</v>
      </c>
      <c r="G583">
        <f t="shared" si="35"/>
        <v>3.9750866192185133E-3</v>
      </c>
    </row>
    <row r="584" spans="1:7">
      <c r="A584">
        <v>4.8416666666666597</v>
      </c>
      <c r="B584">
        <v>1.68742370605468</v>
      </c>
      <c r="D584">
        <f t="shared" si="32"/>
        <v>287.9999999999996</v>
      </c>
      <c r="E584">
        <f t="shared" si="33"/>
        <v>1.68498170375823</v>
      </c>
      <c r="F584">
        <f t="shared" si="34"/>
        <v>1.7479643659915218</v>
      </c>
      <c r="G584">
        <f t="shared" si="35"/>
        <v>3.9668157419929283E-3</v>
      </c>
    </row>
    <row r="585" spans="1:7">
      <c r="A585">
        <v>4.8499999999999996</v>
      </c>
      <c r="B585">
        <v>1.68742370605468</v>
      </c>
      <c r="D585">
        <f t="shared" ref="D585:D597" si="36">(A591-$A$14)*60</f>
        <v>288.5</v>
      </c>
      <c r="E585">
        <f t="shared" ref="E585:E597" si="37">B591</f>
        <v>1.68498170375823</v>
      </c>
      <c r="F585">
        <f t="shared" ref="F585:F597" si="38">$J$10*EXP(-$J$11*D585)+$J$12</f>
        <v>1.7478993768895437</v>
      </c>
      <c r="G585">
        <f t="shared" ref="G585:G597" si="39">(E585-F585)^2</f>
        <v>3.9586335922588327E-3</v>
      </c>
    </row>
    <row r="586" spans="1:7">
      <c r="A586">
        <v>4.8583333333333298</v>
      </c>
      <c r="B586">
        <v>1.68620264530181</v>
      </c>
      <c r="D586">
        <f t="shared" si="36"/>
        <v>288.99999999999977</v>
      </c>
      <c r="E586">
        <f t="shared" si="37"/>
        <v>1.68498170375823</v>
      </c>
      <c r="F586">
        <f t="shared" si="38"/>
        <v>1.747835018271743</v>
      </c>
      <c r="G586">
        <f t="shared" si="39"/>
        <v>3.950539145334591E-3</v>
      </c>
    </row>
    <row r="587" spans="1:7">
      <c r="A587">
        <v>4.86666666666666</v>
      </c>
      <c r="B587">
        <v>1.68620264530181</v>
      </c>
      <c r="D587">
        <f t="shared" si="36"/>
        <v>289.4999999999996</v>
      </c>
      <c r="E587">
        <f t="shared" si="37"/>
        <v>1.68376064300537</v>
      </c>
      <c r="F587">
        <f t="shared" si="38"/>
        <v>1.7477712840215507</v>
      </c>
      <c r="G587">
        <f t="shared" si="39"/>
        <v>4.0973621633023554E-3</v>
      </c>
    </row>
    <row r="588" spans="1:7">
      <c r="A588">
        <v>4.875</v>
      </c>
      <c r="B588">
        <v>1.68620264530181</v>
      </c>
      <c r="D588">
        <f t="shared" si="36"/>
        <v>290</v>
      </c>
      <c r="E588">
        <f t="shared" si="37"/>
        <v>1.68376064300537</v>
      </c>
      <c r="F588">
        <f t="shared" si="38"/>
        <v>1.7477081680817379</v>
      </c>
      <c r="G588">
        <f t="shared" si="39"/>
        <v>4.0892859633927039E-3</v>
      </c>
    </row>
    <row r="589" spans="1:7">
      <c r="A589">
        <v>4.8833333333333302</v>
      </c>
      <c r="B589">
        <v>1.68498170375823</v>
      </c>
      <c r="D589">
        <f t="shared" si="36"/>
        <v>290.49999999999977</v>
      </c>
      <c r="E589">
        <f t="shared" si="37"/>
        <v>1.68376064300537</v>
      </c>
      <c r="F589">
        <f t="shared" si="38"/>
        <v>1.7476456644538385</v>
      </c>
      <c r="G589">
        <f t="shared" si="39"/>
        <v>4.0812959654712841E-3</v>
      </c>
    </row>
    <row r="590" spans="1:7">
      <c r="A590">
        <v>4.8916666666666604</v>
      </c>
      <c r="B590">
        <v>1.68498170375823</v>
      </c>
      <c r="D590">
        <f t="shared" si="36"/>
        <v>290.9999999999996</v>
      </c>
      <c r="E590">
        <f t="shared" si="37"/>
        <v>1.68376064300537</v>
      </c>
      <c r="F590">
        <f t="shared" si="38"/>
        <v>1.74758376719758</v>
      </c>
      <c r="G590">
        <f t="shared" si="39"/>
        <v>4.0733911816542654E-3</v>
      </c>
    </row>
    <row r="591" spans="1:7">
      <c r="A591">
        <v>4.9000000000000004</v>
      </c>
      <c r="B591">
        <v>1.68498170375823</v>
      </c>
      <c r="D591">
        <f t="shared" si="36"/>
        <v>291.5</v>
      </c>
      <c r="E591">
        <f t="shared" si="37"/>
        <v>1.68253970146179</v>
      </c>
      <c r="F591">
        <f t="shared" si="38"/>
        <v>1.7475224704303187</v>
      </c>
      <c r="G591">
        <f t="shared" si="39"/>
        <v>4.2227602628171802E-3</v>
      </c>
    </row>
    <row r="592" spans="1:7">
      <c r="A592">
        <v>4.9083333333333297</v>
      </c>
      <c r="B592">
        <v>1.68498170375823</v>
      </c>
      <c r="D592">
        <f t="shared" si="36"/>
        <v>291.99999999999983</v>
      </c>
      <c r="E592">
        <f t="shared" si="37"/>
        <v>1.68253970146179</v>
      </c>
      <c r="F592">
        <f t="shared" si="38"/>
        <v>1.747461768326481</v>
      </c>
      <c r="G592">
        <f t="shared" si="39"/>
        <v>4.2148747659834142E-3</v>
      </c>
    </row>
    <row r="593" spans="1:7">
      <c r="A593">
        <v>4.9166666666666599</v>
      </c>
      <c r="B593">
        <v>1.68376064300537</v>
      </c>
      <c r="D593">
        <f t="shared" si="36"/>
        <v>292.49999999999955</v>
      </c>
      <c r="E593">
        <f t="shared" si="37"/>
        <v>1.68253970146179</v>
      </c>
      <c r="F593">
        <f t="shared" si="38"/>
        <v>1.7474016551170093</v>
      </c>
      <c r="G593">
        <f t="shared" si="39"/>
        <v>4.2070730319718154E-3</v>
      </c>
    </row>
    <row r="594" spans="1:7">
      <c r="A594">
        <v>4.9249999999999998</v>
      </c>
      <c r="B594">
        <v>1.68376064300537</v>
      </c>
      <c r="D594">
        <f t="shared" si="36"/>
        <v>293</v>
      </c>
      <c r="E594">
        <f t="shared" si="37"/>
        <v>1.68253970146179</v>
      </c>
      <c r="F594">
        <f t="shared" si="38"/>
        <v>1.7473421250888135</v>
      </c>
      <c r="G594">
        <f t="shared" si="39"/>
        <v>4.1993541079362118E-3</v>
      </c>
    </row>
    <row r="595" spans="1:7">
      <c r="A595">
        <v>4.93333333333333</v>
      </c>
      <c r="B595">
        <v>1.68376064300537</v>
      </c>
      <c r="D595">
        <f t="shared" si="36"/>
        <v>293.49999999999977</v>
      </c>
      <c r="E595">
        <f t="shared" si="37"/>
        <v>1.68131864070892</v>
      </c>
      <c r="F595">
        <f t="shared" si="38"/>
        <v>1.7472831725842286</v>
      </c>
      <c r="G595">
        <f t="shared" si="39"/>
        <v>4.3513194655286037E-3</v>
      </c>
    </row>
    <row r="596" spans="1:7">
      <c r="A596">
        <v>4.9416666666666602</v>
      </c>
      <c r="B596">
        <v>1.68376064300537</v>
      </c>
      <c r="D596">
        <f t="shared" si="36"/>
        <v>293.9999999999996</v>
      </c>
      <c r="E596">
        <f t="shared" si="37"/>
        <v>1.68131864070892</v>
      </c>
      <c r="F596">
        <f t="shared" si="38"/>
        <v>1.7472247920004769</v>
      </c>
      <c r="G596">
        <f t="shared" si="39"/>
        <v>4.3436207780655819E-3</v>
      </c>
    </row>
    <row r="597" spans="1:7">
      <c r="A597">
        <v>4.95</v>
      </c>
      <c r="B597">
        <v>1.68253970146179</v>
      </c>
      <c r="D597">
        <f t="shared" si="36"/>
        <v>294.5</v>
      </c>
      <c r="E597">
        <f t="shared" si="37"/>
        <v>1.68131864070892</v>
      </c>
      <c r="F597">
        <f t="shared" si="38"/>
        <v>1.747166977789135</v>
      </c>
      <c r="G597">
        <f t="shared" si="39"/>
        <v>4.3360034962296153E-3</v>
      </c>
    </row>
    <row r="598" spans="1:7">
      <c r="A598">
        <v>4.9583333333333304</v>
      </c>
      <c r="B598">
        <v>1.68253970146179</v>
      </c>
    </row>
    <row r="599" spans="1:7">
      <c r="A599">
        <v>4.9666666666666597</v>
      </c>
      <c r="B599">
        <v>1.68253970146179</v>
      </c>
    </row>
    <row r="600" spans="1:7">
      <c r="A600">
        <v>4.9749999999999996</v>
      </c>
      <c r="B600">
        <v>1.68253970146179</v>
      </c>
    </row>
    <row r="601" spans="1:7">
      <c r="A601">
        <v>4.9833333333333298</v>
      </c>
      <c r="B601">
        <v>1.68131864070892</v>
      </c>
    </row>
    <row r="602" spans="1:7">
      <c r="A602">
        <v>4.99166666666666</v>
      </c>
      <c r="B602">
        <v>1.68131864070892</v>
      </c>
    </row>
    <row r="603" spans="1:7">
      <c r="A603">
        <v>5</v>
      </c>
      <c r="B603">
        <v>1.68131864070892</v>
      </c>
    </row>
  </sheetData>
  <pageMargins left="0.7" right="0.7" top="0.75" bottom="0.75" header="0.3" footer="0.3"/>
  <drawing r:id="rId1"/>
  <legacyDrawing r:id="rId2"/>
  <oleObjects>
    <oleObject progId="Equation.3" shapeId="12289" r:id="rId3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A1:K603"/>
  <sheetViews>
    <sheetView workbookViewId="0"/>
  </sheetViews>
  <sheetFormatPr defaultRowHeight="15"/>
  <cols>
    <col min="1" max="2" width="12" bestFit="1" customWidth="1"/>
  </cols>
  <sheetData>
    <row r="1" spans="1:11">
      <c r="A1" t="s">
        <v>127</v>
      </c>
      <c r="B1" t="s">
        <v>1</v>
      </c>
    </row>
    <row r="2" spans="1:11">
      <c r="A2" t="s">
        <v>0</v>
      </c>
      <c r="B2" t="s">
        <v>1</v>
      </c>
    </row>
    <row r="3" spans="1:11">
      <c r="A3">
        <v>0</v>
      </c>
      <c r="B3">
        <v>4.9597067832946697</v>
      </c>
    </row>
    <row r="4" spans="1:11">
      <c r="A4">
        <v>8.3333333333333297E-3</v>
      </c>
      <c r="B4">
        <v>4.9609279632568297</v>
      </c>
    </row>
    <row r="5" spans="1:11">
      <c r="A5">
        <v>1.6666666666666601E-2</v>
      </c>
      <c r="B5">
        <v>4.9597067832946697</v>
      </c>
    </row>
    <row r="6" spans="1:11">
      <c r="A6">
        <v>2.5000000000000001E-2</v>
      </c>
      <c r="B6">
        <v>4.9609279632568297</v>
      </c>
      <c r="D6" t="s">
        <v>2</v>
      </c>
    </row>
    <row r="7" spans="1:11">
      <c r="A7">
        <v>3.3333333333333298E-2</v>
      </c>
      <c r="B7">
        <v>4.9621491432189897</v>
      </c>
      <c r="D7" t="s">
        <v>3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4.1666666666666602E-2</v>
      </c>
      <c r="B8">
        <v>4.9597067832946697</v>
      </c>
      <c r="D8">
        <f>(A29-$A$29)*60</f>
        <v>0</v>
      </c>
      <c r="E8">
        <f>B29</f>
        <v>4.9621491432189897</v>
      </c>
      <c r="F8">
        <f>$J$10*EXP(-$J$11*D8)+$J$12</f>
        <v>3.6554293919014609</v>
      </c>
      <c r="G8">
        <f>(E8-F8)^2</f>
        <v>1.7075165084833444</v>
      </c>
      <c r="H8">
        <f>SUM(G8:G500)</f>
        <v>4.5834918339351116</v>
      </c>
      <c r="K8" t="s">
        <v>21</v>
      </c>
    </row>
    <row r="9" spans="1:11">
      <c r="A9">
        <v>0.05</v>
      </c>
      <c r="B9">
        <v>4.9597067832946697</v>
      </c>
      <c r="D9">
        <f t="shared" ref="D9:D72" si="0">(A30-$A$29)*60</f>
        <v>0.50000000000003986</v>
      </c>
      <c r="E9">
        <f t="shared" ref="E9:E72" si="1">B30</f>
        <v>4.9047617912292401</v>
      </c>
      <c r="F9">
        <f t="shared" ref="F9:F72" si="2">$J$10*EXP(-$J$11*D9)+$J$12</f>
        <v>3.6356406021992518</v>
      </c>
      <c r="G9">
        <f t="shared" ref="G9:G72" si="3">(E9-F9)^2</f>
        <v>1.6106685924448911</v>
      </c>
      <c r="I9" t="s">
        <v>22</v>
      </c>
    </row>
    <row r="10" spans="1:11">
      <c r="A10">
        <v>5.83333333333333E-2</v>
      </c>
      <c r="B10">
        <v>4.9609279632568297</v>
      </c>
      <c r="D10">
        <f t="shared" si="0"/>
        <v>1.0000000000000198</v>
      </c>
      <c r="E10">
        <f t="shared" si="1"/>
        <v>4.0280828475952104</v>
      </c>
      <c r="F10">
        <f t="shared" si="2"/>
        <v>3.6160671157423945</v>
      </c>
      <c r="G10">
        <f t="shared" si="3"/>
        <v>0.16975696329421153</v>
      </c>
      <c r="I10" t="s">
        <v>15</v>
      </c>
      <c r="J10">
        <v>1.8188123325404977</v>
      </c>
      <c r="K10">
        <v>4</v>
      </c>
    </row>
    <row r="11" spans="1:11">
      <c r="A11">
        <v>6.6666666666666596E-2</v>
      </c>
      <c r="B11">
        <v>4.9597067832946697</v>
      </c>
      <c r="D11">
        <f t="shared" si="0"/>
        <v>1.4999999999999996</v>
      </c>
      <c r="E11">
        <f t="shared" si="1"/>
        <v>3.8046398162841699</v>
      </c>
      <c r="F11">
        <f t="shared" si="2"/>
        <v>3.5967065900183757</v>
      </c>
      <c r="G11">
        <f t="shared" si="3"/>
        <v>4.3236226585301983E-2</v>
      </c>
      <c r="I11" t="s">
        <v>16</v>
      </c>
      <c r="J11">
        <v>2.1879364059766419E-2</v>
      </c>
      <c r="K11">
        <v>0.3</v>
      </c>
    </row>
    <row r="12" spans="1:11">
      <c r="A12">
        <v>7.4999999999999997E-2</v>
      </c>
      <c r="B12">
        <v>4.9609279632568297</v>
      </c>
      <c r="D12">
        <f t="shared" si="0"/>
        <v>2.0000000000000395</v>
      </c>
      <c r="E12">
        <f t="shared" si="1"/>
        <v>3.70451760292053</v>
      </c>
      <c r="F12">
        <f t="shared" si="2"/>
        <v>3.5775567080013619</v>
      </c>
      <c r="G12">
        <f t="shared" si="3"/>
        <v>1.6119068838676035E-2</v>
      </c>
      <c r="I12" t="s">
        <v>17</v>
      </c>
      <c r="J12">
        <v>1.8366170593609632</v>
      </c>
      <c r="K12">
        <v>1.6</v>
      </c>
    </row>
    <row r="13" spans="1:11">
      <c r="A13">
        <v>8.3333333333333301E-2</v>
      </c>
      <c r="B13">
        <v>4.9621491432189897</v>
      </c>
      <c r="D13">
        <f t="shared" si="0"/>
        <v>2.5000000000000213</v>
      </c>
      <c r="E13">
        <f t="shared" si="1"/>
        <v>3.6300365924835201</v>
      </c>
      <c r="F13">
        <f t="shared" si="2"/>
        <v>3.5586151778749096</v>
      </c>
      <c r="G13">
        <f t="shared" si="3"/>
        <v>5.1010184646950434E-3</v>
      </c>
    </row>
    <row r="14" spans="1:11">
      <c r="A14">
        <v>9.1666666666666605E-2</v>
      </c>
      <c r="B14">
        <v>4.9621491432189897</v>
      </c>
      <c r="D14">
        <f t="shared" si="0"/>
        <v>2.9999999999999991</v>
      </c>
      <c r="E14">
        <f t="shared" si="1"/>
        <v>3.57142853736877</v>
      </c>
      <c r="F14">
        <f t="shared" si="2"/>
        <v>3.5398797327576714</v>
      </c>
      <c r="G14">
        <f t="shared" si="3"/>
        <v>9.9532707238927281E-4</v>
      </c>
    </row>
    <row r="15" spans="1:11">
      <c r="A15">
        <v>0.1</v>
      </c>
      <c r="B15">
        <v>4.9609279632568297</v>
      </c>
      <c r="D15">
        <f t="shared" si="0"/>
        <v>3.5000000000000409</v>
      </c>
      <c r="E15">
        <f t="shared" si="1"/>
        <v>3.5213675498962398</v>
      </c>
      <c r="F15">
        <f t="shared" si="2"/>
        <v>3.5213481304321084</v>
      </c>
      <c r="G15">
        <f t="shared" si="3"/>
        <v>3.7711558715152667E-10</v>
      </c>
    </row>
    <row r="16" spans="1:11">
      <c r="A16">
        <v>0.108333333333333</v>
      </c>
      <c r="B16">
        <v>4.9609279632568297</v>
      </c>
      <c r="D16">
        <f t="shared" si="0"/>
        <v>4.0000000000000195</v>
      </c>
      <c r="E16">
        <f t="shared" si="1"/>
        <v>3.4774115085601802</v>
      </c>
      <c r="F16">
        <f t="shared" si="2"/>
        <v>3.5030181530761522</v>
      </c>
      <c r="G16">
        <f t="shared" si="3"/>
        <v>6.5570024336735605E-4</v>
      </c>
    </row>
    <row r="17" spans="1:7">
      <c r="A17">
        <v>0.116666666666666</v>
      </c>
      <c r="B17">
        <v>4.9633698463439897</v>
      </c>
      <c r="D17">
        <f t="shared" si="0"/>
        <v>4.5000000000000009</v>
      </c>
      <c r="E17">
        <f t="shared" si="1"/>
        <v>3.4395604133605899</v>
      </c>
      <c r="F17">
        <f t="shared" si="2"/>
        <v>3.484887606997769</v>
      </c>
      <c r="G17">
        <f t="shared" si="3"/>
        <v>2.0545544830223271E-3</v>
      </c>
    </row>
    <row r="18" spans="1:7">
      <c r="A18">
        <v>0.125</v>
      </c>
      <c r="B18">
        <v>4.9621491432189897</v>
      </c>
      <c r="D18">
        <f t="shared" si="0"/>
        <v>5.0000000000000391</v>
      </c>
      <c r="E18">
        <f t="shared" si="1"/>
        <v>3.40537238121032</v>
      </c>
      <c r="F18">
        <f t="shared" si="2"/>
        <v>3.4669543223724273</v>
      </c>
      <c r="G18">
        <f t="shared" si="3"/>
        <v>3.7923354772932388E-3</v>
      </c>
    </row>
    <row r="19" spans="1:7">
      <c r="A19">
        <v>0.133333333333333</v>
      </c>
      <c r="B19">
        <v>4.9621491432189897</v>
      </c>
      <c r="D19">
        <f t="shared" si="0"/>
        <v>5.5000000000000204</v>
      </c>
      <c r="E19">
        <f t="shared" si="1"/>
        <v>3.3724052906036301</v>
      </c>
      <c r="F19">
        <f t="shared" si="2"/>
        <v>3.4492161529834271</v>
      </c>
      <c r="G19">
        <f t="shared" si="3"/>
        <v>5.8999085795281066E-3</v>
      </c>
    </row>
    <row r="20" spans="1:7">
      <c r="A20">
        <v>0.141666666666666</v>
      </c>
      <c r="B20">
        <v>4.9621491432189897</v>
      </c>
      <c r="D20">
        <f t="shared" si="0"/>
        <v>5.9999999999999982</v>
      </c>
      <c r="E20">
        <f t="shared" si="1"/>
        <v>3.3443224430084202</v>
      </c>
      <c r="F20">
        <f t="shared" si="2"/>
        <v>3.4316709759650315</v>
      </c>
      <c r="G20">
        <f t="shared" si="3"/>
        <v>7.6297662096722046E-3</v>
      </c>
    </row>
    <row r="21" spans="1:7">
      <c r="A21">
        <v>0.15</v>
      </c>
      <c r="B21">
        <v>4.9621491432189897</v>
      </c>
      <c r="D21">
        <f t="shared" si="0"/>
        <v>6.50000000000004</v>
      </c>
      <c r="E21">
        <f t="shared" si="1"/>
        <v>3.31623935699462</v>
      </c>
      <c r="F21">
        <f t="shared" si="2"/>
        <v>3.4143166915484118</v>
      </c>
      <c r="G21">
        <f t="shared" si="3"/>
        <v>9.6191635531763936E-3</v>
      </c>
    </row>
    <row r="22" spans="1:7">
      <c r="A22">
        <v>0.15833333333333299</v>
      </c>
      <c r="B22">
        <v>4.9621491432189897</v>
      </c>
      <c r="D22">
        <f t="shared" si="0"/>
        <v>7.0000000000000187</v>
      </c>
      <c r="E22">
        <f t="shared" si="1"/>
        <v>3.29181933403015</v>
      </c>
      <c r="F22">
        <f t="shared" si="2"/>
        <v>3.39715122281036</v>
      </c>
      <c r="G22">
        <f t="shared" si="3"/>
        <v>1.1094806794006516E-2</v>
      </c>
    </row>
    <row r="23" spans="1:7">
      <c r="A23">
        <v>0.16666666666666599</v>
      </c>
      <c r="B23">
        <v>4.9621491432189897</v>
      </c>
      <c r="D23">
        <f t="shared" si="0"/>
        <v>7.5</v>
      </c>
      <c r="E23">
        <f t="shared" si="1"/>
        <v>3.2686202526092498</v>
      </c>
      <c r="F23">
        <f t="shared" si="2"/>
        <v>3.3801725154247135</v>
      </c>
      <c r="G23">
        <f t="shared" si="3"/>
        <v>1.2443907339250288E-2</v>
      </c>
    </row>
    <row r="24" spans="1:7">
      <c r="A24">
        <v>0.17499999999999999</v>
      </c>
      <c r="B24">
        <v>4.9609279632568297</v>
      </c>
      <c r="D24">
        <f t="shared" si="0"/>
        <v>8.0000000000000391</v>
      </c>
      <c r="E24">
        <f t="shared" si="1"/>
        <v>3.2454211711883501</v>
      </c>
      <c r="F24">
        <f t="shared" si="2"/>
        <v>3.3633785374165055</v>
      </c>
      <c r="G24">
        <f t="shared" si="3"/>
        <v>1.3913940247483186E-2</v>
      </c>
    </row>
    <row r="25" spans="1:7">
      <c r="A25">
        <v>0.18333333333333299</v>
      </c>
      <c r="B25">
        <v>4.9621491432189897</v>
      </c>
      <c r="D25">
        <f t="shared" si="0"/>
        <v>8.5000000000000195</v>
      </c>
      <c r="E25">
        <f t="shared" si="1"/>
        <v>3.2246642112731898</v>
      </c>
      <c r="F25">
        <f t="shared" si="2"/>
        <v>3.3467672789187848</v>
      </c>
      <c r="G25">
        <f t="shared" si="3"/>
        <v>1.4909159128464742E-2</v>
      </c>
    </row>
    <row r="26" spans="1:7">
      <c r="A26">
        <v>0.19166666666666601</v>
      </c>
      <c r="B26">
        <v>4.9621491432189897</v>
      </c>
      <c r="D26">
        <f t="shared" si="0"/>
        <v>8.9999999999999982</v>
      </c>
      <c r="E26">
        <f t="shared" si="1"/>
        <v>3.20390725135803</v>
      </c>
      <c r="F26">
        <f t="shared" si="2"/>
        <v>3.330336751932073</v>
      </c>
      <c r="G26">
        <f t="shared" si="3"/>
        <v>1.5984418615401941E-2</v>
      </c>
    </row>
    <row r="27" spans="1:7">
      <c r="A27">
        <v>0.2</v>
      </c>
      <c r="B27">
        <v>4.9621491432189897</v>
      </c>
      <c r="D27">
        <f t="shared" si="0"/>
        <v>9.5000000000000391</v>
      </c>
      <c r="E27">
        <f t="shared" si="1"/>
        <v>3.18559217453002</v>
      </c>
      <c r="F27">
        <f t="shared" si="2"/>
        <v>3.3140849900864451</v>
      </c>
      <c r="G27">
        <f t="shared" si="3"/>
        <v>1.6510403649617481E-2</v>
      </c>
    </row>
    <row r="28" spans="1:7">
      <c r="A28">
        <v>0.20833333333333301</v>
      </c>
      <c r="B28">
        <v>4.9621491432189897</v>
      </c>
      <c r="D28">
        <f t="shared" si="0"/>
        <v>10.000000000000021</v>
      </c>
      <c r="E28">
        <f t="shared" si="1"/>
        <v>3.1672770977020201</v>
      </c>
      <c r="F28">
        <f t="shared" si="2"/>
        <v>3.2980100484062098</v>
      </c>
      <c r="G28">
        <f t="shared" si="3"/>
        <v>1.7091104399824086E-2</v>
      </c>
    </row>
    <row r="29" spans="1:7">
      <c r="A29">
        <v>0.21666666666666601</v>
      </c>
      <c r="B29">
        <v>4.9621491432189897</v>
      </c>
      <c r="D29">
        <f t="shared" si="0"/>
        <v>10.5</v>
      </c>
      <c r="E29">
        <f t="shared" si="1"/>
        <v>3.1489622592925999</v>
      </c>
      <c r="F29">
        <f t="shared" si="2"/>
        <v>3.2821100030771229</v>
      </c>
      <c r="G29">
        <f t="shared" si="3"/>
        <v>1.7728321674908981E-2</v>
      </c>
    </row>
    <row r="30" spans="1:7">
      <c r="A30">
        <v>0.22500000000000001</v>
      </c>
      <c r="B30">
        <v>4.9047617912292401</v>
      </c>
      <c r="D30">
        <f t="shared" si="0"/>
        <v>11.000000000000041</v>
      </c>
      <c r="E30">
        <f t="shared" si="1"/>
        <v>3.1330890655517498</v>
      </c>
      <c r="F30">
        <f t="shared" si="2"/>
        <v>3.2663829512161584</v>
      </c>
      <c r="G30">
        <f t="shared" si="3"/>
        <v>1.7767259955516427E-2</v>
      </c>
    </row>
    <row r="31" spans="1:7">
      <c r="A31">
        <v>0.233333333333333</v>
      </c>
      <c r="B31">
        <v>4.0280828475952104</v>
      </c>
      <c r="D31">
        <f t="shared" si="0"/>
        <v>11.50000000000002</v>
      </c>
      <c r="E31">
        <f t="shared" si="1"/>
        <v>3.11599516868591</v>
      </c>
      <c r="F31">
        <f t="shared" si="2"/>
        <v>3.2508270106437784</v>
      </c>
      <c r="G31">
        <f t="shared" si="3"/>
        <v>1.8179625605751617E-2</v>
      </c>
    </row>
    <row r="32" spans="1:7">
      <c r="A32">
        <v>0.241666666666666</v>
      </c>
      <c r="B32">
        <v>3.8046398162841699</v>
      </c>
      <c r="D32">
        <f t="shared" si="0"/>
        <v>12</v>
      </c>
      <c r="E32">
        <f t="shared" si="1"/>
        <v>3.1013431549072199</v>
      </c>
      <c r="F32">
        <f t="shared" si="2"/>
        <v>3.2354403196586707</v>
      </c>
      <c r="G32">
        <f t="shared" si="3"/>
        <v>1.7982049594377748E-2</v>
      </c>
    </row>
    <row r="33" spans="1:7">
      <c r="A33">
        <v>0.25</v>
      </c>
      <c r="B33">
        <v>3.70451760292053</v>
      </c>
      <c r="D33">
        <f t="shared" si="0"/>
        <v>12.500000000000039</v>
      </c>
      <c r="E33">
        <f t="shared" si="1"/>
        <v>3.08547019958496</v>
      </c>
      <c r="F33">
        <f t="shared" si="2"/>
        <v>3.2202210368149453</v>
      </c>
      <c r="G33">
        <f t="shared" si="3"/>
        <v>1.8157788134181983E-2</v>
      </c>
    </row>
    <row r="34" spans="1:7">
      <c r="A34">
        <v>0.25833333333333303</v>
      </c>
      <c r="B34">
        <v>3.6300365924835201</v>
      </c>
      <c r="D34">
        <f t="shared" si="0"/>
        <v>13.000000000000021</v>
      </c>
      <c r="E34">
        <f t="shared" si="1"/>
        <v>3.07081818580627</v>
      </c>
      <c r="F34">
        <f t="shared" si="2"/>
        <v>3.2051673407017622</v>
      </c>
      <c r="G34">
        <f t="shared" si="3"/>
        <v>1.8049695421132973E-2</v>
      </c>
    </row>
    <row r="35" spans="1:7">
      <c r="A35">
        <v>0.266666666666666</v>
      </c>
      <c r="B35">
        <v>3.57142853736877</v>
      </c>
      <c r="D35">
        <f t="shared" si="0"/>
        <v>13.499999999999998</v>
      </c>
      <c r="E35">
        <f t="shared" si="1"/>
        <v>3.0561661720275799</v>
      </c>
      <c r="F35">
        <f t="shared" si="2"/>
        <v>3.1902774297253389</v>
      </c>
      <c r="G35">
        <f t="shared" si="3"/>
        <v>1.7985829441274723E-2</v>
      </c>
    </row>
    <row r="36" spans="1:7">
      <c r="A36">
        <v>0.27500000000000002</v>
      </c>
      <c r="B36">
        <v>3.5213675498962398</v>
      </c>
      <c r="D36">
        <f t="shared" si="0"/>
        <v>14.000000000000041</v>
      </c>
      <c r="E36">
        <f t="shared" si="1"/>
        <v>3.04273509979248</v>
      </c>
      <c r="F36">
        <f t="shared" si="2"/>
        <v>3.1755495218933421</v>
      </c>
      <c r="G36">
        <f t="shared" si="3"/>
        <v>1.7639670717985948E-2</v>
      </c>
    </row>
    <row r="37" spans="1:7">
      <c r="A37">
        <v>0.28333333333333299</v>
      </c>
      <c r="B37">
        <v>3.4774115085601802</v>
      </c>
      <c r="D37">
        <f t="shared" si="0"/>
        <v>14.500000000000018</v>
      </c>
      <c r="E37">
        <f t="shared" si="1"/>
        <v>3.0293040275573699</v>
      </c>
      <c r="F37">
        <f t="shared" si="2"/>
        <v>3.1609818546016308</v>
      </c>
      <c r="G37">
        <f t="shared" si="3"/>
        <v>1.7339050135098288E-2</v>
      </c>
    </row>
    <row r="38" spans="1:7">
      <c r="A38">
        <v>0.29166666666666602</v>
      </c>
      <c r="B38">
        <v>3.4395604133605899</v>
      </c>
      <c r="D38">
        <f t="shared" si="0"/>
        <v>15</v>
      </c>
      <c r="E38">
        <f t="shared" si="1"/>
        <v>3.0158729553222599</v>
      </c>
      <c r="F38">
        <f t="shared" si="2"/>
        <v>3.1465726844232993</v>
      </c>
      <c r="G38">
        <f t="shared" si="3"/>
        <v>1.7082419187085095E-2</v>
      </c>
    </row>
    <row r="39" spans="1:7">
      <c r="A39">
        <v>0.3</v>
      </c>
      <c r="B39">
        <v>3.40537238121032</v>
      </c>
      <c r="D39">
        <f t="shared" si="0"/>
        <v>15.500000000000039</v>
      </c>
      <c r="E39">
        <f t="shared" si="1"/>
        <v>3.0036630630493102</v>
      </c>
      <c r="F39">
        <f t="shared" si="2"/>
        <v>3.1323202869000339</v>
      </c>
      <c r="G39">
        <f t="shared" si="3"/>
        <v>1.6552681248975243E-2</v>
      </c>
    </row>
    <row r="40" spans="1:7">
      <c r="A40">
        <v>0.30833333333333302</v>
      </c>
      <c r="B40">
        <v>3.3724052906036301</v>
      </c>
      <c r="D40">
        <f t="shared" si="0"/>
        <v>16.000000000000021</v>
      </c>
      <c r="E40">
        <f t="shared" si="1"/>
        <v>2.9914529323577801</v>
      </c>
      <c r="F40">
        <f t="shared" si="2"/>
        <v>3.118222956335738</v>
      </c>
      <c r="G40">
        <f t="shared" si="3"/>
        <v>1.6070638979372019E-2</v>
      </c>
    </row>
    <row r="41" spans="1:7">
      <c r="A41">
        <v>0.31666666666666599</v>
      </c>
      <c r="B41">
        <v>3.3443224430084202</v>
      </c>
      <c r="D41">
        <f t="shared" si="0"/>
        <v>16.499999999999996</v>
      </c>
      <c r="E41">
        <f t="shared" si="1"/>
        <v>2.9780218601226802</v>
      </c>
      <c r="F41">
        <f t="shared" si="2"/>
        <v>3.1042790055923879</v>
      </c>
      <c r="G41">
        <f t="shared" si="3"/>
        <v>1.5940866782158926E-2</v>
      </c>
    </row>
    <row r="42" spans="1:7">
      <c r="A42">
        <v>0.32500000000000001</v>
      </c>
      <c r="B42">
        <v>3.31623935699462</v>
      </c>
      <c r="D42">
        <f t="shared" si="0"/>
        <v>17.000000000000039</v>
      </c>
      <c r="E42">
        <f t="shared" si="1"/>
        <v>2.9670329093933101</v>
      </c>
      <c r="F42">
        <f t="shared" si="2"/>
        <v>3.0904867658881257</v>
      </c>
      <c r="G42">
        <f t="shared" si="3"/>
        <v>1.5240854683442511E-2</v>
      </c>
    </row>
    <row r="43" spans="1:7">
      <c r="A43">
        <v>0.33333333333333298</v>
      </c>
      <c r="B43">
        <v>3.29181933403015</v>
      </c>
      <c r="D43">
        <f t="shared" si="0"/>
        <v>17.500000000000018</v>
      </c>
      <c r="E43">
        <f t="shared" si="1"/>
        <v>2.95604395866394</v>
      </c>
      <c r="F43">
        <f t="shared" si="2"/>
        <v>3.0768445865975464</v>
      </c>
      <c r="G43">
        <f t="shared" si="3"/>
        <v>1.4592791709153622E-2</v>
      </c>
    </row>
    <row r="44" spans="1:7">
      <c r="A44">
        <v>0.34166666666666601</v>
      </c>
      <c r="B44">
        <v>3.2686202526092498</v>
      </c>
      <c r="D44">
        <f t="shared" si="0"/>
        <v>18.000000000000004</v>
      </c>
      <c r="E44">
        <f t="shared" si="1"/>
        <v>2.9438338279724099</v>
      </c>
      <c r="F44">
        <f t="shared" si="2"/>
        <v>3.0633508350541465</v>
      </c>
      <c r="G44">
        <f t="shared" si="3"/>
        <v>1.4284314981775882E-2</v>
      </c>
    </row>
    <row r="45" spans="1:7">
      <c r="A45">
        <v>0.35</v>
      </c>
      <c r="B45">
        <v>3.2454211711883501</v>
      </c>
      <c r="D45">
        <f t="shared" si="0"/>
        <v>18.500000000000043</v>
      </c>
      <c r="E45">
        <f t="shared" si="1"/>
        <v>2.9328448772430402</v>
      </c>
      <c r="F45">
        <f t="shared" si="2"/>
        <v>3.0500038963549336</v>
      </c>
      <c r="G45">
        <f t="shared" si="3"/>
        <v>1.3726235759261006E-2</v>
      </c>
    </row>
    <row r="46" spans="1:7">
      <c r="A46">
        <v>0.358333333333333</v>
      </c>
      <c r="B46">
        <v>3.2246642112731898</v>
      </c>
      <c r="D46">
        <f t="shared" si="0"/>
        <v>19.000000000000018</v>
      </c>
      <c r="E46">
        <f t="shared" si="1"/>
        <v>2.9218559265136701</v>
      </c>
      <c r="F46">
        <f t="shared" si="2"/>
        <v>3.0368021731671653</v>
      </c>
      <c r="G46">
        <f t="shared" si="3"/>
        <v>1.3212639619726151E-2</v>
      </c>
    </row>
    <row r="47" spans="1:7">
      <c r="A47">
        <v>0.36666666666666597</v>
      </c>
      <c r="B47">
        <v>3.20390725135803</v>
      </c>
      <c r="D47">
        <f t="shared" si="0"/>
        <v>19.499999999999996</v>
      </c>
      <c r="E47">
        <f t="shared" si="1"/>
        <v>2.9108669757843</v>
      </c>
      <c r="F47">
        <f t="shared" si="2"/>
        <v>3.02374408553717</v>
      </c>
      <c r="G47">
        <f t="shared" si="3"/>
        <v>1.2741241906161464E-2</v>
      </c>
    </row>
    <row r="48" spans="1:7">
      <c r="A48">
        <v>0.375</v>
      </c>
      <c r="B48">
        <v>3.18559217453002</v>
      </c>
      <c r="D48">
        <f t="shared" si="0"/>
        <v>20.000000000000043</v>
      </c>
      <c r="E48">
        <f t="shared" si="1"/>
        <v>2.8998777866363499</v>
      </c>
      <c r="F48">
        <f t="shared" si="2"/>
        <v>3.0108280707012698</v>
      </c>
      <c r="G48">
        <f t="shared" si="3"/>
        <v>1.2309965534086422E-2</v>
      </c>
    </row>
    <row r="49" spans="1:7">
      <c r="A49">
        <v>0.38333333333333303</v>
      </c>
      <c r="B49">
        <v>3.1672770977020201</v>
      </c>
      <c r="D49">
        <f t="shared" si="0"/>
        <v>20.500000000000021</v>
      </c>
      <c r="E49">
        <f t="shared" si="1"/>
        <v>2.8901097774505602</v>
      </c>
      <c r="F49">
        <f t="shared" si="2"/>
        <v>2.9980525828987581</v>
      </c>
      <c r="G49">
        <f t="shared" si="3"/>
        <v>1.1651649248027501E-2</v>
      </c>
    </row>
    <row r="50" spans="1:7">
      <c r="A50">
        <v>0.391666666666666</v>
      </c>
      <c r="B50">
        <v>3.1489622592925999</v>
      </c>
      <c r="D50">
        <f t="shared" si="0"/>
        <v>21</v>
      </c>
      <c r="E50">
        <f t="shared" si="1"/>
        <v>2.8791208267211901</v>
      </c>
      <c r="F50">
        <f t="shared" si="2"/>
        <v>2.9854160931868927</v>
      </c>
      <c r="G50">
        <f t="shared" si="3"/>
        <v>1.1298683673014729E-2</v>
      </c>
    </row>
    <row r="51" spans="1:7">
      <c r="A51">
        <v>0.4</v>
      </c>
      <c r="B51">
        <v>3.1330890655517498</v>
      </c>
      <c r="D51">
        <f t="shared" si="0"/>
        <v>21.500000000000036</v>
      </c>
      <c r="E51">
        <f t="shared" si="1"/>
        <v>2.8693528175353999</v>
      </c>
      <c r="F51">
        <f t="shared" si="2"/>
        <v>2.9729170892579226</v>
      </c>
      <c r="G51">
        <f t="shared" si="3"/>
        <v>1.0725558377416514E-2</v>
      </c>
    </row>
    <row r="52" spans="1:7">
      <c r="A52">
        <v>0.40833333333333299</v>
      </c>
      <c r="B52">
        <v>3.11599516868591</v>
      </c>
      <c r="D52">
        <f t="shared" si="0"/>
        <v>22.000000000000021</v>
      </c>
      <c r="E52">
        <f t="shared" si="1"/>
        <v>2.8595848083496</v>
      </c>
      <c r="F52">
        <f t="shared" si="2"/>
        <v>2.960554075258103</v>
      </c>
      <c r="G52">
        <f t="shared" si="3"/>
        <v>1.0194792860040507E-2</v>
      </c>
    </row>
    <row r="53" spans="1:7">
      <c r="A53">
        <v>0.41666666666666602</v>
      </c>
      <c r="B53">
        <v>3.1013431549072199</v>
      </c>
      <c r="D53">
        <f t="shared" si="0"/>
        <v>22.5</v>
      </c>
      <c r="E53">
        <f t="shared" si="1"/>
        <v>2.8498167991638099</v>
      </c>
      <c r="F53">
        <f t="shared" si="2"/>
        <v>2.9483255716086649</v>
      </c>
      <c r="G53">
        <f t="shared" si="3"/>
        <v>9.7039782485922252E-3</v>
      </c>
    </row>
    <row r="54" spans="1:7">
      <c r="A54">
        <v>0.42499999999999999</v>
      </c>
      <c r="B54">
        <v>3.08547019958496</v>
      </c>
      <c r="D54">
        <f t="shared" si="0"/>
        <v>23.000000000000039</v>
      </c>
      <c r="E54">
        <f t="shared" si="1"/>
        <v>2.8400487899780198</v>
      </c>
      <c r="F54">
        <f t="shared" si="2"/>
        <v>2.9362301148287471</v>
      </c>
      <c r="G54">
        <f t="shared" si="3"/>
        <v>9.250847250041128E-3</v>
      </c>
    </row>
    <row r="55" spans="1:7">
      <c r="A55">
        <v>0.43333333333333302</v>
      </c>
      <c r="B55">
        <v>3.07081818580627</v>
      </c>
      <c r="D55">
        <f t="shared" si="0"/>
        <v>23.500000000000018</v>
      </c>
      <c r="E55">
        <f t="shared" si="1"/>
        <v>2.8302807807922301</v>
      </c>
      <c r="F55">
        <f t="shared" si="2"/>
        <v>2.9242662573602534</v>
      </c>
      <c r="G55">
        <f t="shared" si="3"/>
        <v>8.8332698057184481E-3</v>
      </c>
    </row>
    <row r="56" spans="1:7">
      <c r="A56">
        <v>0.44166666666666599</v>
      </c>
      <c r="B56">
        <v>3.0561661720275799</v>
      </c>
      <c r="D56">
        <f t="shared" si="0"/>
        <v>24</v>
      </c>
      <c r="E56">
        <f t="shared" si="1"/>
        <v>2.82173371315002</v>
      </c>
      <c r="F56">
        <f t="shared" si="2"/>
        <v>2.912432567394605</v>
      </c>
      <c r="G56">
        <f t="shared" si="3"/>
        <v>8.2262821612804765E-3</v>
      </c>
    </row>
    <row r="57" spans="1:7">
      <c r="A57">
        <v>0.45</v>
      </c>
      <c r="B57">
        <v>3.04273509979248</v>
      </c>
      <c r="D57">
        <f t="shared" si="0"/>
        <v>24.500000000000039</v>
      </c>
      <c r="E57">
        <f t="shared" si="1"/>
        <v>2.8119657039642298</v>
      </c>
      <c r="F57">
        <f t="shared" si="2"/>
        <v>2.9007276287013881</v>
      </c>
      <c r="G57">
        <f t="shared" si="3"/>
        <v>7.8786792830449499E-3</v>
      </c>
    </row>
    <row r="58" spans="1:7">
      <c r="A58">
        <v>0.45833333333333298</v>
      </c>
      <c r="B58">
        <v>3.0293040275573699</v>
      </c>
      <c r="D58">
        <f t="shared" si="0"/>
        <v>25.000000000000018</v>
      </c>
      <c r="E58">
        <f t="shared" si="1"/>
        <v>2.8034188747406001</v>
      </c>
      <c r="F58">
        <f t="shared" si="2"/>
        <v>2.8891500404588673</v>
      </c>
      <c r="G58">
        <f t="shared" si="3"/>
        <v>7.3498327754129775E-3</v>
      </c>
    </row>
    <row r="59" spans="1:7">
      <c r="A59">
        <v>0.46666666666666601</v>
      </c>
      <c r="B59">
        <v>3.0158729553222599</v>
      </c>
      <c r="D59">
        <f t="shared" si="0"/>
        <v>25.500000000000004</v>
      </c>
      <c r="E59">
        <f t="shared" si="1"/>
        <v>2.7936508655547998</v>
      </c>
      <c r="F59">
        <f t="shared" si="2"/>
        <v>2.8776984170863273</v>
      </c>
      <c r="G59">
        <f t="shared" si="3"/>
        <v>7.0639909184447777E-3</v>
      </c>
    </row>
    <row r="60" spans="1:7">
      <c r="A60">
        <v>0.47499999999999998</v>
      </c>
      <c r="B60">
        <v>3.0036630630493102</v>
      </c>
      <c r="D60">
        <f t="shared" si="0"/>
        <v>26.000000000000043</v>
      </c>
      <c r="E60">
        <f t="shared" si="1"/>
        <v>2.7851037979125901</v>
      </c>
      <c r="F60">
        <f t="shared" si="2"/>
        <v>2.8663713880782593</v>
      </c>
      <c r="G60">
        <f t="shared" si="3"/>
        <v>6.6044212113351734E-3</v>
      </c>
    </row>
    <row r="61" spans="1:7">
      <c r="A61">
        <v>0.483333333333333</v>
      </c>
      <c r="B61">
        <v>2.9914529323577801</v>
      </c>
      <c r="D61">
        <f t="shared" si="0"/>
        <v>26.500000000000018</v>
      </c>
      <c r="E61">
        <f t="shared" si="1"/>
        <v>2.77655673027038</v>
      </c>
      <c r="F61">
        <f t="shared" si="2"/>
        <v>2.8551675978403406</v>
      </c>
      <c r="G61">
        <f t="shared" si="3"/>
        <v>6.1796685001018845E-3</v>
      </c>
    </row>
    <row r="62" spans="1:7">
      <c r="A62">
        <v>0.49166666666666597</v>
      </c>
      <c r="B62">
        <v>2.9780218601226802</v>
      </c>
      <c r="D62">
        <f t="shared" si="0"/>
        <v>26.999999999999996</v>
      </c>
      <c r="E62">
        <f t="shared" si="1"/>
        <v>2.7680096626281698</v>
      </c>
      <c r="F62">
        <f t="shared" si="2"/>
        <v>2.8440857055271933</v>
      </c>
      <c r="G62">
        <f t="shared" si="3"/>
        <v>5.7875643031740608E-3</v>
      </c>
    </row>
    <row r="63" spans="1:7">
      <c r="A63">
        <v>0.5</v>
      </c>
      <c r="B63">
        <v>2.9670329093933101</v>
      </c>
      <c r="D63">
        <f t="shared" si="0"/>
        <v>27.500000000000043</v>
      </c>
      <c r="E63">
        <f t="shared" si="1"/>
        <v>2.7594628334045401</v>
      </c>
      <c r="F63">
        <f t="shared" si="2"/>
        <v>2.8331243848819203</v>
      </c>
      <c r="G63">
        <f t="shared" si="3"/>
        <v>5.4260241660547305E-3</v>
      </c>
    </row>
    <row r="64" spans="1:7">
      <c r="A64">
        <v>0.50833333333333297</v>
      </c>
      <c r="B64">
        <v>2.95604395866394</v>
      </c>
      <c r="D64">
        <f t="shared" si="0"/>
        <v>28.000000000000021</v>
      </c>
      <c r="E64">
        <f t="shared" si="1"/>
        <v>2.7509157657623202</v>
      </c>
      <c r="F64">
        <f t="shared" si="2"/>
        <v>2.8222823240773849</v>
      </c>
      <c r="G64">
        <f t="shared" si="3"/>
        <v>5.0931856457375252E-3</v>
      </c>
    </row>
    <row r="65" spans="1:7">
      <c r="A65">
        <v>0.51666666666666605</v>
      </c>
      <c r="B65">
        <v>2.9438338279724099</v>
      </c>
      <c r="D65">
        <f t="shared" si="0"/>
        <v>28.5</v>
      </c>
      <c r="E65">
        <f t="shared" si="1"/>
        <v>2.7423686981201101</v>
      </c>
      <c r="F65">
        <f t="shared" si="2"/>
        <v>2.8115582255592058</v>
      </c>
      <c r="G65">
        <f t="shared" si="3"/>
        <v>4.7871907072453736E-3</v>
      </c>
    </row>
    <row r="66" spans="1:7">
      <c r="A66">
        <v>0.52500000000000002</v>
      </c>
      <c r="B66">
        <v>2.9328448772430402</v>
      </c>
      <c r="D66">
        <f t="shared" si="0"/>
        <v>29.000000000000036</v>
      </c>
      <c r="E66">
        <f t="shared" si="1"/>
        <v>2.7338216304778999</v>
      </c>
      <c r="F66">
        <f t="shared" si="2"/>
        <v>2.8009508058904729</v>
      </c>
      <c r="G66">
        <f t="shared" si="3"/>
        <v>4.5063261915719828E-3</v>
      </c>
    </row>
    <row r="67" spans="1:7">
      <c r="A67">
        <v>0.53333333333333299</v>
      </c>
      <c r="B67">
        <v>2.9218559265136701</v>
      </c>
      <c r="D67">
        <f t="shared" si="0"/>
        <v>29.500000000000021</v>
      </c>
      <c r="E67">
        <f t="shared" si="1"/>
        <v>2.7264957427978498</v>
      </c>
      <c r="F67">
        <f t="shared" si="2"/>
        <v>2.7904587955981528</v>
      </c>
      <c r="G67">
        <f t="shared" si="3"/>
        <v>4.0912721235343511E-3</v>
      </c>
    </row>
    <row r="68" spans="1:7">
      <c r="A68">
        <v>0.54166666666666596</v>
      </c>
      <c r="B68">
        <v>2.9108669757843</v>
      </c>
      <c r="D68">
        <f t="shared" si="0"/>
        <v>30</v>
      </c>
      <c r="E68">
        <f t="shared" si="1"/>
        <v>2.7179486751556299</v>
      </c>
      <c r="F68">
        <f t="shared" si="2"/>
        <v>2.7800809390211518</v>
      </c>
      <c r="G68">
        <f t="shared" si="3"/>
        <v>3.860418213054845E-3</v>
      </c>
    </row>
    <row r="69" spans="1:7">
      <c r="A69">
        <v>0.55000000000000004</v>
      </c>
      <c r="B69">
        <v>2.8998777866363499</v>
      </c>
      <c r="D69">
        <f t="shared" si="0"/>
        <v>30.500000000000039</v>
      </c>
      <c r="E69">
        <f t="shared" si="1"/>
        <v>2.7094016075134202</v>
      </c>
      <c r="F69">
        <f t="shared" si="2"/>
        <v>2.7698159941600471</v>
      </c>
      <c r="G69">
        <f t="shared" si="3"/>
        <v>3.6498981138881315E-3</v>
      </c>
    </row>
    <row r="70" spans="1:7">
      <c r="A70">
        <v>0.55833333333333302</v>
      </c>
      <c r="B70">
        <v>2.8901097774505602</v>
      </c>
      <c r="D70">
        <f t="shared" si="0"/>
        <v>31.000000000000018</v>
      </c>
      <c r="E70">
        <f t="shared" si="1"/>
        <v>2.70207571983337</v>
      </c>
      <c r="F70">
        <f t="shared" si="2"/>
        <v>2.7596627325284482</v>
      </c>
      <c r="G70">
        <f t="shared" si="3"/>
        <v>3.3162640311430926E-3</v>
      </c>
    </row>
    <row r="71" spans="1:7">
      <c r="A71">
        <v>0.56666666666666599</v>
      </c>
      <c r="B71">
        <v>2.8791208267211901</v>
      </c>
      <c r="D71">
        <f t="shared" si="0"/>
        <v>31.5</v>
      </c>
      <c r="E71">
        <f t="shared" si="1"/>
        <v>2.6947495937347399</v>
      </c>
      <c r="F71">
        <f t="shared" si="2"/>
        <v>2.7496199390059681</v>
      </c>
      <c r="G71">
        <f t="shared" si="3"/>
        <v>3.0107547901838004E-3</v>
      </c>
    </row>
    <row r="72" spans="1:7">
      <c r="A72">
        <v>0.57499999999999996</v>
      </c>
      <c r="B72">
        <v>2.8693528175353999</v>
      </c>
      <c r="D72">
        <f t="shared" si="0"/>
        <v>32.000000000000043</v>
      </c>
      <c r="E72">
        <f t="shared" si="1"/>
        <v>2.6862027645111</v>
      </c>
      <c r="F72">
        <f t="shared" si="2"/>
        <v>2.7396864116928068</v>
      </c>
      <c r="G72">
        <f t="shared" si="3"/>
        <v>2.860500515857298E-3</v>
      </c>
    </row>
    <row r="73" spans="1:7">
      <c r="A73">
        <v>0.58333333333333304</v>
      </c>
      <c r="B73">
        <v>2.8595848083496</v>
      </c>
      <c r="D73">
        <f t="shared" ref="D73:D136" si="4">(A94-$A$29)*60</f>
        <v>32.500000000000014</v>
      </c>
      <c r="E73">
        <f t="shared" ref="E73:E136" si="5">B94</f>
        <v>2.6788766384124698</v>
      </c>
      <c r="F73">
        <f t="shared" ref="F73:F136" si="6">$J$10*EXP(-$J$11*D73)+$J$12</f>
        <v>2.7298609617659078</v>
      </c>
      <c r="G73">
        <f t="shared" ref="G73:G136" si="7">(E73-F73)^2</f>
        <v>2.5994012278079178E-3</v>
      </c>
    </row>
    <row r="74" spans="1:7">
      <c r="A74">
        <v>0.59166666666666601</v>
      </c>
      <c r="B74">
        <v>2.8498167991638099</v>
      </c>
      <c r="D74">
        <f t="shared" si="4"/>
        <v>33</v>
      </c>
      <c r="E74">
        <f t="shared" si="5"/>
        <v>2.6715507507324201</v>
      </c>
      <c r="F74">
        <f t="shared" si="6"/>
        <v>2.7201424133366805</v>
      </c>
      <c r="G74">
        <f t="shared" si="7"/>
        <v>2.3611496746462784E-3</v>
      </c>
    </row>
    <row r="75" spans="1:7">
      <c r="A75">
        <v>0.6</v>
      </c>
      <c r="B75">
        <v>2.8400487899780198</v>
      </c>
      <c r="D75">
        <f t="shared" si="4"/>
        <v>33.500000000000043</v>
      </c>
      <c r="E75">
        <f t="shared" si="5"/>
        <v>2.6642246246337802</v>
      </c>
      <c r="F75">
        <f t="shared" si="6"/>
        <v>2.7105296033102748</v>
      </c>
      <c r="G75">
        <f t="shared" si="7"/>
        <v>2.144151050230623E-3</v>
      </c>
    </row>
    <row r="76" spans="1:7">
      <c r="A76">
        <v>0.60833333333333295</v>
      </c>
      <c r="B76">
        <v>2.8302807807922301</v>
      </c>
      <c r="D76">
        <f t="shared" si="4"/>
        <v>34.000000000000021</v>
      </c>
      <c r="E76">
        <f t="shared" si="5"/>
        <v>2.65689873695373</v>
      </c>
      <c r="F76">
        <f t="shared" si="6"/>
        <v>2.7010213812463864</v>
      </c>
      <c r="G76">
        <f t="shared" si="7"/>
        <v>1.9468077393762784E-3</v>
      </c>
    </row>
    <row r="77" spans="1:7">
      <c r="A77">
        <v>0.61666666666666603</v>
      </c>
      <c r="B77">
        <v>2.82173371315002</v>
      </c>
      <c r="D77">
        <f t="shared" si="4"/>
        <v>34.5</v>
      </c>
      <c r="E77">
        <f t="shared" si="5"/>
        <v>2.6495726108550999</v>
      </c>
      <c r="F77">
        <f t="shared" si="6"/>
        <v>2.6916166092215694</v>
      </c>
      <c r="G77">
        <f t="shared" si="7"/>
        <v>1.767697798639694E-3</v>
      </c>
    </row>
    <row r="78" spans="1:7">
      <c r="A78">
        <v>0.625</v>
      </c>
      <c r="B78">
        <v>2.8119657039642298</v>
      </c>
      <c r="D78">
        <f t="shared" si="4"/>
        <v>35.000000000000043</v>
      </c>
      <c r="E78">
        <f t="shared" si="5"/>
        <v>2.6422467231750399</v>
      </c>
      <c r="F78">
        <f t="shared" si="6"/>
        <v>2.6823141616930535</v>
      </c>
      <c r="G78">
        <f t="shared" si="7"/>
        <v>1.6053996293947945E-3</v>
      </c>
    </row>
    <row r="79" spans="1:7">
      <c r="A79">
        <v>0.63333333333333297</v>
      </c>
      <c r="B79">
        <v>2.8034188747406001</v>
      </c>
      <c r="D79">
        <f t="shared" si="4"/>
        <v>35.500000000000021</v>
      </c>
      <c r="E79">
        <f t="shared" si="5"/>
        <v>2.6349205970764098</v>
      </c>
      <c r="F79">
        <f t="shared" si="6"/>
        <v>2.6731129253640478</v>
      </c>
      <c r="G79">
        <f t="shared" si="7"/>
        <v>1.4586539400307111E-3</v>
      </c>
    </row>
    <row r="80" spans="1:7">
      <c r="A80">
        <v>0.64166666666666605</v>
      </c>
      <c r="B80">
        <v>2.7936508655547998</v>
      </c>
      <c r="D80">
        <f t="shared" si="4"/>
        <v>36</v>
      </c>
      <c r="E80">
        <f t="shared" si="5"/>
        <v>2.6275947093963601</v>
      </c>
      <c r="F80">
        <f t="shared" si="6"/>
        <v>2.6640117990504937</v>
      </c>
      <c r="G80">
        <f t="shared" si="7"/>
        <v>1.3262044188772041E-3</v>
      </c>
    </row>
    <row r="81" spans="1:7">
      <c r="A81">
        <v>0.65</v>
      </c>
      <c r="B81">
        <v>2.7851037979125901</v>
      </c>
      <c r="D81">
        <f t="shared" si="4"/>
        <v>36.500000000000036</v>
      </c>
      <c r="E81">
        <f t="shared" si="5"/>
        <v>2.6214895248413002</v>
      </c>
      <c r="F81">
        <f t="shared" si="6"/>
        <v>2.6550096935492844</v>
      </c>
      <c r="G81">
        <f t="shared" si="7"/>
        <v>1.1236017102117261E-3</v>
      </c>
    </row>
    <row r="82" spans="1:7">
      <c r="A82">
        <v>0.65833333333333299</v>
      </c>
      <c r="B82">
        <v>2.77655673027038</v>
      </c>
      <c r="D82">
        <f t="shared" si="4"/>
        <v>37.000000000000021</v>
      </c>
      <c r="E82">
        <f t="shared" si="5"/>
        <v>2.61416363716125</v>
      </c>
      <c r="F82">
        <f t="shared" si="6"/>
        <v>2.6461055315079118</v>
      </c>
      <c r="G82">
        <f t="shared" si="7"/>
        <v>1.0202846144533075E-3</v>
      </c>
    </row>
    <row r="83" spans="1:7">
      <c r="A83">
        <v>0.66666666666666596</v>
      </c>
      <c r="B83">
        <v>2.7680096626281698</v>
      </c>
      <c r="D83">
        <f t="shared" si="4"/>
        <v>37.5</v>
      </c>
      <c r="E83">
        <f t="shared" si="5"/>
        <v>2.6056165695190399</v>
      </c>
      <c r="F83">
        <f t="shared" si="6"/>
        <v>2.6372982472955258</v>
      </c>
      <c r="G83">
        <f t="shared" si="7"/>
        <v>1.0037287067330802E-3</v>
      </c>
    </row>
    <row r="84" spans="1:7">
      <c r="A84">
        <v>0.67500000000000004</v>
      </c>
      <c r="B84">
        <v>2.7594628334045401</v>
      </c>
      <c r="D84">
        <f t="shared" si="4"/>
        <v>38.000000000000036</v>
      </c>
      <c r="E84">
        <f t="shared" si="5"/>
        <v>2.5995116233825599</v>
      </c>
      <c r="F84">
        <f t="shared" si="6"/>
        <v>2.628586786875406</v>
      </c>
      <c r="G84">
        <f t="shared" si="7"/>
        <v>8.4536513213573133E-4</v>
      </c>
    </row>
    <row r="85" spans="1:7">
      <c r="A85">
        <v>0.68333333333333302</v>
      </c>
      <c r="B85">
        <v>2.7509157657623202</v>
      </c>
      <c r="D85">
        <f t="shared" si="4"/>
        <v>38.500000000000014</v>
      </c>
      <c r="E85">
        <f t="shared" si="5"/>
        <v>2.5934066772460902</v>
      </c>
      <c r="F85">
        <f t="shared" si="6"/>
        <v>2.6199701076788191</v>
      </c>
      <c r="G85">
        <f t="shared" si="7"/>
        <v>7.0561583635442824E-4</v>
      </c>
    </row>
    <row r="86" spans="1:7">
      <c r="A86">
        <v>0.69166666666666599</v>
      </c>
      <c r="B86">
        <v>2.7423686981201101</v>
      </c>
      <c r="D86">
        <f t="shared" si="4"/>
        <v>39</v>
      </c>
      <c r="E86">
        <f t="shared" si="5"/>
        <v>2.58608055114746</v>
      </c>
      <c r="F86">
        <f t="shared" si="6"/>
        <v>2.61144717848024</v>
      </c>
      <c r="G86">
        <f t="shared" si="7"/>
        <v>6.4346578224013862E-4</v>
      </c>
    </row>
    <row r="87" spans="1:7">
      <c r="A87">
        <v>0.7</v>
      </c>
      <c r="B87">
        <v>2.7338216304778999</v>
      </c>
      <c r="D87">
        <f t="shared" si="4"/>
        <v>39.500000000000043</v>
      </c>
      <c r="E87">
        <f t="shared" si="5"/>
        <v>2.5799756050109801</v>
      </c>
      <c r="F87">
        <f t="shared" si="6"/>
        <v>2.6030169792739413</v>
      </c>
      <c r="G87">
        <f t="shared" si="7"/>
        <v>5.309049279258488E-4</v>
      </c>
    </row>
    <row r="88" spans="1:7">
      <c r="A88">
        <v>0.70833333333333304</v>
      </c>
      <c r="B88">
        <v>2.7264957427978498</v>
      </c>
      <c r="D88">
        <f t="shared" si="4"/>
        <v>40.000000000000014</v>
      </c>
      <c r="E88">
        <f t="shared" si="5"/>
        <v>2.5738706588745099</v>
      </c>
      <c r="F88">
        <f t="shared" si="6"/>
        <v>2.5946785011519231</v>
      </c>
      <c r="G88">
        <f t="shared" si="7"/>
        <v>4.3296630024170283E-4</v>
      </c>
    </row>
    <row r="89" spans="1:7">
      <c r="A89">
        <v>0.71666666666666601</v>
      </c>
      <c r="B89">
        <v>2.7179486751556299</v>
      </c>
      <c r="D89">
        <f t="shared" si="4"/>
        <v>40.5</v>
      </c>
      <c r="E89">
        <f t="shared" si="5"/>
        <v>2.56654453277587</v>
      </c>
      <c r="F89">
        <f t="shared" si="6"/>
        <v>2.5864307461831628</v>
      </c>
      <c r="G89">
        <f t="shared" si="7"/>
        <v>3.954614836803918E-4</v>
      </c>
    </row>
    <row r="90" spans="1:7">
      <c r="A90">
        <v>0.72499999999999998</v>
      </c>
      <c r="B90">
        <v>2.7094016075134202</v>
      </c>
      <c r="D90">
        <f t="shared" si="4"/>
        <v>41.000000000000043</v>
      </c>
      <c r="E90">
        <f t="shared" si="5"/>
        <v>2.5604395866393999</v>
      </c>
      <c r="F90">
        <f t="shared" si="6"/>
        <v>2.5782727272941894</v>
      </c>
      <c r="G90">
        <f t="shared" si="7"/>
        <v>3.1802090561350896E-4</v>
      </c>
    </row>
    <row r="91" spans="1:7">
      <c r="A91">
        <v>0.73333333333333295</v>
      </c>
      <c r="B91">
        <v>2.70207571983337</v>
      </c>
      <c r="D91">
        <f t="shared" si="4"/>
        <v>41.500000000000021</v>
      </c>
      <c r="E91">
        <f t="shared" si="5"/>
        <v>2.5543346405029199</v>
      </c>
      <c r="F91">
        <f t="shared" si="6"/>
        <v>2.5702034681509547</v>
      </c>
      <c r="G91">
        <f t="shared" si="7"/>
        <v>2.5181969092303262E-4</v>
      </c>
    </row>
    <row r="92" spans="1:7">
      <c r="A92">
        <v>0.74166666666666603</v>
      </c>
      <c r="B92">
        <v>2.6947495937347399</v>
      </c>
      <c r="D92">
        <f t="shared" si="4"/>
        <v>42</v>
      </c>
      <c r="E92">
        <f t="shared" si="5"/>
        <v>2.5470085144042902</v>
      </c>
      <c r="F92">
        <f t="shared" si="6"/>
        <v>2.5622220030419816</v>
      </c>
      <c r="G92">
        <f t="shared" si="7"/>
        <v>2.3145023652916354E-4</v>
      </c>
    </row>
    <row r="93" spans="1:7">
      <c r="A93">
        <v>0.75</v>
      </c>
      <c r="B93">
        <v>2.6862027645111</v>
      </c>
      <c r="D93">
        <f t="shared" si="4"/>
        <v>42.500000000000043</v>
      </c>
      <c r="E93">
        <f t="shared" si="5"/>
        <v>2.54090356826782</v>
      </c>
      <c r="F93">
        <f t="shared" si="6"/>
        <v>2.5543273767627923</v>
      </c>
      <c r="G93">
        <f t="shared" si="7"/>
        <v>1.8019863450968959E-4</v>
      </c>
    </row>
    <row r="94" spans="1:7">
      <c r="A94">
        <v>0.75833333333333297</v>
      </c>
      <c r="B94">
        <v>2.6788766384124698</v>
      </c>
      <c r="D94">
        <f t="shared" si="4"/>
        <v>43.000000000000021</v>
      </c>
      <c r="E94">
        <f t="shared" si="5"/>
        <v>2.5347986221313401</v>
      </c>
      <c r="F94">
        <f t="shared" si="6"/>
        <v>2.5465186445015968</v>
      </c>
      <c r="G94">
        <f t="shared" si="7"/>
        <v>1.3735892435931774E-4</v>
      </c>
    </row>
    <row r="95" spans="1:7">
      <c r="A95">
        <v>0.76666666666666605</v>
      </c>
      <c r="B95">
        <v>2.6715507507324201</v>
      </c>
      <c r="D95">
        <f t="shared" si="4"/>
        <v>43.5</v>
      </c>
      <c r="E95">
        <f t="shared" si="5"/>
        <v>2.5286934375762899</v>
      </c>
      <c r="F95">
        <f t="shared" si="6"/>
        <v>2.5387948717262119</v>
      </c>
      <c r="G95">
        <f t="shared" si="7"/>
        <v>1.0203897188520895E-4</v>
      </c>
    </row>
    <row r="96" spans="1:7">
      <c r="A96">
        <v>0.77500000000000002</v>
      </c>
      <c r="B96">
        <v>2.6642246246337802</v>
      </c>
      <c r="D96">
        <f t="shared" si="4"/>
        <v>44.000000000000036</v>
      </c>
      <c r="E96">
        <f t="shared" si="5"/>
        <v>2.52258849143981</v>
      </c>
      <c r="F96">
        <f t="shared" si="6"/>
        <v>2.5311551340722205</v>
      </c>
      <c r="G96">
        <f t="shared" si="7"/>
        <v>7.3387365991432602E-5</v>
      </c>
    </row>
    <row r="97" spans="1:7">
      <c r="A97">
        <v>0.78333333333333299</v>
      </c>
      <c r="B97">
        <v>2.65689873695373</v>
      </c>
      <c r="D97">
        <f t="shared" si="4"/>
        <v>44.500000000000021</v>
      </c>
      <c r="E97">
        <f t="shared" si="5"/>
        <v>2.5177044868469198</v>
      </c>
      <c r="F97">
        <f t="shared" si="6"/>
        <v>2.5235985172323514</v>
      </c>
      <c r="G97">
        <f t="shared" si="7"/>
        <v>3.4739594184390621E-5</v>
      </c>
    </row>
    <row r="98" spans="1:7">
      <c r="A98">
        <v>0.79166666666666596</v>
      </c>
      <c r="B98">
        <v>2.6495726108550999</v>
      </c>
      <c r="D98">
        <f t="shared" si="4"/>
        <v>45</v>
      </c>
      <c r="E98">
        <f t="shared" si="5"/>
        <v>2.5103785991668701</v>
      </c>
      <c r="F98">
        <f t="shared" si="6"/>
        <v>2.5161241168470498</v>
      </c>
      <c r="G98">
        <f t="shared" si="7"/>
        <v>3.3010973413257792E-5</v>
      </c>
    </row>
    <row r="99" spans="1:7">
      <c r="A99">
        <v>0.8</v>
      </c>
      <c r="B99">
        <v>2.6422467231750399</v>
      </c>
      <c r="D99">
        <f t="shared" si="4"/>
        <v>45.500000000000036</v>
      </c>
      <c r="E99">
        <f t="shared" si="5"/>
        <v>2.5042734146118102</v>
      </c>
      <c r="F99">
        <f t="shared" si="6"/>
        <v>2.5087310383962471</v>
      </c>
      <c r="G99">
        <f t="shared" si="7"/>
        <v>1.9870409803577782E-5</v>
      </c>
    </row>
    <row r="100" spans="1:7">
      <c r="A100">
        <v>0.80833333333333302</v>
      </c>
      <c r="B100">
        <v>2.6349205970764098</v>
      </c>
      <c r="D100">
        <f t="shared" si="4"/>
        <v>46.000000000000014</v>
      </c>
      <c r="E100">
        <f t="shared" si="5"/>
        <v>2.49938941001892</v>
      </c>
      <c r="F100">
        <f t="shared" si="6"/>
        <v>2.5014183970923116</v>
      </c>
      <c r="G100">
        <f t="shared" si="7"/>
        <v>4.1167885439902431E-6</v>
      </c>
    </row>
    <row r="101" spans="1:7">
      <c r="A101">
        <v>0.81666666666666599</v>
      </c>
      <c r="B101">
        <v>2.6275947093963601</v>
      </c>
      <c r="D101">
        <f t="shared" si="4"/>
        <v>46.5</v>
      </c>
      <c r="E101">
        <f t="shared" si="5"/>
        <v>2.4932844638824401</v>
      </c>
      <c r="F101">
        <f t="shared" si="6"/>
        <v>2.4941853177741526</v>
      </c>
      <c r="G101">
        <f t="shared" si="7"/>
        <v>8.1153773421368625E-7</v>
      </c>
    </row>
    <row r="102" spans="1:7">
      <c r="A102">
        <v>0.82499999999999996</v>
      </c>
      <c r="B102">
        <v>2.6214895248413002</v>
      </c>
      <c r="D102">
        <f t="shared" si="4"/>
        <v>47.000000000000043</v>
      </c>
      <c r="E102">
        <f t="shared" si="5"/>
        <v>2.4871795177459699</v>
      </c>
      <c r="F102">
        <f t="shared" si="6"/>
        <v>2.487030934802485</v>
      </c>
      <c r="G102">
        <f t="shared" si="7"/>
        <v>2.2076891094623322E-8</v>
      </c>
    </row>
    <row r="103" spans="1:7">
      <c r="A103">
        <v>0.83333333333333304</v>
      </c>
      <c r="B103">
        <v>2.61416363716125</v>
      </c>
      <c r="D103">
        <f t="shared" si="4"/>
        <v>47.499999999999837</v>
      </c>
      <c r="E103">
        <f t="shared" si="5"/>
        <v>2.48229551315307</v>
      </c>
      <c r="F103">
        <f t="shared" si="6"/>
        <v>2.4799543919562379</v>
      </c>
      <c r="G103">
        <f t="shared" si="7"/>
        <v>5.4808484582563405E-6</v>
      </c>
    </row>
    <row r="104" spans="1:7">
      <c r="A104">
        <v>0.84166666666666601</v>
      </c>
      <c r="B104">
        <v>2.6056165695190399</v>
      </c>
      <c r="D104">
        <f t="shared" si="4"/>
        <v>47.999999999999638</v>
      </c>
      <c r="E104">
        <f t="shared" si="5"/>
        <v>2.4761905670165998</v>
      </c>
      <c r="F104">
        <f t="shared" si="6"/>
        <v>2.4729548423300707</v>
      </c>
      <c r="G104">
        <f t="shared" si="7"/>
        <v>1.0469914247013885E-5</v>
      </c>
    </row>
    <row r="105" spans="1:7">
      <c r="A105">
        <v>0.85</v>
      </c>
      <c r="B105">
        <v>2.5995116233825599</v>
      </c>
      <c r="D105">
        <f t="shared" si="4"/>
        <v>48.500000000000036</v>
      </c>
      <c r="E105">
        <f t="shared" si="5"/>
        <v>2.4700853824615399</v>
      </c>
      <c r="F105">
        <f t="shared" si="6"/>
        <v>2.4660314482330197</v>
      </c>
      <c r="G105">
        <f t="shared" si="7"/>
        <v>1.6434382729167541E-5</v>
      </c>
    </row>
    <row r="106" spans="1:7">
      <c r="A106">
        <v>0.85833333333333295</v>
      </c>
      <c r="B106">
        <v>2.5934066772460902</v>
      </c>
      <c r="D106">
        <f t="shared" si="4"/>
        <v>48.999999999999844</v>
      </c>
      <c r="E106">
        <f t="shared" si="5"/>
        <v>2.4652013778686501</v>
      </c>
      <c r="F106">
        <f t="shared" si="6"/>
        <v>2.4591833810882742</v>
      </c>
      <c r="G106">
        <f t="shared" si="7"/>
        <v>3.6216285248615371E-5</v>
      </c>
    </row>
    <row r="107" spans="1:7">
      <c r="A107">
        <v>0.86666666666666603</v>
      </c>
      <c r="B107">
        <v>2.58608055114746</v>
      </c>
      <c r="D107">
        <f t="shared" si="4"/>
        <v>49.499999999999645</v>
      </c>
      <c r="E107">
        <f t="shared" si="5"/>
        <v>2.4590964317321702</v>
      </c>
      <c r="F107">
        <f t="shared" si="6"/>
        <v>2.4524098213339673</v>
      </c>
      <c r="G107">
        <f t="shared" si="7"/>
        <v>4.4710758617354357E-5</v>
      </c>
    </row>
    <row r="108" spans="1:7">
      <c r="A108">
        <v>0.875</v>
      </c>
      <c r="B108">
        <v>2.5799756050109801</v>
      </c>
      <c r="D108">
        <f t="shared" si="4"/>
        <v>50.000000000000043</v>
      </c>
      <c r="E108">
        <f t="shared" si="5"/>
        <v>2.45421242713928</v>
      </c>
      <c r="F108">
        <f t="shared" si="6"/>
        <v>2.4457099583251134</v>
      </c>
      <c r="G108">
        <f t="shared" si="7"/>
        <v>7.2291975935875736E-5</v>
      </c>
    </row>
    <row r="109" spans="1:7">
      <c r="A109">
        <v>0.88333333333333297</v>
      </c>
      <c r="B109">
        <v>2.5738706588745099</v>
      </c>
      <c r="D109">
        <f t="shared" si="4"/>
        <v>50.499999999999844</v>
      </c>
      <c r="E109">
        <f t="shared" si="5"/>
        <v>2.4493284225463801</v>
      </c>
      <c r="F109">
        <f t="shared" si="6"/>
        <v>2.4390829902366198</v>
      </c>
      <c r="G109">
        <f t="shared" si="7"/>
        <v>1.0496888321387969E-4</v>
      </c>
    </row>
    <row r="110" spans="1:7">
      <c r="A110">
        <v>0.89166666666666605</v>
      </c>
      <c r="B110">
        <v>2.56654453277587</v>
      </c>
      <c r="D110">
        <f t="shared" si="4"/>
        <v>50.999999999999638</v>
      </c>
      <c r="E110">
        <f t="shared" si="5"/>
        <v>2.4432234764099099</v>
      </c>
      <c r="F110">
        <f t="shared" si="6"/>
        <v>2.4325281239672747</v>
      </c>
      <c r="G110">
        <f t="shared" si="7"/>
        <v>1.1439056387218269E-4</v>
      </c>
    </row>
    <row r="111" spans="1:7">
      <c r="A111">
        <v>0.9</v>
      </c>
      <c r="B111">
        <v>2.5604395866393999</v>
      </c>
      <c r="D111">
        <f t="shared" si="4"/>
        <v>51.500000000000036</v>
      </c>
      <c r="E111">
        <f t="shared" si="5"/>
        <v>2.4383394718170099</v>
      </c>
      <c r="F111">
        <f t="shared" si="6"/>
        <v>2.4260445750448572</v>
      </c>
      <c r="G111">
        <f t="shared" si="7"/>
        <v>1.5116448663789298E-4</v>
      </c>
    </row>
    <row r="112" spans="1:7">
      <c r="A112">
        <v>0.90833333333333299</v>
      </c>
      <c r="B112">
        <v>2.5543346405029199</v>
      </c>
      <c r="D112">
        <f t="shared" si="4"/>
        <v>51.999999999999837</v>
      </c>
      <c r="E112">
        <f t="shared" si="5"/>
        <v>2.4322345256805402</v>
      </c>
      <c r="F112">
        <f t="shared" si="6"/>
        <v>2.4196315675322753</v>
      </c>
      <c r="G112">
        <f t="shared" si="7"/>
        <v>1.5883455408691798E-4</v>
      </c>
    </row>
    <row r="113" spans="1:7">
      <c r="A113">
        <v>0.91666666666666596</v>
      </c>
      <c r="B113">
        <v>2.5470085144042902</v>
      </c>
      <c r="D113">
        <f t="shared" si="4"/>
        <v>52.499999999999631</v>
      </c>
      <c r="E113">
        <f t="shared" si="5"/>
        <v>2.4273505210876398</v>
      </c>
      <c r="F113">
        <f t="shared" si="6"/>
        <v>2.4132883339346569</v>
      </c>
      <c r="G113">
        <f t="shared" si="7"/>
        <v>1.9774510752551753E-4</v>
      </c>
    </row>
    <row r="114" spans="1:7">
      <c r="A114">
        <v>0.92500000000000004</v>
      </c>
      <c r="B114">
        <v>2.54090356826782</v>
      </c>
      <c r="D114">
        <f t="shared" si="4"/>
        <v>53.000000000000043</v>
      </c>
      <c r="E114">
        <f t="shared" si="5"/>
        <v>2.4224665164947501</v>
      </c>
      <c r="F114">
        <f t="shared" si="6"/>
        <v>2.4070141151075215</v>
      </c>
      <c r="G114">
        <f t="shared" si="7"/>
        <v>2.3877670863202397E-4</v>
      </c>
    </row>
    <row r="115" spans="1:7">
      <c r="A115">
        <v>0.93333333333333302</v>
      </c>
      <c r="B115">
        <v>2.5347986221313401</v>
      </c>
      <c r="D115">
        <f t="shared" si="4"/>
        <v>53.499999999999844</v>
      </c>
      <c r="E115">
        <f t="shared" si="5"/>
        <v>2.4175825119018501</v>
      </c>
      <c r="F115">
        <f t="shared" si="6"/>
        <v>2.4008081601659486</v>
      </c>
      <c r="G115">
        <f t="shared" si="7"/>
        <v>2.8137887615974446E-4</v>
      </c>
    </row>
    <row r="116" spans="1:7">
      <c r="A116">
        <v>0.94166666666666599</v>
      </c>
      <c r="B116">
        <v>2.5286934375762899</v>
      </c>
      <c r="D116">
        <f t="shared" si="4"/>
        <v>53.999999999999645</v>
      </c>
      <c r="E116">
        <f t="shared" si="5"/>
        <v>2.4126985073089502</v>
      </c>
      <c r="F116">
        <f t="shared" si="6"/>
        <v>2.3946697263946715</v>
      </c>
      <c r="G116">
        <f t="shared" si="7"/>
        <v>3.2503694125506099E-4</v>
      </c>
    </row>
    <row r="117" spans="1:7">
      <c r="A117">
        <v>0.95</v>
      </c>
      <c r="B117">
        <v>2.52258849143981</v>
      </c>
      <c r="D117">
        <f t="shared" si="4"/>
        <v>54.500000000000043</v>
      </c>
      <c r="E117">
        <f t="shared" si="5"/>
        <v>2.40781450271606</v>
      </c>
      <c r="F117">
        <f t="shared" si="6"/>
        <v>2.388598079159209</v>
      </c>
      <c r="G117">
        <f t="shared" si="7"/>
        <v>3.6927093431629989E-4</v>
      </c>
    </row>
    <row r="118" spans="1:7">
      <c r="A118">
        <v>0.95833333333333304</v>
      </c>
      <c r="B118">
        <v>2.5177044868469198</v>
      </c>
      <c r="D118">
        <f t="shared" si="4"/>
        <v>54.999999999999837</v>
      </c>
      <c r="E118">
        <f t="shared" si="5"/>
        <v>2.4029304981231601</v>
      </c>
      <c r="F118">
        <f t="shared" si="6"/>
        <v>2.3825924918179702</v>
      </c>
      <c r="G118">
        <f t="shared" si="7"/>
        <v>4.1363450046994383E-4</v>
      </c>
    </row>
    <row r="119" spans="1:7">
      <c r="A119">
        <v>0.96666666666666601</v>
      </c>
      <c r="B119">
        <v>2.5103785991668701</v>
      </c>
      <c r="D119">
        <f t="shared" si="4"/>
        <v>55.499999999999638</v>
      </c>
      <c r="E119">
        <f t="shared" si="5"/>
        <v>2.3968253135681099</v>
      </c>
      <c r="F119">
        <f t="shared" si="6"/>
        <v>2.3766522456352495</v>
      </c>
      <c r="G119">
        <f t="shared" si="7"/>
        <v>4.0695266982380236E-4</v>
      </c>
    </row>
    <row r="120" spans="1:7">
      <c r="A120">
        <v>0.97499999999999998</v>
      </c>
      <c r="B120">
        <v>2.5042734146118102</v>
      </c>
      <c r="D120">
        <f t="shared" si="4"/>
        <v>56.000000000000036</v>
      </c>
      <c r="E120">
        <f t="shared" si="5"/>
        <v>2.39194130897521</v>
      </c>
      <c r="F120">
        <f t="shared" si="6"/>
        <v>2.3707766296952277</v>
      </c>
      <c r="G120">
        <f t="shared" si="7"/>
        <v>4.4794364902450885E-4</v>
      </c>
    </row>
    <row r="121" spans="1:7">
      <c r="A121">
        <v>0.98333333333333295</v>
      </c>
      <c r="B121">
        <v>2.49938941001892</v>
      </c>
      <c r="D121">
        <f t="shared" si="4"/>
        <v>56.499999999999844</v>
      </c>
      <c r="E121">
        <f t="shared" si="5"/>
        <v>2.3870573043823198</v>
      </c>
      <c r="F121">
        <f t="shared" si="6"/>
        <v>2.3649649408169156</v>
      </c>
      <c r="G121">
        <f t="shared" si="7"/>
        <v>4.880725279060002E-4</v>
      </c>
    </row>
    <row r="122" spans="1:7">
      <c r="A122">
        <v>0.99166666666666603</v>
      </c>
      <c r="B122">
        <v>2.4932844638824401</v>
      </c>
      <c r="D122">
        <f t="shared" si="4"/>
        <v>56.999999999999645</v>
      </c>
      <c r="E122">
        <f t="shared" si="5"/>
        <v>2.3821732997894198</v>
      </c>
      <c r="F122">
        <f t="shared" si="6"/>
        <v>2.3592164834699556</v>
      </c>
      <c r="G122">
        <f t="shared" si="7"/>
        <v>5.2701541552561894E-4</v>
      </c>
    </row>
    <row r="123" spans="1:7">
      <c r="A123">
        <v>1</v>
      </c>
      <c r="B123">
        <v>2.4871795177459699</v>
      </c>
      <c r="D123">
        <f t="shared" si="4"/>
        <v>57.500000000000043</v>
      </c>
      <c r="E123">
        <f t="shared" si="5"/>
        <v>2.3772892951965301</v>
      </c>
      <c r="F123">
        <f t="shared" si="6"/>
        <v>2.3535305696914013</v>
      </c>
      <c r="G123">
        <f t="shared" si="7"/>
        <v>5.6447703762805819E-4</v>
      </c>
    </row>
    <row r="124" spans="1:7">
      <c r="A124">
        <v>1.00833333333333</v>
      </c>
      <c r="B124">
        <v>2.48229551315307</v>
      </c>
      <c r="D124">
        <f t="shared" si="4"/>
        <v>57.999999999999844</v>
      </c>
      <c r="E124">
        <f t="shared" si="5"/>
        <v>2.3724052906036301</v>
      </c>
      <c r="F124">
        <f t="shared" si="6"/>
        <v>2.3479065190034083</v>
      </c>
      <c r="G124">
        <f t="shared" si="7"/>
        <v>6.0018980991983649E-4</v>
      </c>
    </row>
    <row r="125" spans="1:7">
      <c r="A125">
        <v>1.0166666666666599</v>
      </c>
      <c r="B125">
        <v>2.4761905670165998</v>
      </c>
      <c r="D125">
        <f t="shared" si="4"/>
        <v>58.499999999999638</v>
      </c>
      <c r="E125">
        <f t="shared" si="5"/>
        <v>2.36752128601074</v>
      </c>
      <c r="F125">
        <f t="shared" si="6"/>
        <v>2.3423436583317505</v>
      </c>
      <c r="G125">
        <f t="shared" si="7"/>
        <v>6.3391293554181593E-4</v>
      </c>
    </row>
    <row r="126" spans="1:7">
      <c r="A126">
        <v>1.0249999999999999</v>
      </c>
      <c r="B126">
        <v>2.4700853824615399</v>
      </c>
      <c r="D126">
        <f t="shared" si="4"/>
        <v>59.000000000000036</v>
      </c>
      <c r="E126">
        <f t="shared" si="5"/>
        <v>2.36385846138</v>
      </c>
      <c r="F126">
        <f t="shared" si="6"/>
        <v>2.3368413219252915</v>
      </c>
      <c r="G126">
        <f t="shared" si="7"/>
        <v>7.2992582431516764E-4</v>
      </c>
    </row>
    <row r="127" spans="1:7">
      <c r="A127">
        <v>1.0333333333333301</v>
      </c>
      <c r="B127">
        <v>2.4652013778686501</v>
      </c>
      <c r="D127">
        <f t="shared" si="4"/>
        <v>59.499999999999837</v>
      </c>
      <c r="E127">
        <f t="shared" si="5"/>
        <v>2.3589744567871</v>
      </c>
      <c r="F127">
        <f t="shared" si="6"/>
        <v>2.3313988512763286</v>
      </c>
      <c r="G127">
        <f t="shared" si="7"/>
        <v>7.6041401928568758E-4</v>
      </c>
    </row>
    <row r="128" spans="1:7">
      <c r="A128">
        <v>1.0416666666666601</v>
      </c>
      <c r="B128">
        <v>2.4590964317321702</v>
      </c>
      <c r="D128">
        <f t="shared" si="4"/>
        <v>59.999999999999631</v>
      </c>
      <c r="E128">
        <f t="shared" si="5"/>
        <v>2.3540904521942099</v>
      </c>
      <c r="F128">
        <f t="shared" si="6"/>
        <v>2.3260155950417425</v>
      </c>
      <c r="G128">
        <f t="shared" si="7"/>
        <v>7.8819760413144889E-4</v>
      </c>
    </row>
    <row r="129" spans="1:7">
      <c r="A129">
        <v>1.05</v>
      </c>
      <c r="B129">
        <v>2.45421242713928</v>
      </c>
      <c r="D129">
        <f t="shared" si="4"/>
        <v>60.50000000000005</v>
      </c>
      <c r="E129">
        <f t="shared" si="5"/>
        <v>2.3492064476013099</v>
      </c>
      <c r="F129">
        <f t="shared" si="6"/>
        <v>2.3206909089650676</v>
      </c>
      <c r="G129">
        <f t="shared" si="7"/>
        <v>8.1313594371502983E-4</v>
      </c>
    </row>
    <row r="130" spans="1:7">
      <c r="A130">
        <v>1.05833333333333</v>
      </c>
      <c r="B130">
        <v>2.4493284225463801</v>
      </c>
      <c r="D130">
        <f t="shared" si="4"/>
        <v>60.999999999999837</v>
      </c>
      <c r="E130">
        <f t="shared" si="5"/>
        <v>2.3455433845520002</v>
      </c>
      <c r="F130">
        <f t="shared" si="6"/>
        <v>2.3154241557994073</v>
      </c>
      <c r="G130">
        <f t="shared" si="7"/>
        <v>9.0716794065101732E-4</v>
      </c>
    </row>
    <row r="131" spans="1:7">
      <c r="A131">
        <v>1.06666666666666</v>
      </c>
      <c r="B131">
        <v>2.4432234764099099</v>
      </c>
      <c r="D131">
        <f t="shared" si="4"/>
        <v>61.499999999999645</v>
      </c>
      <c r="E131">
        <f t="shared" si="5"/>
        <v>2.3406593799590998</v>
      </c>
      <c r="F131">
        <f t="shared" si="6"/>
        <v>2.3102147052311306</v>
      </c>
      <c r="G131">
        <f t="shared" si="7"/>
        <v>9.2687821929184587E-4</v>
      </c>
    </row>
    <row r="132" spans="1:7">
      <c r="A132">
        <v>1.075</v>
      </c>
      <c r="B132">
        <v>2.4383394718170099</v>
      </c>
      <c r="D132">
        <f t="shared" si="4"/>
        <v>62.000000000000043</v>
      </c>
      <c r="E132">
        <f t="shared" si="5"/>
        <v>2.33577537536621</v>
      </c>
      <c r="F132">
        <f t="shared" si="6"/>
        <v>2.3050619338044589</v>
      </c>
      <c r="G132">
        <f t="shared" si="7"/>
        <v>9.4331549256710312E-4</v>
      </c>
    </row>
    <row r="133" spans="1:7">
      <c r="A133">
        <v>1.0833333333333299</v>
      </c>
      <c r="B133">
        <v>2.4322345256805402</v>
      </c>
      <c r="D133">
        <f t="shared" si="4"/>
        <v>62.499999999999829</v>
      </c>
      <c r="E133">
        <f t="shared" si="5"/>
        <v>2.3321123123168901</v>
      </c>
      <c r="F133">
        <f t="shared" si="6"/>
        <v>2.2999652248468681</v>
      </c>
      <c r="G133">
        <f t="shared" si="7"/>
        <v>1.033435232805248E-3</v>
      </c>
    </row>
    <row r="134" spans="1:7">
      <c r="A134">
        <v>1.0916666666666599</v>
      </c>
      <c r="B134">
        <v>2.4273505210876398</v>
      </c>
      <c r="D134">
        <f t="shared" si="4"/>
        <v>62.999999999999645</v>
      </c>
      <c r="E134">
        <f t="shared" si="5"/>
        <v>2.3272283077239901</v>
      </c>
      <c r="F134">
        <f t="shared" si="6"/>
        <v>2.2949239683952509</v>
      </c>
      <c r="G134">
        <f t="shared" si="7"/>
        <v>1.0435703394663274E-3</v>
      </c>
    </row>
    <row r="135" spans="1:7">
      <c r="A135">
        <v>1.1000000000000001</v>
      </c>
      <c r="B135">
        <v>2.4224665164947501</v>
      </c>
      <c r="D135">
        <f t="shared" si="4"/>
        <v>63.500000000000043</v>
      </c>
      <c r="E135">
        <f t="shared" si="5"/>
        <v>2.3223443031311</v>
      </c>
      <c r="F135">
        <f t="shared" si="6"/>
        <v>2.2899375611229362</v>
      </c>
      <c r="G135">
        <f t="shared" si="7"/>
        <v>1.0501969275836841E-3</v>
      </c>
    </row>
    <row r="136" spans="1:7">
      <c r="A136">
        <v>1.1083333333333301</v>
      </c>
      <c r="B136">
        <v>2.4175825119018501</v>
      </c>
      <c r="D136">
        <f t="shared" si="4"/>
        <v>63.999999999999851</v>
      </c>
      <c r="E136">
        <f t="shared" si="5"/>
        <v>2.31868124008178</v>
      </c>
      <c r="F136">
        <f t="shared" si="6"/>
        <v>2.2850054062675018</v>
      </c>
      <c r="G136">
        <f t="shared" si="7"/>
        <v>1.1340617830868822E-3</v>
      </c>
    </row>
    <row r="137" spans="1:7">
      <c r="A137">
        <v>1.11666666666666</v>
      </c>
      <c r="B137">
        <v>2.4126985073089502</v>
      </c>
      <c r="D137">
        <f t="shared" ref="D137:D200" si="8">(A158-$A$29)*60</f>
        <v>64.499999999999631</v>
      </c>
      <c r="E137">
        <f t="shared" ref="E137:E200" si="9">B158</f>
        <v>2.3137972354888898</v>
      </c>
      <c r="F137">
        <f t="shared" ref="F137:F200" si="10">$J$10*EXP(-$J$11*D137)+$J$12</f>
        <v>2.2801269135593198</v>
      </c>
      <c r="G137">
        <f t="shared" ref="G137:G200" si="11">(E137-F137)^2</f>
        <v>1.1336905788408812E-3</v>
      </c>
    </row>
    <row r="138" spans="1:7">
      <c r="A138">
        <v>1.125</v>
      </c>
      <c r="B138">
        <v>2.40781450271606</v>
      </c>
      <c r="D138">
        <f t="shared" si="8"/>
        <v>65.000000000000028</v>
      </c>
      <c r="E138">
        <f t="shared" si="9"/>
        <v>2.3101344108581499</v>
      </c>
      <c r="F138">
        <f t="shared" si="10"/>
        <v>2.2753014991509315</v>
      </c>
      <c r="G138">
        <f t="shared" si="11"/>
        <v>1.21333173800287E-3</v>
      </c>
    </row>
    <row r="139" spans="1:7">
      <c r="A139">
        <v>1.13333333333333</v>
      </c>
      <c r="B139">
        <v>2.4029304981231601</v>
      </c>
      <c r="D139">
        <f t="shared" si="8"/>
        <v>65.499999999999844</v>
      </c>
      <c r="E139">
        <f t="shared" si="9"/>
        <v>2.3064713478088299</v>
      </c>
      <c r="F139">
        <f t="shared" si="10"/>
        <v>2.2705285855471922</v>
      </c>
      <c r="G139">
        <f t="shared" si="11"/>
        <v>1.2918821589966093E-3</v>
      </c>
    </row>
    <row r="140" spans="1:7">
      <c r="A140">
        <v>1.1416666666666599</v>
      </c>
      <c r="B140">
        <v>2.3968253135681099</v>
      </c>
      <c r="D140">
        <f t="shared" si="8"/>
        <v>65.999999999999631</v>
      </c>
      <c r="E140">
        <f t="shared" si="9"/>
        <v>2.3015873432159402</v>
      </c>
      <c r="F140">
        <f t="shared" si="10"/>
        <v>2.2658076015361228</v>
      </c>
      <c r="G140">
        <f t="shared" si="11"/>
        <v>1.2801899146744585E-3</v>
      </c>
    </row>
    <row r="141" spans="1:7">
      <c r="A141">
        <v>1.1499999999999999</v>
      </c>
      <c r="B141">
        <v>2.39194130897521</v>
      </c>
      <c r="D141">
        <f t="shared" si="8"/>
        <v>66.500000000000028</v>
      </c>
      <c r="E141">
        <f t="shared" si="9"/>
        <v>2.2979242801666202</v>
      </c>
      <c r="F141">
        <f t="shared" si="10"/>
        <v>2.261137982120565</v>
      </c>
      <c r="G141">
        <f t="shared" si="11"/>
        <v>1.3532317239332012E-3</v>
      </c>
    </row>
    <row r="142" spans="1:7">
      <c r="A142">
        <v>1.1583333333333301</v>
      </c>
      <c r="B142">
        <v>2.3870573043823198</v>
      </c>
      <c r="D142">
        <f t="shared" si="8"/>
        <v>66.999999999999844</v>
      </c>
      <c r="E142">
        <f t="shared" si="9"/>
        <v>2.29304027557373</v>
      </c>
      <c r="F142">
        <f t="shared" si="10"/>
        <v>2.2565191684505805</v>
      </c>
      <c r="G142">
        <f t="shared" si="11"/>
        <v>1.3337912655005603E-3</v>
      </c>
    </row>
    <row r="143" spans="1:7">
      <c r="A143">
        <v>1.1666666666666601</v>
      </c>
      <c r="B143">
        <v>2.3821732997894198</v>
      </c>
      <c r="D143">
        <f t="shared" si="8"/>
        <v>67.499999999999631</v>
      </c>
      <c r="E143">
        <f t="shared" si="9"/>
        <v>2.2893772125244101</v>
      </c>
      <c r="F143">
        <f t="shared" si="10"/>
        <v>2.2519506077565379</v>
      </c>
      <c r="G143">
        <f t="shared" si="11"/>
        <v>1.400750744450513E-3</v>
      </c>
    </row>
    <row r="144" spans="1:7">
      <c r="A144">
        <v>1.175</v>
      </c>
      <c r="B144">
        <v>2.3772892951965301</v>
      </c>
      <c r="D144">
        <f t="shared" si="8"/>
        <v>68.000000000000057</v>
      </c>
      <c r="E144">
        <f t="shared" si="9"/>
        <v>2.2857143878936701</v>
      </c>
      <c r="F144">
        <f t="shared" si="10"/>
        <v>2.2474317532829717</v>
      </c>
      <c r="G144">
        <f t="shared" si="11"/>
        <v>1.4655601127362401E-3</v>
      </c>
    </row>
    <row r="145" spans="1:7">
      <c r="A145">
        <v>1.18333333333333</v>
      </c>
      <c r="B145">
        <v>2.3724052906036301</v>
      </c>
      <c r="D145">
        <f t="shared" si="8"/>
        <v>68.499999999999829</v>
      </c>
      <c r="E145">
        <f t="shared" si="9"/>
        <v>2.2808303833007799</v>
      </c>
      <c r="F145">
        <f t="shared" si="10"/>
        <v>2.2429620642231658</v>
      </c>
      <c r="G145">
        <f t="shared" si="11"/>
        <v>1.4340095897639937E-3</v>
      </c>
    </row>
    <row r="146" spans="1:7">
      <c r="A146">
        <v>1.19166666666666</v>
      </c>
      <c r="B146">
        <v>2.36752128601074</v>
      </c>
      <c r="D146">
        <f t="shared" si="8"/>
        <v>68.999999999999645</v>
      </c>
      <c r="E146">
        <f t="shared" si="9"/>
        <v>2.27716732025146</v>
      </c>
      <c r="F146">
        <f t="shared" si="10"/>
        <v>2.2385410056543984</v>
      </c>
      <c r="G146">
        <f t="shared" si="11"/>
        <v>1.491992179351171E-3</v>
      </c>
    </row>
    <row r="147" spans="1:7">
      <c r="A147">
        <v>1.2</v>
      </c>
      <c r="B147">
        <v>2.36385846138</v>
      </c>
      <c r="D147">
        <f t="shared" si="8"/>
        <v>69.500000000000043</v>
      </c>
      <c r="E147">
        <f t="shared" si="9"/>
        <v>2.27350425720214</v>
      </c>
      <c r="F147">
        <f t="shared" si="10"/>
        <v>2.2341680484739408</v>
      </c>
      <c r="G147">
        <f t="shared" si="11"/>
        <v>1.5473373171084554E-3</v>
      </c>
    </row>
    <row r="148" spans="1:7">
      <c r="A148">
        <v>1.2083333333333299</v>
      </c>
      <c r="B148">
        <v>2.3589744567871</v>
      </c>
      <c r="D148">
        <f t="shared" si="8"/>
        <v>69.999999999999829</v>
      </c>
      <c r="E148">
        <f t="shared" si="9"/>
        <v>2.2698411941528298</v>
      </c>
      <c r="F148">
        <f t="shared" si="10"/>
        <v>2.2298426693357478</v>
      </c>
      <c r="G148">
        <f t="shared" si="11"/>
        <v>1.5998819875427241E-3</v>
      </c>
    </row>
    <row r="149" spans="1:7">
      <c r="A149">
        <v>1.2166666666666599</v>
      </c>
      <c r="B149">
        <v>2.3540904521942099</v>
      </c>
      <c r="D149">
        <f t="shared" si="8"/>
        <v>70.499999999999645</v>
      </c>
      <c r="E149">
        <f t="shared" si="9"/>
        <v>2.2649571895599299</v>
      </c>
      <c r="F149">
        <f t="shared" si="10"/>
        <v>2.2255643505877982</v>
      </c>
      <c r="G149">
        <f t="shared" si="11"/>
        <v>1.5517957622842933E-3</v>
      </c>
    </row>
    <row r="150" spans="1:7">
      <c r="A150">
        <v>1.2250000000000001</v>
      </c>
      <c r="B150">
        <v>2.3492064476013099</v>
      </c>
      <c r="D150">
        <f t="shared" si="8"/>
        <v>71.000000000000043</v>
      </c>
      <c r="E150">
        <f t="shared" si="9"/>
        <v>2.2612943649291899</v>
      </c>
      <c r="F150">
        <f t="shared" si="10"/>
        <v>2.2213325802101549</v>
      </c>
      <c r="G150">
        <f t="shared" si="11"/>
        <v>1.5969442379304992E-3</v>
      </c>
    </row>
    <row r="151" spans="1:7">
      <c r="A151">
        <v>1.2333333333333301</v>
      </c>
      <c r="B151">
        <v>2.3455433845520002</v>
      </c>
      <c r="D151">
        <f t="shared" si="8"/>
        <v>71.499999999999858</v>
      </c>
      <c r="E151">
        <f t="shared" si="9"/>
        <v>2.2576313018798801</v>
      </c>
      <c r="F151">
        <f t="shared" si="10"/>
        <v>2.2171468517537045</v>
      </c>
      <c r="G151">
        <f t="shared" si="11"/>
        <v>1.6389907020188021E-3</v>
      </c>
    </row>
    <row r="152" spans="1:7">
      <c r="A152">
        <v>1.24166666666666</v>
      </c>
      <c r="B152">
        <v>2.3406593799590998</v>
      </c>
      <c r="D152">
        <f t="shared" si="8"/>
        <v>71.999999999999631</v>
      </c>
      <c r="E152">
        <f t="shared" si="9"/>
        <v>2.2539682388305602</v>
      </c>
      <c r="F152">
        <f t="shared" si="10"/>
        <v>2.2130066642795172</v>
      </c>
      <c r="G152">
        <f t="shared" si="11"/>
        <v>1.6778505897006527E-3</v>
      </c>
    </row>
    <row r="153" spans="1:7">
      <c r="A153">
        <v>1.25</v>
      </c>
      <c r="B153">
        <v>2.33577537536621</v>
      </c>
      <c r="D153">
        <f t="shared" si="8"/>
        <v>72.500000000000028</v>
      </c>
      <c r="E153">
        <f t="shared" si="9"/>
        <v>2.25030517578125</v>
      </c>
      <c r="F153">
        <f t="shared" si="10"/>
        <v>2.2089115222989082</v>
      </c>
      <c r="G153">
        <f t="shared" si="11"/>
        <v>1.7134345486161881E-3</v>
      </c>
    </row>
    <row r="154" spans="1:7">
      <c r="A154">
        <v>1.25833333333333</v>
      </c>
      <c r="B154">
        <v>2.3321123123168901</v>
      </c>
      <c r="D154">
        <f t="shared" si="8"/>
        <v>72.999999999999844</v>
      </c>
      <c r="E154">
        <f t="shared" si="9"/>
        <v>2.24664235115051</v>
      </c>
      <c r="F154">
        <f t="shared" si="10"/>
        <v>2.2048609357141546</v>
      </c>
      <c r="G154">
        <f t="shared" si="11"/>
        <v>1.745686675865316E-3</v>
      </c>
    </row>
    <row r="155" spans="1:7">
      <c r="A155">
        <v>1.2666666666666599</v>
      </c>
      <c r="B155">
        <v>2.3272283077239901</v>
      </c>
      <c r="D155">
        <f t="shared" si="8"/>
        <v>73.499999999999631</v>
      </c>
      <c r="E155">
        <f t="shared" si="9"/>
        <v>2.2429792881011901</v>
      </c>
      <c r="F155">
        <f t="shared" si="10"/>
        <v>2.2008544197598137</v>
      </c>
      <c r="G155">
        <f t="shared" si="11"/>
        <v>1.7745045327782964E-3</v>
      </c>
    </row>
    <row r="156" spans="1:7">
      <c r="A156">
        <v>1.2749999999999999</v>
      </c>
      <c r="B156">
        <v>2.3223443031311</v>
      </c>
      <c r="D156">
        <f t="shared" si="8"/>
        <v>74.000000000000028</v>
      </c>
      <c r="E156">
        <f t="shared" si="9"/>
        <v>2.2393162250518701</v>
      </c>
      <c r="F156">
        <f t="shared" si="10"/>
        <v>2.1968914949447185</v>
      </c>
      <c r="G156">
        <f t="shared" si="11"/>
        <v>1.799857724664659E-3</v>
      </c>
    </row>
    <row r="157" spans="1:7">
      <c r="A157">
        <v>1.2833333333333301</v>
      </c>
      <c r="B157">
        <v>2.31868124008178</v>
      </c>
      <c r="D157">
        <f t="shared" si="8"/>
        <v>74.499999999999844</v>
      </c>
      <c r="E157">
        <f t="shared" si="9"/>
        <v>2.2356531620025599</v>
      </c>
      <c r="F157">
        <f t="shared" si="10"/>
        <v>2.192971686994611</v>
      </c>
      <c r="G157">
        <f t="shared" si="11"/>
        <v>1.8217083088541703E-3</v>
      </c>
    </row>
    <row r="158" spans="1:7">
      <c r="A158">
        <v>1.2916666666666601</v>
      </c>
      <c r="B158">
        <v>2.3137972354888898</v>
      </c>
      <c r="D158">
        <f t="shared" si="8"/>
        <v>74.999999999999631</v>
      </c>
      <c r="E158">
        <f t="shared" si="9"/>
        <v>2.23199033737182</v>
      </c>
      <c r="F158">
        <f t="shared" si="10"/>
        <v>2.1890945267953517</v>
      </c>
      <c r="G158">
        <f t="shared" si="11"/>
        <v>1.8400505650122494E-3</v>
      </c>
    </row>
    <row r="159" spans="1:7">
      <c r="A159">
        <v>1.3</v>
      </c>
      <c r="B159">
        <v>2.3101344108581499</v>
      </c>
      <c r="D159">
        <f t="shared" si="8"/>
        <v>75.500000000000057</v>
      </c>
      <c r="E159">
        <f t="shared" si="9"/>
        <v>2.2283272743225</v>
      </c>
      <c r="F159">
        <f t="shared" si="10"/>
        <v>2.1852595503367915</v>
      </c>
      <c r="G159">
        <f t="shared" si="11"/>
        <v>1.8548288493091679E-3</v>
      </c>
    </row>
    <row r="160" spans="1:7">
      <c r="A160">
        <v>1.30833333333333</v>
      </c>
      <c r="B160">
        <v>2.3064713478088299</v>
      </c>
      <c r="D160">
        <f t="shared" si="8"/>
        <v>75.999999999999829</v>
      </c>
      <c r="E160">
        <f t="shared" si="9"/>
        <v>2.2246642112731898</v>
      </c>
      <c r="F160">
        <f t="shared" si="10"/>
        <v>2.1814662986572548</v>
      </c>
      <c r="G160">
        <f t="shared" si="11"/>
        <v>1.8660596543739541E-3</v>
      </c>
    </row>
    <row r="161" spans="1:7">
      <c r="A161">
        <v>1.31666666666666</v>
      </c>
      <c r="B161">
        <v>2.3015873432159402</v>
      </c>
      <c r="D161">
        <f t="shared" si="8"/>
        <v>76.499999999999645</v>
      </c>
      <c r="E161">
        <f t="shared" si="9"/>
        <v>2.2222223281860298</v>
      </c>
      <c r="F161">
        <f t="shared" si="10"/>
        <v>2.177714317788582</v>
      </c>
      <c r="G161">
        <f t="shared" si="11"/>
        <v>1.98096298953932E-3</v>
      </c>
    </row>
    <row r="162" spans="1:7">
      <c r="A162">
        <v>1.325</v>
      </c>
      <c r="B162">
        <v>2.2979242801666202</v>
      </c>
      <c r="D162">
        <f t="shared" si="8"/>
        <v>77.000000000000043</v>
      </c>
      <c r="E162">
        <f t="shared" si="9"/>
        <v>2.2185592651367099</v>
      </c>
      <c r="F162">
        <f t="shared" si="10"/>
        <v>2.174003158701816</v>
      </c>
      <c r="G162">
        <f t="shared" si="11"/>
        <v>1.9852466206375873E-3</v>
      </c>
    </row>
    <row r="163" spans="1:7">
      <c r="A163">
        <v>1.3333333333333299</v>
      </c>
      <c r="B163">
        <v>2.29304027557373</v>
      </c>
      <c r="D163">
        <f t="shared" si="8"/>
        <v>77.499999999999829</v>
      </c>
      <c r="E163">
        <f t="shared" si="9"/>
        <v>2.2148962020874001</v>
      </c>
      <c r="F163">
        <f t="shared" si="10"/>
        <v>2.1703323772534762</v>
      </c>
      <c r="G163">
        <f t="shared" si="11"/>
        <v>1.9859344838286577E-3</v>
      </c>
    </row>
    <row r="164" spans="1:7">
      <c r="A164">
        <v>1.3416666666666599</v>
      </c>
      <c r="B164">
        <v>2.2893772125244101</v>
      </c>
      <c r="D164">
        <f t="shared" si="8"/>
        <v>77.999999999999645</v>
      </c>
      <c r="E164">
        <f t="shared" si="9"/>
        <v>2.2112331390380802</v>
      </c>
      <c r="F164">
        <f t="shared" si="10"/>
        <v>2.1667015341323754</v>
      </c>
      <c r="G164">
        <f t="shared" si="11"/>
        <v>1.9830638354777861E-3</v>
      </c>
    </row>
    <row r="165" spans="1:7">
      <c r="A165">
        <v>1.35</v>
      </c>
      <c r="B165">
        <v>2.2857143878936701</v>
      </c>
      <c r="D165">
        <f t="shared" si="8"/>
        <v>78.500000000000043</v>
      </c>
      <c r="E165">
        <f t="shared" si="9"/>
        <v>2.2075703144073402</v>
      </c>
      <c r="F165">
        <f t="shared" si="10"/>
        <v>2.1631101948070608</v>
      </c>
      <c r="G165">
        <f t="shared" si="11"/>
        <v>1.9767022348711485E-3</v>
      </c>
    </row>
    <row r="166" spans="1:7">
      <c r="A166">
        <v>1.3583333333333301</v>
      </c>
      <c r="B166">
        <v>2.2808303833007799</v>
      </c>
      <c r="D166">
        <f t="shared" si="8"/>
        <v>78.999999999999858</v>
      </c>
      <c r="E166">
        <f t="shared" si="9"/>
        <v>2.20390725135803</v>
      </c>
      <c r="F166">
        <f t="shared" si="10"/>
        <v>2.1595579294738196</v>
      </c>
      <c r="G166">
        <f t="shared" si="11"/>
        <v>1.9668623515893009E-3</v>
      </c>
    </row>
    <row r="167" spans="1:7">
      <c r="A167">
        <v>1.36666666666666</v>
      </c>
      <c r="B167">
        <v>2.27716732025146</v>
      </c>
      <c r="D167">
        <f t="shared" si="8"/>
        <v>79.499999999999631</v>
      </c>
      <c r="E167">
        <f t="shared" si="9"/>
        <v>2.20146512985229</v>
      </c>
      <c r="F167">
        <f t="shared" si="10"/>
        <v>2.1560443130052187</v>
      </c>
      <c r="G167">
        <f t="shared" si="11"/>
        <v>2.063050603055199E-3</v>
      </c>
    </row>
    <row r="168" spans="1:7">
      <c r="A168">
        <v>1.375</v>
      </c>
      <c r="B168">
        <v>2.27350425720214</v>
      </c>
      <c r="D168">
        <f t="shared" si="8"/>
        <v>80.000000000000028</v>
      </c>
      <c r="E168">
        <f t="shared" si="9"/>
        <v>2.1978023052215501</v>
      </c>
      <c r="F168">
        <f t="shared" si="10"/>
        <v>2.1525689248992368</v>
      </c>
      <c r="G168">
        <f t="shared" si="11"/>
        <v>2.0460586953830379E-3</v>
      </c>
    </row>
    <row r="169" spans="1:7">
      <c r="A169">
        <v>1.38333333333333</v>
      </c>
      <c r="B169">
        <v>2.2698411941528298</v>
      </c>
      <c r="D169">
        <f t="shared" si="8"/>
        <v>80.499999999999844</v>
      </c>
      <c r="E169">
        <f t="shared" si="9"/>
        <v>2.1941392421722399</v>
      </c>
      <c r="F169">
        <f t="shared" si="10"/>
        <v>2.1491313492289521</v>
      </c>
      <c r="G169">
        <f t="shared" si="11"/>
        <v>2.0257104271944534E-3</v>
      </c>
    </row>
    <row r="170" spans="1:7">
      <c r="A170">
        <v>1.3916666666666599</v>
      </c>
      <c r="B170">
        <v>2.2649571895599299</v>
      </c>
      <c r="D170">
        <f t="shared" si="8"/>
        <v>80.999999999999631</v>
      </c>
      <c r="E170">
        <f t="shared" si="9"/>
        <v>2.1904761791229199</v>
      </c>
      <c r="F170">
        <f t="shared" si="10"/>
        <v>2.1457311745927421</v>
      </c>
      <c r="G170">
        <f t="shared" si="11"/>
        <v>2.0021154304056339E-3</v>
      </c>
    </row>
    <row r="171" spans="1:7">
      <c r="A171">
        <v>1.4</v>
      </c>
      <c r="B171">
        <v>2.2612943649291899</v>
      </c>
      <c r="D171">
        <f t="shared" si="8"/>
        <v>81.500000000000028</v>
      </c>
      <c r="E171">
        <f t="shared" si="9"/>
        <v>2.1880342960357599</v>
      </c>
      <c r="F171">
        <f t="shared" si="10"/>
        <v>2.1423679940650588</v>
      </c>
      <c r="G171">
        <f t="shared" si="11"/>
        <v>2.0854111356792587E-3</v>
      </c>
    </row>
    <row r="172" spans="1:7">
      <c r="A172">
        <v>1.4083333333333301</v>
      </c>
      <c r="B172">
        <v>2.2576313018798801</v>
      </c>
      <c r="D172">
        <f t="shared" si="8"/>
        <v>81.999999999999844</v>
      </c>
      <c r="E172">
        <f t="shared" si="9"/>
        <v>2.1843712329864502</v>
      </c>
      <c r="F172">
        <f t="shared" si="10"/>
        <v>2.1390414051477409</v>
      </c>
      <c r="G172">
        <f t="shared" si="11"/>
        <v>2.0547932918870259E-3</v>
      </c>
    </row>
    <row r="173" spans="1:7">
      <c r="A173">
        <v>1.4166666666666601</v>
      </c>
      <c r="B173">
        <v>2.2539682388305602</v>
      </c>
      <c r="D173">
        <f t="shared" si="8"/>
        <v>82.499999999999631</v>
      </c>
      <c r="E173">
        <f t="shared" si="9"/>
        <v>2.1819291114807098</v>
      </c>
      <c r="F173">
        <f t="shared" si="10"/>
        <v>2.1357510097218197</v>
      </c>
      <c r="G173">
        <f t="shared" si="11"/>
        <v>2.1324170820544029E-3</v>
      </c>
    </row>
    <row r="174" spans="1:7">
      <c r="A174">
        <v>1.425</v>
      </c>
      <c r="B174">
        <v>2.25030517578125</v>
      </c>
      <c r="D174">
        <f t="shared" si="8"/>
        <v>83.000000000000057</v>
      </c>
      <c r="E174">
        <f t="shared" si="9"/>
        <v>2.1782662868499698</v>
      </c>
      <c r="F174">
        <f t="shared" si="10"/>
        <v>2.1324964139998861</v>
      </c>
      <c r="G174">
        <f t="shared" si="11"/>
        <v>2.0948812607128305E-3</v>
      </c>
    </row>
    <row r="175" spans="1:7">
      <c r="A175">
        <v>1.43333333333333</v>
      </c>
      <c r="B175">
        <v>2.24664235115051</v>
      </c>
      <c r="D175">
        <f t="shared" si="8"/>
        <v>83.499999999999829</v>
      </c>
      <c r="E175">
        <f t="shared" si="9"/>
        <v>2.1758241653442298</v>
      </c>
      <c r="F175">
        <f t="shared" si="10"/>
        <v>2.1292772284789736</v>
      </c>
      <c r="G175">
        <f t="shared" si="11"/>
        <v>2.1666173315381503E-3</v>
      </c>
    </row>
    <row r="176" spans="1:7">
      <c r="A176">
        <v>1.44166666666666</v>
      </c>
      <c r="B176">
        <v>2.2429792881011901</v>
      </c>
      <c r="D176">
        <f t="shared" si="8"/>
        <v>83.999999999999645</v>
      </c>
      <c r="E176">
        <f t="shared" si="9"/>
        <v>2.1721611022949201</v>
      </c>
      <c r="F176">
        <f t="shared" si="10"/>
        <v>2.1260930678939189</v>
      </c>
      <c r="G176">
        <f t="shared" si="11"/>
        <v>2.122263793571826E-3</v>
      </c>
    </row>
    <row r="177" spans="1:7">
      <c r="A177">
        <v>1.45</v>
      </c>
      <c r="B177">
        <v>2.2393162250518701</v>
      </c>
      <c r="D177">
        <f t="shared" si="8"/>
        <v>84.500000000000043</v>
      </c>
      <c r="E177">
        <f t="shared" si="9"/>
        <v>2.1684982776641801</v>
      </c>
      <c r="F177">
        <f t="shared" si="10"/>
        <v>2.1229435511712689</v>
      </c>
      <c r="G177">
        <f t="shared" si="11"/>
        <v>2.0752331058439509E-3</v>
      </c>
    </row>
    <row r="178" spans="1:7">
      <c r="A178">
        <v>1.4583333333333299</v>
      </c>
      <c r="B178">
        <v>2.2356531620025599</v>
      </c>
      <c r="D178">
        <f t="shared" si="8"/>
        <v>84.999999999999829</v>
      </c>
      <c r="E178">
        <f t="shared" si="9"/>
        <v>2.1660561561584402</v>
      </c>
      <c r="F178">
        <f t="shared" si="10"/>
        <v>2.1198283013836847</v>
      </c>
      <c r="G178">
        <f t="shared" si="11"/>
        <v>2.1370145570758794E-3</v>
      </c>
    </row>
    <row r="179" spans="1:7">
      <c r="A179">
        <v>1.4666666666666599</v>
      </c>
      <c r="B179">
        <v>2.23199033737182</v>
      </c>
      <c r="D179">
        <f t="shared" si="8"/>
        <v>85.499999999999645</v>
      </c>
      <c r="E179">
        <f t="shared" si="9"/>
        <v>2.16239309310913</v>
      </c>
      <c r="F179">
        <f t="shared" si="10"/>
        <v>2.1167469457048069</v>
      </c>
      <c r="G179">
        <f t="shared" si="11"/>
        <v>2.0835707728571874E-3</v>
      </c>
    </row>
    <row r="180" spans="1:7">
      <c r="A180">
        <v>1.4750000000000001</v>
      </c>
      <c r="B180">
        <v>2.2283272743225</v>
      </c>
      <c r="D180">
        <f t="shared" si="8"/>
        <v>86.000000000000043</v>
      </c>
      <c r="E180">
        <f t="shared" si="9"/>
        <v>2.15995121002197</v>
      </c>
      <c r="F180">
        <f t="shared" si="10"/>
        <v>2.1136991153646512</v>
      </c>
      <c r="G180">
        <f t="shared" si="11"/>
        <v>2.1392562601895812E-3</v>
      </c>
    </row>
    <row r="181" spans="1:7">
      <c r="A181">
        <v>1.4833333333333301</v>
      </c>
      <c r="B181">
        <v>2.2246642112731898</v>
      </c>
      <c r="D181">
        <f t="shared" si="8"/>
        <v>86.499999999999858</v>
      </c>
      <c r="E181">
        <f t="shared" si="9"/>
        <v>2.15628814697265</v>
      </c>
      <c r="F181">
        <f t="shared" si="10"/>
        <v>2.1106844456054841</v>
      </c>
      <c r="G181">
        <f t="shared" si="11"/>
        <v>2.0796975783856546E-3</v>
      </c>
    </row>
    <row r="182" spans="1:7">
      <c r="A182">
        <v>1.49166666666666</v>
      </c>
      <c r="B182">
        <v>2.2222223281860298</v>
      </c>
      <c r="D182">
        <f t="shared" si="8"/>
        <v>86.999999999999631</v>
      </c>
      <c r="E182">
        <f t="shared" si="9"/>
        <v>2.1538462638854901</v>
      </c>
      <c r="F182">
        <f t="shared" si="10"/>
        <v>2.1077025756381476</v>
      </c>
      <c r="G182">
        <f t="shared" si="11"/>
        <v>2.1292399650679338E-3</v>
      </c>
    </row>
    <row r="183" spans="1:7">
      <c r="A183">
        <v>1.5</v>
      </c>
      <c r="B183">
        <v>2.2185592651367099</v>
      </c>
      <c r="D183">
        <f t="shared" si="8"/>
        <v>87.500000000000028</v>
      </c>
      <c r="E183">
        <f t="shared" si="9"/>
        <v>2.1514041423797599</v>
      </c>
      <c r="F183">
        <f t="shared" si="10"/>
        <v>2.1047531485988911</v>
      </c>
      <c r="G183">
        <f t="shared" si="11"/>
        <v>2.1763152207426584E-3</v>
      </c>
    </row>
    <row r="184" spans="1:7">
      <c r="A184">
        <v>1.50833333333333</v>
      </c>
      <c r="B184">
        <v>2.2148962020874001</v>
      </c>
      <c r="D184">
        <f t="shared" si="8"/>
        <v>87.999999999999844</v>
      </c>
      <c r="E184">
        <f t="shared" si="9"/>
        <v>2.1477410793304399</v>
      </c>
      <c r="F184">
        <f t="shared" si="10"/>
        <v>2.1018358115066751</v>
      </c>
      <c r="G184">
        <f t="shared" si="11"/>
        <v>2.1072936139715764E-3</v>
      </c>
    </row>
    <row r="185" spans="1:7">
      <c r="A185">
        <v>1.5166666666666599</v>
      </c>
      <c r="B185">
        <v>2.2112331390380802</v>
      </c>
      <c r="D185">
        <f t="shared" si="8"/>
        <v>88.499999999999631</v>
      </c>
      <c r="E185">
        <f t="shared" si="9"/>
        <v>2.1452991962432799</v>
      </c>
      <c r="F185">
        <f t="shared" si="10"/>
        <v>2.0989502152209054</v>
      </c>
      <c r="G185">
        <f t="shared" si="11"/>
        <v>2.1482280418124318E-3</v>
      </c>
    </row>
    <row r="186" spans="1:7">
      <c r="A186">
        <v>1.5249999999999999</v>
      </c>
      <c r="B186">
        <v>2.2075703144073402</v>
      </c>
      <c r="D186">
        <f t="shared" si="8"/>
        <v>89.000000000000028</v>
      </c>
      <c r="E186">
        <f t="shared" si="9"/>
        <v>2.14163613319396</v>
      </c>
      <c r="F186">
        <f t="shared" si="10"/>
        <v>2.0960960143996572</v>
      </c>
      <c r="G186">
        <f t="shared" si="11"/>
        <v>2.073902419799207E-3</v>
      </c>
    </row>
    <row r="187" spans="1:7">
      <c r="A187">
        <v>1.5333333333333301</v>
      </c>
      <c r="B187">
        <v>2.20390725135803</v>
      </c>
      <c r="D187">
        <f t="shared" si="8"/>
        <v>89.499999999999844</v>
      </c>
      <c r="E187">
        <f t="shared" si="9"/>
        <v>2.1391942501068102</v>
      </c>
      <c r="F187">
        <f t="shared" si="10"/>
        <v>2.0932728674583592</v>
      </c>
      <c r="G187">
        <f t="shared" si="11"/>
        <v>2.1087733843454591E-3</v>
      </c>
    </row>
    <row r="188" spans="1:7">
      <c r="A188">
        <v>1.5416666666666601</v>
      </c>
      <c r="B188">
        <v>2.20146512985229</v>
      </c>
      <c r="D188">
        <f t="shared" si="8"/>
        <v>89.999999999999631</v>
      </c>
      <c r="E188">
        <f t="shared" si="9"/>
        <v>2.1367521286010698</v>
      </c>
      <c r="F188">
        <f t="shared" si="10"/>
        <v>2.0904804365288889</v>
      </c>
      <c r="G188">
        <f t="shared" si="11"/>
        <v>2.1410694872227238E-3</v>
      </c>
    </row>
    <row r="189" spans="1:7">
      <c r="A189">
        <v>1.55</v>
      </c>
      <c r="B189">
        <v>2.1978023052215501</v>
      </c>
      <c r="D189">
        <f t="shared" si="8"/>
        <v>90.500000000000057</v>
      </c>
      <c r="E189">
        <f t="shared" si="9"/>
        <v>2.1343102455139098</v>
      </c>
      <c r="F189">
        <f t="shared" si="10"/>
        <v>2.0877183874191516</v>
      </c>
      <c r="G189">
        <f t="shared" si="11"/>
        <v>2.1708012407220842E-3</v>
      </c>
    </row>
    <row r="190" spans="1:7">
      <c r="A190">
        <v>1.55833333333333</v>
      </c>
      <c r="B190">
        <v>2.1941392421722399</v>
      </c>
      <c r="D190">
        <f t="shared" si="8"/>
        <v>90.999999999999829</v>
      </c>
      <c r="E190">
        <f t="shared" si="9"/>
        <v>2.1306471824645898</v>
      </c>
      <c r="F190">
        <f t="shared" si="10"/>
        <v>2.0849863895730927</v>
      </c>
      <c r="G190">
        <f t="shared" si="11"/>
        <v>2.0849080074801974E-3</v>
      </c>
    </row>
    <row r="191" spans="1:7">
      <c r="A191">
        <v>1.56666666666666</v>
      </c>
      <c r="B191">
        <v>2.1904761791229199</v>
      </c>
      <c r="D191">
        <f t="shared" si="8"/>
        <v>91.499999999999645</v>
      </c>
      <c r="E191">
        <f t="shared" si="9"/>
        <v>2.1282050609588601</v>
      </c>
      <c r="F191">
        <f t="shared" si="10"/>
        <v>2.0822841160311167</v>
      </c>
      <c r="G191">
        <f t="shared" si="11"/>
        <v>2.1087331830568373E-3</v>
      </c>
    </row>
    <row r="192" spans="1:7">
      <c r="A192">
        <v>1.575</v>
      </c>
      <c r="B192">
        <v>2.1880342960357599</v>
      </c>
      <c r="D192">
        <f t="shared" si="8"/>
        <v>92.000000000000043</v>
      </c>
      <c r="E192">
        <f t="shared" si="9"/>
        <v>2.1257631778717001</v>
      </c>
      <c r="F192">
        <f t="shared" si="10"/>
        <v>2.0796112433909695</v>
      </c>
      <c r="G192">
        <f t="shared" si="11"/>
        <v>2.1300010563136528E-3</v>
      </c>
    </row>
    <row r="193" spans="1:7">
      <c r="A193">
        <v>1.5833333333333299</v>
      </c>
      <c r="B193">
        <v>2.1843712329864502</v>
      </c>
      <c r="D193">
        <f t="shared" si="8"/>
        <v>92.499999999999829</v>
      </c>
      <c r="E193">
        <f t="shared" si="9"/>
        <v>2.1233210563659601</v>
      </c>
      <c r="F193">
        <f t="shared" si="10"/>
        <v>2.0769674517690428</v>
      </c>
      <c r="G193">
        <f t="shared" si="11"/>
        <v>2.1486566591273513E-3</v>
      </c>
    </row>
    <row r="194" spans="1:7">
      <c r="A194">
        <v>1.5916666666666599</v>
      </c>
      <c r="B194">
        <v>2.1819291114807098</v>
      </c>
      <c r="D194">
        <f t="shared" si="8"/>
        <v>92.999999999999645</v>
      </c>
      <c r="E194">
        <f t="shared" si="9"/>
        <v>2.1196582317352202</v>
      </c>
      <c r="F194">
        <f t="shared" si="10"/>
        <v>2.0743524247620719</v>
      </c>
      <c r="G194">
        <f t="shared" si="11"/>
        <v>2.0526161454881668E-3</v>
      </c>
    </row>
    <row r="195" spans="1:7">
      <c r="A195">
        <v>1.6</v>
      </c>
      <c r="B195">
        <v>2.1782662868499698</v>
      </c>
      <c r="D195">
        <f t="shared" si="8"/>
        <v>93.500000000000043</v>
      </c>
      <c r="E195">
        <f t="shared" si="9"/>
        <v>2.11721611022949</v>
      </c>
      <c r="F195">
        <f t="shared" si="10"/>
        <v>2.0717658494092799</v>
      </c>
      <c r="G195">
        <f t="shared" si="11"/>
        <v>2.0657262086251241E-3</v>
      </c>
    </row>
    <row r="196" spans="1:7">
      <c r="A196">
        <v>1.6083333333333301</v>
      </c>
      <c r="B196">
        <v>2.1758241653442298</v>
      </c>
      <c r="D196">
        <f t="shared" si="8"/>
        <v>93.999999999999858</v>
      </c>
      <c r="E196">
        <f t="shared" si="9"/>
        <v>2.11477422714233</v>
      </c>
      <c r="F196">
        <f t="shared" si="10"/>
        <v>2.0692074161549301</v>
      </c>
      <c r="G196">
        <f t="shared" si="11"/>
        <v>2.0763342635614279E-3</v>
      </c>
    </row>
    <row r="197" spans="1:7">
      <c r="A197">
        <v>1.61666666666666</v>
      </c>
      <c r="B197">
        <v>2.1721611022949201</v>
      </c>
      <c r="D197">
        <f t="shared" si="8"/>
        <v>94.499999999999631</v>
      </c>
      <c r="E197">
        <f t="shared" si="9"/>
        <v>2.11233210563659</v>
      </c>
      <c r="F197">
        <f t="shared" si="10"/>
        <v>2.0666768188112634</v>
      </c>
      <c r="G197">
        <f t="shared" si="11"/>
        <v>2.0844052151028406E-3</v>
      </c>
    </row>
    <row r="198" spans="1:7">
      <c r="A198">
        <v>1.625</v>
      </c>
      <c r="B198">
        <v>2.1684982776641801</v>
      </c>
      <c r="D198">
        <f t="shared" si="8"/>
        <v>95.000000000000028</v>
      </c>
      <c r="E198">
        <f t="shared" si="9"/>
        <v>2.10989022254943</v>
      </c>
      <c r="F198">
        <f t="shared" si="10"/>
        <v>2.0641737545218612</v>
      </c>
      <c r="G198">
        <f t="shared" si="11"/>
        <v>2.0899954489157196E-3</v>
      </c>
    </row>
    <row r="199" spans="1:7">
      <c r="A199">
        <v>1.63333333333333</v>
      </c>
      <c r="B199">
        <v>2.1660561561584402</v>
      </c>
      <c r="D199">
        <f t="shared" si="8"/>
        <v>95.499999999999844</v>
      </c>
      <c r="E199">
        <f t="shared" si="9"/>
        <v>2.1074481010436998</v>
      </c>
      <c r="F199">
        <f t="shared" si="10"/>
        <v>2.0616979237254114</v>
      </c>
      <c r="G199">
        <f t="shared" si="11"/>
        <v>2.0930787246548352E-3</v>
      </c>
    </row>
    <row r="200" spans="1:7">
      <c r="A200">
        <v>1.6416666666666599</v>
      </c>
      <c r="B200">
        <v>2.16239309310913</v>
      </c>
      <c r="D200">
        <f t="shared" si="8"/>
        <v>95.999999999999631</v>
      </c>
      <c r="E200">
        <f t="shared" si="9"/>
        <v>2.1050062179565399</v>
      </c>
      <c r="F200">
        <f t="shared" si="10"/>
        <v>2.0592490301198376</v>
      </c>
      <c r="G200">
        <f t="shared" si="11"/>
        <v>2.0937202387232515E-3</v>
      </c>
    </row>
    <row r="201" spans="1:7">
      <c r="A201">
        <v>1.65</v>
      </c>
      <c r="B201">
        <v>2.15995121002197</v>
      </c>
      <c r="D201">
        <f t="shared" ref="D201:D264" si="12">(A222-$A$29)*60</f>
        <v>96.500000000000028</v>
      </c>
      <c r="E201">
        <f t="shared" ref="E201:E264" si="13">B222</f>
        <v>2.1013431549072199</v>
      </c>
      <c r="F201">
        <f t="shared" ref="F201:F264" si="14">$J$10*EXP(-$J$11*D201)+$J$12</f>
        <v>2.0568267806268481</v>
      </c>
      <c r="G201">
        <f t="shared" ref="G201:G264" si="15">(E201-F201)^2</f>
        <v>1.9817075790701487E-3</v>
      </c>
    </row>
    <row r="202" spans="1:7">
      <c r="A202">
        <v>1.6583333333333301</v>
      </c>
      <c r="B202">
        <v>2.15628814697265</v>
      </c>
      <c r="D202">
        <f t="shared" si="12"/>
        <v>96.999999999999844</v>
      </c>
      <c r="E202">
        <f t="shared" si="13"/>
        <v>2.1001222133636399</v>
      </c>
      <c r="F202">
        <f t="shared" si="14"/>
        <v>2.0544308853568705</v>
      </c>
      <c r="G202">
        <f t="shared" si="15"/>
        <v>2.0876974550221943E-3</v>
      </c>
    </row>
    <row r="203" spans="1:7">
      <c r="A203">
        <v>1.6666666666666601</v>
      </c>
      <c r="B203">
        <v>2.1538462638854901</v>
      </c>
      <c r="D203">
        <f t="shared" si="12"/>
        <v>97.499999999999631</v>
      </c>
      <c r="E203">
        <f t="shared" si="13"/>
        <v>2.0976800918579102</v>
      </c>
      <c r="F203">
        <f t="shared" si="14"/>
        <v>2.0520610575743397</v>
      </c>
      <c r="G203">
        <f t="shared" si="15"/>
        <v>2.0810962889655808E-3</v>
      </c>
    </row>
    <row r="204" spans="1:7">
      <c r="A204">
        <v>1.675</v>
      </c>
      <c r="B204">
        <v>2.1514041423797599</v>
      </c>
      <c r="D204">
        <f t="shared" si="12"/>
        <v>98.000000000000057</v>
      </c>
      <c r="E204">
        <f t="shared" si="13"/>
        <v>2.0940170288085902</v>
      </c>
      <c r="F204">
        <f t="shared" si="14"/>
        <v>2.0497170136633902</v>
      </c>
      <c r="G204">
        <f t="shared" si="15"/>
        <v>1.9624913418649485E-3</v>
      </c>
    </row>
    <row r="205" spans="1:7">
      <c r="A205">
        <v>1.68333333333333</v>
      </c>
      <c r="B205">
        <v>2.1477410793304399</v>
      </c>
      <c r="D205">
        <f t="shared" si="12"/>
        <v>98.499999999999829</v>
      </c>
      <c r="E205">
        <f t="shared" si="13"/>
        <v>2.0915751457214302</v>
      </c>
      <c r="F205">
        <f t="shared" si="14"/>
        <v>2.0473984730939252</v>
      </c>
      <c r="G205">
        <f t="shared" si="15"/>
        <v>1.9515784044377513E-3</v>
      </c>
    </row>
    <row r="206" spans="1:7">
      <c r="A206">
        <v>1.69166666666666</v>
      </c>
      <c r="B206">
        <v>2.1452991962432799</v>
      </c>
      <c r="D206">
        <f t="shared" si="12"/>
        <v>98.999999999999645</v>
      </c>
      <c r="E206">
        <f t="shared" si="13"/>
        <v>2.0891330242156898</v>
      </c>
      <c r="F206">
        <f t="shared" si="14"/>
        <v>2.0451051583880213</v>
      </c>
      <c r="G206">
        <f t="shared" si="15"/>
        <v>1.9384529693391786E-3</v>
      </c>
    </row>
    <row r="207" spans="1:7">
      <c r="A207">
        <v>1.7</v>
      </c>
      <c r="B207">
        <v>2.14163613319396</v>
      </c>
      <c r="D207">
        <f t="shared" si="12"/>
        <v>99.500000000000043</v>
      </c>
      <c r="E207">
        <f t="shared" si="13"/>
        <v>2.0879120826721098</v>
      </c>
      <c r="F207">
        <f t="shared" si="14"/>
        <v>2.0428367950867345</v>
      </c>
      <c r="G207">
        <f t="shared" si="15"/>
        <v>2.0317815509042856E-3</v>
      </c>
    </row>
    <row r="208" spans="1:7">
      <c r="A208">
        <v>1.7083333333333299</v>
      </c>
      <c r="B208">
        <v>2.1391942501068102</v>
      </c>
      <c r="D208">
        <f t="shared" si="12"/>
        <v>99.999999999999829</v>
      </c>
      <c r="E208">
        <f t="shared" si="13"/>
        <v>2.0842490196228001</v>
      </c>
      <c r="F208">
        <f t="shared" si="14"/>
        <v>2.0405931117172575</v>
      </c>
      <c r="G208">
        <f t="shared" si="15"/>
        <v>1.9058382950572102E-3</v>
      </c>
    </row>
    <row r="209" spans="1:7">
      <c r="A209">
        <v>1.7166666666666599</v>
      </c>
      <c r="B209">
        <v>2.1367521286010698</v>
      </c>
      <c r="D209">
        <f t="shared" si="12"/>
        <v>100.49999999999964</v>
      </c>
      <c r="E209">
        <f t="shared" si="13"/>
        <v>2.0830280780792201</v>
      </c>
      <c r="F209">
        <f t="shared" si="14"/>
        <v>2.0383738397604168</v>
      </c>
      <c r="G209">
        <f t="shared" si="15"/>
        <v>1.9940009998324838E-3</v>
      </c>
    </row>
    <row r="210" spans="1:7">
      <c r="A210">
        <v>1.7250000000000001</v>
      </c>
      <c r="B210">
        <v>2.1343102455139098</v>
      </c>
      <c r="D210">
        <f t="shared" si="12"/>
        <v>101.00000000000004</v>
      </c>
      <c r="E210">
        <f t="shared" si="13"/>
        <v>2.0805861949920601</v>
      </c>
      <c r="F210">
        <f t="shared" si="14"/>
        <v>2.0361787136185425</v>
      </c>
      <c r="G210">
        <f t="shared" si="15"/>
        <v>1.9720244019393106E-3</v>
      </c>
    </row>
    <row r="211" spans="1:7">
      <c r="A211">
        <v>1.7333333333333301</v>
      </c>
      <c r="B211">
        <v>2.1306471824645898</v>
      </c>
      <c r="D211">
        <f t="shared" si="12"/>
        <v>101.49999999999986</v>
      </c>
      <c r="E211">
        <f t="shared" si="13"/>
        <v>2.0781440734863201</v>
      </c>
      <c r="F211">
        <f t="shared" si="14"/>
        <v>2.0340074705836932</v>
      </c>
      <c r="G211">
        <f t="shared" si="15"/>
        <v>1.9480397157841721E-3</v>
      </c>
    </row>
    <row r="212" spans="1:7">
      <c r="A212">
        <v>1.74166666666666</v>
      </c>
      <c r="B212">
        <v>2.1282050609588601</v>
      </c>
      <c r="D212">
        <f t="shared" si="12"/>
        <v>101.99999999999963</v>
      </c>
      <c r="E212">
        <f t="shared" si="13"/>
        <v>2.0757021903991602</v>
      </c>
      <c r="F212">
        <f t="shared" si="14"/>
        <v>2.0318598508061978</v>
      </c>
      <c r="G212">
        <f t="shared" si="15"/>
        <v>1.9221507409846344E-3</v>
      </c>
    </row>
    <row r="213" spans="1:7">
      <c r="A213">
        <v>1.75</v>
      </c>
      <c r="B213">
        <v>2.1257631778717001</v>
      </c>
      <c r="D213">
        <f t="shared" si="12"/>
        <v>102.50000000000003</v>
      </c>
      <c r="E213">
        <f t="shared" si="13"/>
        <v>2.07326006889343</v>
      </c>
      <c r="F213">
        <f t="shared" si="14"/>
        <v>2.029735597263564</v>
      </c>
      <c r="G213">
        <f t="shared" si="15"/>
        <v>1.8943796306590056E-3</v>
      </c>
    </row>
    <row r="214" spans="1:7">
      <c r="A214">
        <v>1.75833333333333</v>
      </c>
      <c r="B214">
        <v>2.1233210563659601</v>
      </c>
      <c r="D214">
        <f t="shared" si="12"/>
        <v>102.99999999999984</v>
      </c>
      <c r="E214">
        <f t="shared" si="13"/>
        <v>2.07081818580627</v>
      </c>
      <c r="F214">
        <f t="shared" si="14"/>
        <v>2.0276344557297294</v>
      </c>
      <c r="G214">
        <f t="shared" si="15"/>
        <v>1.8648345433235109E-3</v>
      </c>
    </row>
    <row r="215" spans="1:7">
      <c r="A215">
        <v>1.7666666666666599</v>
      </c>
      <c r="B215">
        <v>2.1196582317352202</v>
      </c>
      <c r="D215">
        <f t="shared" si="12"/>
        <v>103.49999999999963</v>
      </c>
      <c r="E215">
        <f t="shared" si="13"/>
        <v>2.06837606430053</v>
      </c>
      <c r="F215">
        <f t="shared" si="14"/>
        <v>2.0255561747446191</v>
      </c>
      <c r="G215">
        <f t="shared" si="15"/>
        <v>1.8335429415804051E-3</v>
      </c>
    </row>
    <row r="216" spans="1:7">
      <c r="A216">
        <v>1.7749999999999999</v>
      </c>
      <c r="B216">
        <v>2.11721611022949</v>
      </c>
      <c r="D216">
        <f t="shared" si="12"/>
        <v>104.00000000000003</v>
      </c>
      <c r="E216">
        <f t="shared" si="13"/>
        <v>2.06593418121337</v>
      </c>
      <c r="F216">
        <f t="shared" si="14"/>
        <v>2.0235005055840585</v>
      </c>
      <c r="G216">
        <f t="shared" si="15"/>
        <v>1.800616827413629E-3</v>
      </c>
    </row>
    <row r="217" spans="1:7">
      <c r="A217">
        <v>1.7833333333333301</v>
      </c>
      <c r="B217">
        <v>2.11477422714233</v>
      </c>
      <c r="D217">
        <f t="shared" si="12"/>
        <v>104.49999999999984</v>
      </c>
      <c r="E217">
        <f t="shared" si="13"/>
        <v>2.0634920597076398</v>
      </c>
      <c r="F217">
        <f t="shared" si="14"/>
        <v>2.0214672022300144</v>
      </c>
      <c r="G217">
        <f t="shared" si="15"/>
        <v>1.7660886460147283E-3</v>
      </c>
    </row>
    <row r="218" spans="1:7">
      <c r="A218">
        <v>1.7916666666666601</v>
      </c>
      <c r="B218">
        <v>2.11233210563659</v>
      </c>
      <c r="D218">
        <f t="shared" si="12"/>
        <v>104.99999999999963</v>
      </c>
      <c r="E218">
        <f t="shared" si="13"/>
        <v>2.0610501766204798</v>
      </c>
      <c r="F218">
        <f t="shared" si="14"/>
        <v>2.0194560213411386</v>
      </c>
      <c r="G218">
        <f t="shared" si="15"/>
        <v>1.7300737534019551E-3</v>
      </c>
    </row>
    <row r="219" spans="1:7">
      <c r="A219">
        <v>1.8</v>
      </c>
      <c r="B219">
        <v>2.10989022254943</v>
      </c>
      <c r="D219">
        <f t="shared" si="12"/>
        <v>105.50000000000006</v>
      </c>
      <c r="E219">
        <f t="shared" si="13"/>
        <v>2.0598289966583199</v>
      </c>
      <c r="F219">
        <f t="shared" si="14"/>
        <v>2.0174667222236504</v>
      </c>
      <c r="G219">
        <f t="shared" si="15"/>
        <v>1.7945622952782484E-3</v>
      </c>
    </row>
    <row r="220" spans="1:7">
      <c r="A220">
        <v>1.80833333333333</v>
      </c>
      <c r="B220">
        <v>2.1074481010436998</v>
      </c>
      <c r="D220">
        <f t="shared" si="12"/>
        <v>105.99999999999983</v>
      </c>
      <c r="E220">
        <f t="shared" si="13"/>
        <v>2.0573871135711599</v>
      </c>
      <c r="F220">
        <f t="shared" si="14"/>
        <v>2.0154990668025419</v>
      </c>
      <c r="G220">
        <f t="shared" si="15"/>
        <v>1.7546084620899301E-3</v>
      </c>
    </row>
    <row r="221" spans="1:7">
      <c r="A221">
        <v>1.81666666666666</v>
      </c>
      <c r="B221">
        <v>2.1050062179565399</v>
      </c>
      <c r="D221">
        <f t="shared" si="12"/>
        <v>106.49999999999964</v>
      </c>
      <c r="E221">
        <f t="shared" si="13"/>
        <v>2.0549449920654199</v>
      </c>
      <c r="F221">
        <f t="shared" si="14"/>
        <v>2.0135528195930648</v>
      </c>
      <c r="G221">
        <f t="shared" si="15"/>
        <v>1.7133119419811963E-3</v>
      </c>
    </row>
    <row r="222" spans="1:7">
      <c r="A222">
        <v>1.825</v>
      </c>
      <c r="B222">
        <v>2.1013431549072199</v>
      </c>
      <c r="D222">
        <f t="shared" si="12"/>
        <v>107.00000000000004</v>
      </c>
      <c r="E222">
        <f t="shared" si="13"/>
        <v>2.0537240505218501</v>
      </c>
      <c r="F222">
        <f t="shared" si="14"/>
        <v>2.0116277476725632</v>
      </c>
      <c r="G222">
        <f t="shared" si="15"/>
        <v>1.7720987135788797E-3</v>
      </c>
    </row>
    <row r="223" spans="1:7">
      <c r="A223">
        <v>1.8333333333333299</v>
      </c>
      <c r="B223">
        <v>2.1001222133636399</v>
      </c>
      <c r="D223">
        <f t="shared" si="12"/>
        <v>107.49999999999986</v>
      </c>
      <c r="E223">
        <f t="shared" si="13"/>
        <v>2.0512821674346902</v>
      </c>
      <c r="F223">
        <f t="shared" si="14"/>
        <v>2.0097236206525984</v>
      </c>
      <c r="G223">
        <f t="shared" si="15"/>
        <v>1.7271128106393135E-3</v>
      </c>
    </row>
    <row r="224" spans="1:7">
      <c r="A224">
        <v>1.8416666666666599</v>
      </c>
      <c r="B224">
        <v>2.0976800918579102</v>
      </c>
      <c r="D224">
        <f t="shared" si="12"/>
        <v>107.99999999999964</v>
      </c>
      <c r="E224">
        <f t="shared" si="13"/>
        <v>2.0488400459289502</v>
      </c>
      <c r="F224">
        <f t="shared" si="14"/>
        <v>2.007840210651366</v>
      </c>
      <c r="G224">
        <f t="shared" si="15"/>
        <v>1.6809864927890394E-3</v>
      </c>
    </row>
    <row r="225" spans="1:7">
      <c r="A225">
        <v>1.85</v>
      </c>
      <c r="B225">
        <v>2.0940170288085902</v>
      </c>
      <c r="D225">
        <f t="shared" si="12"/>
        <v>108.50000000000004</v>
      </c>
      <c r="E225">
        <f t="shared" si="13"/>
        <v>2.0463981628417902</v>
      </c>
      <c r="F225">
        <f t="shared" si="14"/>
        <v>2.0059772922664303</v>
      </c>
      <c r="G225">
        <f t="shared" si="15"/>
        <v>1.6338467780699978E-3</v>
      </c>
    </row>
    <row r="226" spans="1:7">
      <c r="A226">
        <v>1.8583333333333301</v>
      </c>
      <c r="B226">
        <v>2.0915751457214302</v>
      </c>
      <c r="D226">
        <f t="shared" si="12"/>
        <v>108.99999999999986</v>
      </c>
      <c r="E226">
        <f t="shared" si="13"/>
        <v>2.0439560413360498</v>
      </c>
      <c r="F226">
        <f t="shared" si="14"/>
        <v>2.0041346425477533</v>
      </c>
      <c r="G226">
        <f t="shared" si="15"/>
        <v>1.5857438014565412E-3</v>
      </c>
    </row>
    <row r="227" spans="1:7">
      <c r="A227">
        <v>1.86666666666666</v>
      </c>
      <c r="B227">
        <v>2.0891330242156898</v>
      </c>
      <c r="D227">
        <f t="shared" si="12"/>
        <v>109.49999999999963</v>
      </c>
      <c r="E227">
        <f t="shared" si="13"/>
        <v>2.04273509979248</v>
      </c>
      <c r="F227">
        <f t="shared" si="14"/>
        <v>2.0023120409710016</v>
      </c>
      <c r="G227">
        <f t="shared" si="15"/>
        <v>1.6340236844847068E-3</v>
      </c>
    </row>
    <row r="228" spans="1:7">
      <c r="A228">
        <v>1.875</v>
      </c>
      <c r="B228">
        <v>2.0879120826721098</v>
      </c>
      <c r="D228">
        <f t="shared" si="12"/>
        <v>110.00000000000003</v>
      </c>
      <c r="E228">
        <f t="shared" si="13"/>
        <v>2.0402929782867401</v>
      </c>
      <c r="F228">
        <f t="shared" si="14"/>
        <v>2.0005092694111588</v>
      </c>
      <c r="G228">
        <f t="shared" si="15"/>
        <v>1.582743491897002E-3</v>
      </c>
    </row>
    <row r="229" spans="1:7">
      <c r="A229">
        <v>1.88333333333333</v>
      </c>
      <c r="B229">
        <v>2.0842490196228001</v>
      </c>
      <c r="D229">
        <f t="shared" si="12"/>
        <v>110.49999999999984</v>
      </c>
      <c r="E229">
        <f t="shared" si="13"/>
        <v>2.0378510951995801</v>
      </c>
      <c r="F229">
        <f t="shared" si="14"/>
        <v>1.9987261121164301</v>
      </c>
      <c r="G229">
        <f t="shared" si="15"/>
        <v>1.5307643012567684E-3</v>
      </c>
    </row>
    <row r="230" spans="1:7">
      <c r="A230">
        <v>1.8916666666666599</v>
      </c>
      <c r="B230">
        <v>2.0830280780792201</v>
      </c>
      <c r="D230">
        <f t="shared" si="12"/>
        <v>110.99999999999966</v>
      </c>
      <c r="E230">
        <f t="shared" si="13"/>
        <v>2.0366301536560001</v>
      </c>
      <c r="F230">
        <f t="shared" si="14"/>
        <v>1.9969623556824061</v>
      </c>
      <c r="G230">
        <f t="shared" si="15"/>
        <v>1.5735341960738673E-3</v>
      </c>
    </row>
    <row r="231" spans="1:7">
      <c r="A231">
        <v>1.9</v>
      </c>
      <c r="B231">
        <v>2.0805861949920601</v>
      </c>
      <c r="D231">
        <f t="shared" si="12"/>
        <v>111.50000000000006</v>
      </c>
      <c r="E231">
        <f t="shared" si="13"/>
        <v>2.0341880321502601</v>
      </c>
      <c r="F231">
        <f t="shared" si="14"/>
        <v>1.9952177890265304</v>
      </c>
      <c r="G231">
        <f t="shared" si="15"/>
        <v>1.5186798491226071E-3</v>
      </c>
    </row>
    <row r="232" spans="1:7">
      <c r="A232">
        <v>1.9083333333333301</v>
      </c>
      <c r="B232">
        <v>2.0781440734863201</v>
      </c>
      <c r="D232">
        <f t="shared" si="12"/>
        <v>111.99999999999984</v>
      </c>
      <c r="E232">
        <f t="shared" si="13"/>
        <v>2.0317461490631099</v>
      </c>
      <c r="F232">
        <f t="shared" si="14"/>
        <v>1.9934922033628442</v>
      </c>
      <c r="G232">
        <f t="shared" si="15"/>
        <v>1.4633643616388801E-3</v>
      </c>
    </row>
    <row r="233" spans="1:7">
      <c r="A233">
        <v>1.9166666666666601</v>
      </c>
      <c r="B233">
        <v>2.0757021903991602</v>
      </c>
      <c r="D233">
        <f t="shared" si="12"/>
        <v>112.49999999999966</v>
      </c>
      <c r="E233">
        <f t="shared" si="13"/>
        <v>2.0305249691009499</v>
      </c>
      <c r="F233">
        <f t="shared" si="14"/>
        <v>1.9917853921769868</v>
      </c>
      <c r="G233">
        <f t="shared" si="15"/>
        <v>1.5007548202476562E-3</v>
      </c>
    </row>
    <row r="234" spans="1:7">
      <c r="A234">
        <v>1.925</v>
      </c>
      <c r="B234">
        <v>2.07326006889343</v>
      </c>
      <c r="D234">
        <f t="shared" si="12"/>
        <v>113.00000000000006</v>
      </c>
      <c r="E234">
        <f t="shared" si="13"/>
        <v>2.0280830860137899</v>
      </c>
      <c r="F234">
        <f t="shared" si="14"/>
        <v>1.990097151201486</v>
      </c>
      <c r="G234">
        <f t="shared" si="15"/>
        <v>1.4429312435646048E-3</v>
      </c>
    </row>
    <row r="235" spans="1:7">
      <c r="A235">
        <v>1.93333333333333</v>
      </c>
      <c r="B235">
        <v>2.07081818580627</v>
      </c>
      <c r="D235">
        <f t="shared" si="12"/>
        <v>113.49999999999983</v>
      </c>
      <c r="E235">
        <f t="shared" si="13"/>
        <v>2.02686214447021</v>
      </c>
      <c r="F235">
        <f t="shared" si="14"/>
        <v>1.9884272783913188</v>
      </c>
      <c r="G235">
        <f t="shared" si="15"/>
        <v>1.477238930502296E-3</v>
      </c>
    </row>
    <row r="236" spans="1:7">
      <c r="A236">
        <v>1.94166666666666</v>
      </c>
      <c r="B236">
        <v>2.06837606430053</v>
      </c>
      <c r="D236">
        <f t="shared" si="12"/>
        <v>113.99999999999964</v>
      </c>
      <c r="E236">
        <f t="shared" si="13"/>
        <v>2.02442002296447</v>
      </c>
      <c r="F236">
        <f t="shared" si="14"/>
        <v>1.9867755738997177</v>
      </c>
      <c r="G236">
        <f t="shared" si="15"/>
        <v>1.4171045453887292E-3</v>
      </c>
    </row>
    <row r="237" spans="1:7">
      <c r="A237">
        <v>1.95</v>
      </c>
      <c r="B237">
        <v>2.06593418121337</v>
      </c>
      <c r="D237">
        <f t="shared" si="12"/>
        <v>114.50000000000004</v>
      </c>
      <c r="E237">
        <f t="shared" si="13"/>
        <v>2.02319908142089</v>
      </c>
      <c r="F237">
        <f t="shared" si="14"/>
        <v>1.9851418400542609</v>
      </c>
      <c r="G237">
        <f t="shared" si="15"/>
        <v>1.4483536204378678E-3</v>
      </c>
    </row>
    <row r="238" spans="1:7">
      <c r="A238">
        <v>1.9583333333333299</v>
      </c>
      <c r="B238">
        <v>2.0634920597076398</v>
      </c>
      <c r="D238">
        <f t="shared" si="12"/>
        <v>114.99999999999986</v>
      </c>
      <c r="E238">
        <f t="shared" si="13"/>
        <v>2.0207569599151598</v>
      </c>
      <c r="F238">
        <f t="shared" si="14"/>
        <v>1.9835258813332202</v>
      </c>
      <c r="G238">
        <f t="shared" si="15"/>
        <v>1.3861532123745643E-3</v>
      </c>
    </row>
    <row r="239" spans="1:7">
      <c r="A239">
        <v>1.9666666666666599</v>
      </c>
      <c r="B239">
        <v>2.0610501766204798</v>
      </c>
      <c r="D239">
        <f t="shared" si="12"/>
        <v>115.49999999999964</v>
      </c>
      <c r="E239">
        <f t="shared" si="13"/>
        <v>2.0195360183715798</v>
      </c>
      <c r="F239">
        <f t="shared" si="14"/>
        <v>1.9819275043421503</v>
      </c>
      <c r="G239">
        <f t="shared" si="15"/>
        <v>1.4144003275017995E-3</v>
      </c>
    </row>
    <row r="240" spans="1:7">
      <c r="A240">
        <v>1.9750000000000001</v>
      </c>
      <c r="B240">
        <v>2.0598289966583199</v>
      </c>
      <c r="D240">
        <f t="shared" si="12"/>
        <v>116.00000000000004</v>
      </c>
      <c r="E240">
        <f t="shared" si="13"/>
        <v>2.0170941352844198</v>
      </c>
      <c r="F240">
        <f t="shared" si="14"/>
        <v>1.9803465177907491</v>
      </c>
      <c r="G240">
        <f t="shared" si="15"/>
        <v>1.3503873914611348E-3</v>
      </c>
    </row>
    <row r="241" spans="1:7">
      <c r="A241">
        <v>1.9833333333333301</v>
      </c>
      <c r="B241">
        <v>2.0573871135711599</v>
      </c>
      <c r="D241">
        <f t="shared" si="12"/>
        <v>116.49999999999986</v>
      </c>
      <c r="E241">
        <f t="shared" si="13"/>
        <v>2.0146520137786799</v>
      </c>
      <c r="F241">
        <f t="shared" si="14"/>
        <v>1.9787827324699703</v>
      </c>
      <c r="G241">
        <f t="shared" si="15"/>
        <v>1.286605341603343E-3</v>
      </c>
    </row>
    <row r="242" spans="1:7">
      <c r="A242">
        <v>1.99166666666666</v>
      </c>
      <c r="B242">
        <v>2.0549449920654199</v>
      </c>
      <c r="D242">
        <f t="shared" si="12"/>
        <v>116.99999999999963</v>
      </c>
      <c r="E242">
        <f t="shared" si="13"/>
        <v>2.0134310722350999</v>
      </c>
      <c r="F242">
        <f t="shared" si="14"/>
        <v>1.9772359612293684</v>
      </c>
      <c r="G242">
        <f t="shared" si="15"/>
        <v>1.3100860607172236E-3</v>
      </c>
    </row>
    <row r="243" spans="1:7">
      <c r="A243">
        <v>2</v>
      </c>
      <c r="B243">
        <v>2.0537240505218501</v>
      </c>
      <c r="D243">
        <f t="shared" si="12"/>
        <v>117.50000000000003</v>
      </c>
      <c r="E243">
        <f t="shared" si="13"/>
        <v>2.0109889507293701</v>
      </c>
      <c r="F243">
        <f t="shared" si="14"/>
        <v>1.9757060189547058</v>
      </c>
      <c r="G243">
        <f t="shared" si="15"/>
        <v>1.2448852746156191E-3</v>
      </c>
    </row>
    <row r="244" spans="1:7">
      <c r="A244">
        <v>2.0083333333333302</v>
      </c>
      <c r="B244">
        <v>2.0512821674346902</v>
      </c>
      <c r="D244">
        <f t="shared" si="12"/>
        <v>117.99999999999984</v>
      </c>
      <c r="E244">
        <f t="shared" si="13"/>
        <v>2.0097680091857901</v>
      </c>
      <c r="F244">
        <f t="shared" si="14"/>
        <v>1.9741927225458047</v>
      </c>
      <c r="G244">
        <f t="shared" si="15"/>
        <v>1.2656010195171263E-3</v>
      </c>
    </row>
    <row r="245" spans="1:7">
      <c r="A245">
        <v>2.0166666666666599</v>
      </c>
      <c r="B245">
        <v>2.0488400459289502</v>
      </c>
      <c r="D245">
        <f t="shared" si="12"/>
        <v>118.49999999999966</v>
      </c>
      <c r="E245">
        <f t="shared" si="13"/>
        <v>2.0073261260986301</v>
      </c>
      <c r="F245">
        <f t="shared" si="14"/>
        <v>1.9726958908946233</v>
      </c>
      <c r="G245">
        <f t="shared" si="15"/>
        <v>1.1992531902848371E-3</v>
      </c>
    </row>
    <row r="246" spans="1:7">
      <c r="A246">
        <v>2.0249999999999999</v>
      </c>
      <c r="B246">
        <v>2.0463981628417902</v>
      </c>
      <c r="D246">
        <f t="shared" si="12"/>
        <v>119.00000000000006</v>
      </c>
      <c r="E246">
        <f t="shared" si="13"/>
        <v>2.0061049461364702</v>
      </c>
      <c r="F246">
        <f t="shared" si="14"/>
        <v>1.9712153448635865</v>
      </c>
      <c r="G246">
        <f t="shared" si="15"/>
        <v>1.2172842769808045E-3</v>
      </c>
    </row>
    <row r="247" spans="1:7">
      <c r="A247">
        <v>2.0333333333333301</v>
      </c>
      <c r="B247">
        <v>2.0439560413360498</v>
      </c>
      <c r="D247">
        <f t="shared" si="12"/>
        <v>119.49999999999984</v>
      </c>
      <c r="E247">
        <f t="shared" si="13"/>
        <v>2.0048840045928902</v>
      </c>
      <c r="F247">
        <f t="shared" si="14"/>
        <v>1.9697509072641517</v>
      </c>
      <c r="G247">
        <f t="shared" si="15"/>
        <v>1.2343345279106112E-3</v>
      </c>
    </row>
    <row r="248" spans="1:7">
      <c r="A248">
        <v>2.0416666666666599</v>
      </c>
      <c r="B248">
        <v>2.04273509979248</v>
      </c>
      <c r="D248">
        <f t="shared" si="12"/>
        <v>119.99999999999966</v>
      </c>
      <c r="E248">
        <f t="shared" si="13"/>
        <v>2.0024421215057302</v>
      </c>
      <c r="F248">
        <f t="shared" si="14"/>
        <v>1.9683024028355935</v>
      </c>
      <c r="G248">
        <f t="shared" si="15"/>
        <v>1.1655203908760771E-3</v>
      </c>
    </row>
    <row r="249" spans="1:7">
      <c r="A249">
        <v>2.0499999999999998</v>
      </c>
      <c r="B249">
        <v>2.0402929782867401</v>
      </c>
      <c r="D249">
        <f t="shared" si="12"/>
        <v>120.50000000000006</v>
      </c>
      <c r="E249">
        <f t="shared" si="13"/>
        <v>2</v>
      </c>
      <c r="F249">
        <f t="shared" si="14"/>
        <v>1.9668696582240344</v>
      </c>
      <c r="G249">
        <f t="shared" si="15"/>
        <v>1.0976195461922936E-3</v>
      </c>
    </row>
    <row r="250" spans="1:7">
      <c r="A250">
        <v>2.05833333333333</v>
      </c>
      <c r="B250">
        <v>2.0378510951995801</v>
      </c>
      <c r="D250">
        <f t="shared" si="12"/>
        <v>120.99999999999983</v>
      </c>
      <c r="E250">
        <f t="shared" si="13"/>
        <v>1.99877893924713</v>
      </c>
      <c r="F250">
        <f t="shared" si="14"/>
        <v>1.9654525019617026</v>
      </c>
      <c r="G250">
        <f t="shared" si="15"/>
        <v>1.110651422139525E-3</v>
      </c>
    </row>
    <row r="251" spans="1:7">
      <c r="A251">
        <v>2.0666666666666602</v>
      </c>
      <c r="B251">
        <v>2.0366301536560001</v>
      </c>
      <c r="D251">
        <f t="shared" si="12"/>
        <v>121.49999999999964</v>
      </c>
      <c r="E251">
        <f t="shared" si="13"/>
        <v>1.99755799770355</v>
      </c>
      <c r="F251">
        <f t="shared" si="14"/>
        <v>1.9640507644464007</v>
      </c>
      <c r="G251">
        <f t="shared" si="15"/>
        <v>1.1227346805490139E-3</v>
      </c>
    </row>
    <row r="252" spans="1:7">
      <c r="A252">
        <v>2.0750000000000002</v>
      </c>
      <c r="B252">
        <v>2.0341880321502601</v>
      </c>
      <c r="D252">
        <f t="shared" si="12"/>
        <v>122.00000000000004</v>
      </c>
      <c r="E252">
        <f t="shared" si="13"/>
        <v>1.99633693695068</v>
      </c>
      <c r="F252">
        <f t="shared" si="14"/>
        <v>1.9626642779212138</v>
      </c>
      <c r="G252">
        <f t="shared" si="15"/>
        <v>1.1338479661146955E-3</v>
      </c>
    </row>
    <row r="253" spans="1:7">
      <c r="A253">
        <v>2.0833333333333299</v>
      </c>
      <c r="B253">
        <v>2.0317461490631099</v>
      </c>
      <c r="D253">
        <f t="shared" si="12"/>
        <v>122.49999999999986</v>
      </c>
      <c r="E253">
        <f t="shared" si="13"/>
        <v>1.9938949346542301</v>
      </c>
      <c r="F253">
        <f t="shared" si="14"/>
        <v>1.961292876454438</v>
      </c>
      <c r="G253">
        <f t="shared" si="15"/>
        <v>1.0628941988626323E-3</v>
      </c>
    </row>
    <row r="254" spans="1:7">
      <c r="A254">
        <v>2.0916666666666601</v>
      </c>
      <c r="B254">
        <v>2.0305249691009499</v>
      </c>
      <c r="D254">
        <f t="shared" si="12"/>
        <v>122.99999999999964</v>
      </c>
      <c r="E254">
        <f t="shared" si="13"/>
        <v>1.9926739931106501</v>
      </c>
      <c r="F254">
        <f t="shared" si="14"/>
        <v>1.9599363959197109</v>
      </c>
      <c r="G254">
        <f t="shared" si="15"/>
        <v>1.0717502698361877E-3</v>
      </c>
    </row>
    <row r="255" spans="1:7">
      <c r="A255">
        <v>2.1</v>
      </c>
      <c r="B255">
        <v>2.0280830860137899</v>
      </c>
      <c r="D255">
        <f t="shared" si="12"/>
        <v>123.50000000000004</v>
      </c>
      <c r="E255">
        <f t="shared" si="13"/>
        <v>1.9902319908142001</v>
      </c>
      <c r="F255">
        <f t="shared" si="14"/>
        <v>1.9585946739763755</v>
      </c>
      <c r="G255">
        <f t="shared" si="15"/>
        <v>1.0009198166968972E-3</v>
      </c>
    </row>
    <row r="256" spans="1:7">
      <c r="A256">
        <v>2.1083333333333298</v>
      </c>
      <c r="B256">
        <v>2.02686214447021</v>
      </c>
      <c r="D256">
        <f t="shared" si="12"/>
        <v>123.99999999999986</v>
      </c>
      <c r="E256">
        <f t="shared" si="13"/>
        <v>1.9890109300613401</v>
      </c>
      <c r="F256">
        <f t="shared" si="14"/>
        <v>1.9572675500500554</v>
      </c>
      <c r="G256">
        <f t="shared" si="15"/>
        <v>1.0076421745408314E-3</v>
      </c>
    </row>
    <row r="257" spans="1:7">
      <c r="A257">
        <v>2.11666666666666</v>
      </c>
      <c r="B257">
        <v>2.02442002296447</v>
      </c>
      <c r="D257">
        <f t="shared" si="12"/>
        <v>124.49999999999963</v>
      </c>
      <c r="E257">
        <f t="shared" si="13"/>
        <v>1.9877899885177599</v>
      </c>
      <c r="F257">
        <f t="shared" si="14"/>
        <v>1.9559548653134291</v>
      </c>
      <c r="G257">
        <f t="shared" si="15"/>
        <v>1.0134750694349211E-3</v>
      </c>
    </row>
    <row r="258" spans="1:7">
      <c r="A258">
        <v>2.125</v>
      </c>
      <c r="B258">
        <v>2.02319908142089</v>
      </c>
      <c r="D258">
        <f t="shared" si="12"/>
        <v>125.00000000000003</v>
      </c>
      <c r="E258">
        <f t="shared" si="13"/>
        <v>1.9853479862213099</v>
      </c>
      <c r="F258">
        <f t="shared" si="14"/>
        <v>1.9546564626672258</v>
      </c>
      <c r="G258">
        <f t="shared" si="15"/>
        <v>9.4196961807089977E-4</v>
      </c>
    </row>
    <row r="259" spans="1:7">
      <c r="A259">
        <v>2.1333333333333302</v>
      </c>
      <c r="B259">
        <v>2.0207569599151598</v>
      </c>
      <c r="D259">
        <f t="shared" si="12"/>
        <v>125.49999999999984</v>
      </c>
      <c r="E259">
        <f t="shared" si="13"/>
        <v>1.9841269254684399</v>
      </c>
      <c r="F259">
        <f t="shared" si="14"/>
        <v>1.9533721867214286</v>
      </c>
      <c r="G259">
        <f t="shared" si="15"/>
        <v>9.4585395539691758E-4</v>
      </c>
    </row>
    <row r="260" spans="1:7">
      <c r="A260">
        <v>2.1416666666666599</v>
      </c>
      <c r="B260">
        <v>2.0195360183715798</v>
      </c>
      <c r="D260">
        <f t="shared" si="12"/>
        <v>125.99999999999966</v>
      </c>
      <c r="E260">
        <f t="shared" si="13"/>
        <v>1.9829059839248599</v>
      </c>
      <c r="F260">
        <f t="shared" si="14"/>
        <v>1.9521018837766697</v>
      </c>
      <c r="G260">
        <f t="shared" si="15"/>
        <v>9.4889258593973392E-4</v>
      </c>
    </row>
    <row r="261" spans="1:7">
      <c r="A261">
        <v>2.15</v>
      </c>
      <c r="B261">
        <v>2.0170941352844198</v>
      </c>
      <c r="D261">
        <f t="shared" si="12"/>
        <v>126.50000000000006</v>
      </c>
      <c r="E261">
        <f t="shared" si="13"/>
        <v>1.98046398162841</v>
      </c>
      <c r="F261">
        <f t="shared" si="14"/>
        <v>1.9508454018058397</v>
      </c>
      <c r="G261">
        <f t="shared" si="15"/>
        <v>8.7726027070596994E-4</v>
      </c>
    </row>
    <row r="262" spans="1:7">
      <c r="A262">
        <v>2.1583333333333301</v>
      </c>
      <c r="B262">
        <v>2.0146520137786799</v>
      </c>
      <c r="D262">
        <f t="shared" si="12"/>
        <v>126.99999999999984</v>
      </c>
      <c r="E262">
        <f t="shared" si="13"/>
        <v>1.97924292087554</v>
      </c>
      <c r="F262">
        <f t="shared" si="14"/>
        <v>1.9496025904358973</v>
      </c>
      <c r="G262">
        <f t="shared" si="15"/>
        <v>8.7854918857120656E-4</v>
      </c>
    </row>
    <row r="263" spans="1:7">
      <c r="A263">
        <v>2.1666666666666599</v>
      </c>
      <c r="B263">
        <v>2.0134310722350999</v>
      </c>
      <c r="D263">
        <f t="shared" si="12"/>
        <v>127.49999999999966</v>
      </c>
      <c r="E263">
        <f t="shared" si="13"/>
        <v>1.97802197933197</v>
      </c>
      <c r="F263">
        <f t="shared" si="14"/>
        <v>1.9483733009298656</v>
      </c>
      <c r="G263">
        <f t="shared" si="15"/>
        <v>8.7904413099141124E-4</v>
      </c>
    </row>
    <row r="264" spans="1:7">
      <c r="A264">
        <v>2.1749999999999998</v>
      </c>
      <c r="B264">
        <v>2.0109889507293701</v>
      </c>
      <c r="D264">
        <f t="shared" si="12"/>
        <v>128.00000000000006</v>
      </c>
      <c r="E264">
        <f t="shared" si="13"/>
        <v>1.97557997703552</v>
      </c>
      <c r="F264">
        <f t="shared" si="14"/>
        <v>1.9471573861690343</v>
      </c>
      <c r="G264">
        <f t="shared" si="15"/>
        <v>8.0784367156363558E-4</v>
      </c>
    </row>
    <row r="265" spans="1:7">
      <c r="A265">
        <v>2.18333333333333</v>
      </c>
      <c r="B265">
        <v>2.0097680091857901</v>
      </c>
      <c r="D265">
        <f t="shared" ref="D265:D328" si="16">(A286-$A$29)*60</f>
        <v>128.49999999999983</v>
      </c>
      <c r="E265">
        <f t="shared" ref="E265:E328" si="17">B286</f>
        <v>1.97435891628265</v>
      </c>
      <c r="F265">
        <f t="shared" ref="F265:F328" si="18">$J$10*EXP(-$J$11*D265)+$J$12</f>
        <v>1.9459547006353588</v>
      </c>
      <c r="G265">
        <f t="shared" ref="G265:G328" si="19">(E265-F265)^2</f>
        <v>8.0679946653782397E-4</v>
      </c>
    </row>
    <row r="266" spans="1:7">
      <c r="A266">
        <v>2.1916666666666602</v>
      </c>
      <c r="B266">
        <v>2.0073261260986301</v>
      </c>
      <c r="D266">
        <f t="shared" si="16"/>
        <v>128.99999999999966</v>
      </c>
      <c r="E266">
        <f t="shared" si="17"/>
        <v>1.97313797473907</v>
      </c>
      <c r="F266">
        <f t="shared" si="18"/>
        <v>1.9447651003940345</v>
      </c>
      <c r="G266">
        <f t="shared" si="19"/>
        <v>8.0501999859917636E-4</v>
      </c>
    </row>
    <row r="267" spans="1:7">
      <c r="A267">
        <v>2.2000000000000002</v>
      </c>
      <c r="B267">
        <v>2.0061049461364702</v>
      </c>
      <c r="D267">
        <f t="shared" si="16"/>
        <v>129.50000000000006</v>
      </c>
      <c r="E267">
        <f t="shared" si="17"/>
        <v>1.9706959724426201</v>
      </c>
      <c r="F267">
        <f t="shared" si="18"/>
        <v>1.9435884430762773</v>
      </c>
      <c r="G267">
        <f t="shared" si="19"/>
        <v>7.3481814834713474E-4</v>
      </c>
    </row>
    <row r="268" spans="1:7">
      <c r="A268">
        <v>2.2083333333333299</v>
      </c>
      <c r="B268">
        <v>2.0048840045928902</v>
      </c>
      <c r="D268">
        <f t="shared" si="16"/>
        <v>129.99999999999986</v>
      </c>
      <c r="E268">
        <f t="shared" si="17"/>
        <v>1.9694749116897501</v>
      </c>
      <c r="F268">
        <f t="shared" si="18"/>
        <v>1.9424245878622877</v>
      </c>
      <c r="G268">
        <f t="shared" si="19"/>
        <v>7.3172001917058108E-4</v>
      </c>
    </row>
    <row r="269" spans="1:7">
      <c r="A269">
        <v>2.2166666666666601</v>
      </c>
      <c r="B269">
        <v>2.0024421215057302</v>
      </c>
      <c r="D269">
        <f t="shared" si="16"/>
        <v>130.49999999999963</v>
      </c>
      <c r="E269">
        <f t="shared" si="17"/>
        <v>1.9682539701461701</v>
      </c>
      <c r="F269">
        <f t="shared" si="18"/>
        <v>1.9412733954643906</v>
      </c>
      <c r="G269">
        <f t="shared" si="19"/>
        <v>7.2795141015908108E-4</v>
      </c>
    </row>
    <row r="270" spans="1:7">
      <c r="A270">
        <v>2.2250000000000001</v>
      </c>
      <c r="B270">
        <v>2</v>
      </c>
      <c r="D270">
        <f t="shared" si="16"/>
        <v>131.00000000000003</v>
      </c>
      <c r="E270">
        <f t="shared" si="17"/>
        <v>1.9670329093933101</v>
      </c>
      <c r="F270">
        <f t="shared" si="18"/>
        <v>1.9401347281103689</v>
      </c>
      <c r="G270">
        <f t="shared" si="19"/>
        <v>7.2351215632996779E-4</v>
      </c>
    </row>
    <row r="271" spans="1:7">
      <c r="A271">
        <v>2.2333333333333298</v>
      </c>
      <c r="B271">
        <v>1.99877893924713</v>
      </c>
      <c r="D271">
        <f t="shared" si="16"/>
        <v>131.49999999999986</v>
      </c>
      <c r="E271">
        <f t="shared" si="17"/>
        <v>1.9658119678497299</v>
      </c>
      <c r="F271">
        <f t="shared" si="18"/>
        <v>1.9390084495269799</v>
      </c>
      <c r="G271">
        <f t="shared" si="19"/>
        <v>7.18428594477993E-4</v>
      </c>
    </row>
    <row r="272" spans="1:7">
      <c r="A272">
        <v>2.24166666666666</v>
      </c>
      <c r="B272">
        <v>1.99755799770355</v>
      </c>
      <c r="D272">
        <f t="shared" si="16"/>
        <v>131.99999999999963</v>
      </c>
      <c r="E272">
        <f t="shared" si="17"/>
        <v>1.9645909070968599</v>
      </c>
      <c r="F272">
        <f t="shared" si="18"/>
        <v>1.9378944249236385</v>
      </c>
      <c r="G272">
        <f t="shared" si="19"/>
        <v>7.1270216042512821E-4</v>
      </c>
    </row>
    <row r="273" spans="1:7">
      <c r="A273">
        <v>2.25</v>
      </c>
      <c r="B273">
        <v>1.99633693695068</v>
      </c>
      <c r="D273">
        <f t="shared" si="16"/>
        <v>132.50000000000003</v>
      </c>
      <c r="E273">
        <f t="shared" si="17"/>
        <v>1.9621489048004099</v>
      </c>
      <c r="F273">
        <f t="shared" si="18"/>
        <v>1.9367925209762886</v>
      </c>
      <c r="G273">
        <f t="shared" si="19"/>
        <v>6.4294620063616082E-4</v>
      </c>
    </row>
    <row r="274" spans="1:7">
      <c r="A274">
        <v>2.2583333333333302</v>
      </c>
      <c r="B274">
        <v>1.9938949346542301</v>
      </c>
      <c r="D274">
        <f t="shared" si="16"/>
        <v>132.99999999999986</v>
      </c>
      <c r="E274">
        <f t="shared" si="17"/>
        <v>1.9609279632568299</v>
      </c>
      <c r="F274">
        <f t="shared" si="18"/>
        <v>1.9357026058114526</v>
      </c>
      <c r="G274">
        <f t="shared" si="19"/>
        <v>6.3631865824705449E-4</v>
      </c>
    </row>
    <row r="275" spans="1:7">
      <c r="A275">
        <v>2.2666666666666599</v>
      </c>
      <c r="B275">
        <v>1.9926739931106501</v>
      </c>
      <c r="D275">
        <f t="shared" si="16"/>
        <v>133.49999999999966</v>
      </c>
      <c r="E275">
        <f t="shared" si="17"/>
        <v>1.95970690250396</v>
      </c>
      <c r="F275">
        <f t="shared" si="18"/>
        <v>1.9346245489904403</v>
      </c>
      <c r="G275">
        <f t="shared" si="19"/>
        <v>6.2912445777716991E-4</v>
      </c>
    </row>
    <row r="276" spans="1:7">
      <c r="A276">
        <v>2.2749999999999999</v>
      </c>
      <c r="B276">
        <v>1.9902319908142001</v>
      </c>
      <c r="D276">
        <f t="shared" si="16"/>
        <v>134.00000000000006</v>
      </c>
      <c r="E276">
        <f t="shared" si="17"/>
        <v>1.95848596096038</v>
      </c>
      <c r="F276">
        <f t="shared" si="18"/>
        <v>1.9335582214937428</v>
      </c>
      <c r="G276">
        <f t="shared" si="19"/>
        <v>6.2139219491654071E-4</v>
      </c>
    </row>
    <row r="277" spans="1:7">
      <c r="A277">
        <v>2.2833333333333301</v>
      </c>
      <c r="B277">
        <v>1.9890109300613401</v>
      </c>
      <c r="D277">
        <f t="shared" si="16"/>
        <v>134.49999999999983</v>
      </c>
      <c r="E277">
        <f t="shared" si="17"/>
        <v>1.95726490020751</v>
      </c>
      <c r="F277">
        <f t="shared" si="18"/>
        <v>1.9325034957055947</v>
      </c>
      <c r="G277">
        <f t="shared" si="19"/>
        <v>6.1312715290747269E-4</v>
      </c>
    </row>
    <row r="278" spans="1:7">
      <c r="A278">
        <v>2.2916666666666599</v>
      </c>
      <c r="B278">
        <v>1.9877899885177599</v>
      </c>
      <c r="D278">
        <f t="shared" si="16"/>
        <v>134.99999999999966</v>
      </c>
      <c r="E278">
        <f t="shared" si="17"/>
        <v>1.95482289791107</v>
      </c>
      <c r="F278">
        <f t="shared" si="18"/>
        <v>1.9314602453986942</v>
      </c>
      <c r="G278">
        <f t="shared" si="19"/>
        <v>5.4581353241401893E-4</v>
      </c>
    </row>
    <row r="279" spans="1:7">
      <c r="A279">
        <v>2.2999999999999998</v>
      </c>
      <c r="B279">
        <v>1.9853479862213099</v>
      </c>
      <c r="D279">
        <f t="shared" si="16"/>
        <v>135.50000000000006</v>
      </c>
      <c r="E279">
        <f t="shared" si="17"/>
        <v>1.95482289791107</v>
      </c>
      <c r="F279">
        <f t="shared" si="18"/>
        <v>1.9304283457191005</v>
      </c>
      <c r="G279">
        <f t="shared" si="19"/>
        <v>5.9509417664672438E-4</v>
      </c>
    </row>
    <row r="280" spans="1:7">
      <c r="A280">
        <v>2.30833333333333</v>
      </c>
      <c r="B280">
        <v>1.9841269254684399</v>
      </c>
      <c r="D280">
        <f t="shared" si="16"/>
        <v>135.99999999999983</v>
      </c>
      <c r="E280">
        <f t="shared" si="17"/>
        <v>1.95238089561462</v>
      </c>
      <c r="F280">
        <f t="shared" si="18"/>
        <v>1.9294076731712952</v>
      </c>
      <c r="G280">
        <f t="shared" si="19"/>
        <v>5.2776894943048146E-4</v>
      </c>
    </row>
    <row r="281" spans="1:7">
      <c r="A281">
        <v>2.3166666666666602</v>
      </c>
      <c r="B281">
        <v>1.9829059839248599</v>
      </c>
      <c r="D281">
        <f t="shared" si="16"/>
        <v>136.49999999999966</v>
      </c>
      <c r="E281">
        <f t="shared" si="17"/>
        <v>1.95115995407104</v>
      </c>
      <c r="F281">
        <f t="shared" si="18"/>
        <v>1.9283981056033943</v>
      </c>
      <c r="G281">
        <f t="shared" si="19"/>
        <v>5.1810174566406617E-4</v>
      </c>
    </row>
    <row r="282" spans="1:7">
      <c r="A282">
        <v>2.3250000000000002</v>
      </c>
      <c r="B282">
        <v>1.98046398162841</v>
      </c>
      <c r="D282">
        <f t="shared" si="16"/>
        <v>137.00000000000006</v>
      </c>
      <c r="E282">
        <f t="shared" si="17"/>
        <v>1.9499388933181701</v>
      </c>
      <c r="F282">
        <f t="shared" si="18"/>
        <v>1.9273995221925349</v>
      </c>
      <c r="G282">
        <f t="shared" si="19"/>
        <v>5.0802325073911775E-4</v>
      </c>
    </row>
    <row r="283" spans="1:7">
      <c r="A283">
        <v>2.3333333333333299</v>
      </c>
      <c r="B283">
        <v>1.97924292087554</v>
      </c>
      <c r="D283">
        <f t="shared" si="16"/>
        <v>137.49999999999986</v>
      </c>
      <c r="E283">
        <f t="shared" si="17"/>
        <v>1.9487179517745901</v>
      </c>
      <c r="F283">
        <f t="shared" si="18"/>
        <v>1.926411803430417</v>
      </c>
      <c r="G283">
        <f t="shared" si="19"/>
        <v>4.975642539522565E-4</v>
      </c>
    </row>
    <row r="284" spans="1:7">
      <c r="A284">
        <v>2.3416666666666601</v>
      </c>
      <c r="B284">
        <v>1.97802197933197</v>
      </c>
      <c r="D284">
        <f t="shared" si="16"/>
        <v>137.99999999999963</v>
      </c>
      <c r="E284">
        <f t="shared" si="17"/>
        <v>1.9474968910217201</v>
      </c>
      <c r="F284">
        <f t="shared" si="18"/>
        <v>1.9254348311089948</v>
      </c>
      <c r="G284">
        <f t="shared" si="19"/>
        <v>4.8673448759267853E-4</v>
      </c>
    </row>
    <row r="285" spans="1:7">
      <c r="A285">
        <v>2.35</v>
      </c>
      <c r="B285">
        <v>1.97557997703552</v>
      </c>
      <c r="D285">
        <f t="shared" si="16"/>
        <v>138.50000000000003</v>
      </c>
      <c r="E285">
        <f t="shared" si="17"/>
        <v>1.9462759494781401</v>
      </c>
      <c r="F285">
        <f t="shared" si="18"/>
        <v>1.9244684883063337</v>
      </c>
      <c r="G285">
        <f t="shared" si="19"/>
        <v>4.7556536275984512E-4</v>
      </c>
    </row>
    <row r="286" spans="1:7">
      <c r="A286">
        <v>2.3583333333333298</v>
      </c>
      <c r="B286">
        <v>1.97435891628265</v>
      </c>
      <c r="D286">
        <f t="shared" si="16"/>
        <v>138.99999999999986</v>
      </c>
      <c r="E286">
        <f t="shared" si="17"/>
        <v>1.9450548887252801</v>
      </c>
      <c r="F286">
        <f t="shared" si="18"/>
        <v>1.9235126593726199</v>
      </c>
      <c r="G286">
        <f t="shared" si="19"/>
        <v>4.6406764548261243E-4</v>
      </c>
    </row>
    <row r="287" spans="1:7">
      <c r="A287">
        <v>2.36666666666666</v>
      </c>
      <c r="B287">
        <v>1.97313797473907</v>
      </c>
      <c r="D287">
        <f t="shared" si="16"/>
        <v>139.49999999999963</v>
      </c>
      <c r="E287">
        <f t="shared" si="17"/>
        <v>1.9438339471817001</v>
      </c>
      <c r="F287">
        <f t="shared" si="18"/>
        <v>1.9225672299163135</v>
      </c>
      <c r="G287">
        <f t="shared" si="19"/>
        <v>4.5227326324589454E-4</v>
      </c>
    </row>
    <row r="288" spans="1:7">
      <c r="A288">
        <v>2.375</v>
      </c>
      <c r="B288">
        <v>1.9706959724426201</v>
      </c>
      <c r="D288">
        <f t="shared" si="16"/>
        <v>140.00000000000003</v>
      </c>
      <c r="E288">
        <f t="shared" si="17"/>
        <v>1.9426128864288299</v>
      </c>
      <c r="F288">
        <f t="shared" si="18"/>
        <v>1.9216320867904615</v>
      </c>
      <c r="G288">
        <f t="shared" si="19"/>
        <v>4.4019395346535991E-4</v>
      </c>
    </row>
    <row r="289" spans="1:7">
      <c r="A289">
        <v>2.3833333333333302</v>
      </c>
      <c r="B289">
        <v>1.9694749116897501</v>
      </c>
      <c r="D289">
        <f t="shared" si="16"/>
        <v>140.49999999999986</v>
      </c>
      <c r="E289">
        <f t="shared" si="17"/>
        <v>1.9401708841323799</v>
      </c>
      <c r="F289">
        <f t="shared" si="18"/>
        <v>1.9207071180791599</v>
      </c>
      <c r="G289">
        <f t="shared" si="19"/>
        <v>3.7883818897447837E-4</v>
      </c>
    </row>
    <row r="290" spans="1:7">
      <c r="A290">
        <v>2.3916666666666599</v>
      </c>
      <c r="B290">
        <v>1.9682539701461701</v>
      </c>
      <c r="D290">
        <f t="shared" si="16"/>
        <v>140.99999999999966</v>
      </c>
      <c r="E290">
        <f t="shared" si="17"/>
        <v>1.9401708841323799</v>
      </c>
      <c r="F290">
        <f t="shared" si="18"/>
        <v>1.919792213084154</v>
      </c>
      <c r="G290">
        <f t="shared" si="19"/>
        <v>4.1529023369179981E-4</v>
      </c>
    </row>
    <row r="291" spans="1:7">
      <c r="A291">
        <v>2.4</v>
      </c>
      <c r="B291">
        <v>1.9670329093933101</v>
      </c>
      <c r="D291">
        <f t="shared" si="16"/>
        <v>141.50000000000006</v>
      </c>
      <c r="E291">
        <f t="shared" si="17"/>
        <v>1.9389499425887999</v>
      </c>
      <c r="F291">
        <f t="shared" si="18"/>
        <v>1.9188872623115918</v>
      </c>
      <c r="G291">
        <f t="shared" si="19"/>
        <v>4.0251113990547667E-4</v>
      </c>
    </row>
    <row r="292" spans="1:7">
      <c r="A292">
        <v>2.4083333333333301</v>
      </c>
      <c r="B292">
        <v>1.9658119678497299</v>
      </c>
      <c r="D292">
        <f t="shared" si="16"/>
        <v>141.99999999999983</v>
      </c>
      <c r="E292">
        <f t="shared" si="17"/>
        <v>1.93650794029235</v>
      </c>
      <c r="F292">
        <f t="shared" si="18"/>
        <v>1.9179921574589249</v>
      </c>
      <c r="G292">
        <f t="shared" si="19"/>
        <v>3.4283421393455711E-4</v>
      </c>
    </row>
    <row r="293" spans="1:7">
      <c r="A293">
        <v>2.4166666666666599</v>
      </c>
      <c r="B293">
        <v>1.9645909070968599</v>
      </c>
      <c r="D293">
        <f t="shared" si="16"/>
        <v>142.49999999999966</v>
      </c>
      <c r="E293">
        <f t="shared" si="17"/>
        <v>1.93528687953948</v>
      </c>
      <c r="F293">
        <f t="shared" si="18"/>
        <v>1.9171067914019402</v>
      </c>
      <c r="G293">
        <f t="shared" si="19"/>
        <v>3.305156046887152E-4</v>
      </c>
    </row>
    <row r="294" spans="1:7">
      <c r="A294">
        <v>2.4249999999999998</v>
      </c>
      <c r="B294">
        <v>1.9621489048004099</v>
      </c>
      <c r="D294">
        <f t="shared" si="16"/>
        <v>143.00000000000006</v>
      </c>
      <c r="E294">
        <f t="shared" si="17"/>
        <v>1.93406593799591</v>
      </c>
      <c r="F294">
        <f t="shared" si="18"/>
        <v>1.9162310581819424</v>
      </c>
      <c r="G294">
        <f t="shared" si="19"/>
        <v>3.1808293797866844E-4</v>
      </c>
    </row>
    <row r="295" spans="1:7">
      <c r="A295">
        <v>2.43333333333333</v>
      </c>
      <c r="B295">
        <v>1.9609279632568299</v>
      </c>
      <c r="D295">
        <f t="shared" si="16"/>
        <v>143.49999999999983</v>
      </c>
      <c r="E295">
        <f t="shared" si="17"/>
        <v>1.93406593799591</v>
      </c>
      <c r="F295">
        <f t="shared" si="18"/>
        <v>1.9153648529930769</v>
      </c>
      <c r="G295">
        <f t="shared" si="19"/>
        <v>3.4973058028318807E-4</v>
      </c>
    </row>
    <row r="296" spans="1:7">
      <c r="A296">
        <v>2.4416666666666602</v>
      </c>
      <c r="B296">
        <v>1.95970690250396</v>
      </c>
      <c r="D296">
        <f t="shared" si="16"/>
        <v>143.99999999999966</v>
      </c>
      <c r="E296">
        <f t="shared" si="17"/>
        <v>1.93162393569946</v>
      </c>
      <c r="F296">
        <f t="shared" si="18"/>
        <v>1.9145080721697789</v>
      </c>
      <c r="G296">
        <f t="shared" si="19"/>
        <v>2.9295278436666707E-4</v>
      </c>
    </row>
    <row r="297" spans="1:7">
      <c r="A297">
        <v>2.4500000000000002</v>
      </c>
      <c r="B297">
        <v>1.95848596096038</v>
      </c>
      <c r="D297">
        <f t="shared" si="16"/>
        <v>144.50000000000006</v>
      </c>
      <c r="E297">
        <f t="shared" si="17"/>
        <v>1.93040287494659</v>
      </c>
      <c r="F297">
        <f t="shared" si="18"/>
        <v>1.913660613174373</v>
      </c>
      <c r="G297">
        <f t="shared" si="19"/>
        <v>2.8030332924944035E-4</v>
      </c>
    </row>
    <row r="298" spans="1:7">
      <c r="A298">
        <v>2.4583333333333299</v>
      </c>
      <c r="B298">
        <v>1.95726490020751</v>
      </c>
      <c r="D298">
        <f t="shared" si="16"/>
        <v>144.99999999999986</v>
      </c>
      <c r="E298">
        <f t="shared" si="17"/>
        <v>1.92918193340301</v>
      </c>
      <c r="F298">
        <f t="shared" si="18"/>
        <v>1.9128223745848016</v>
      </c>
      <c r="G298">
        <f t="shared" si="19"/>
        <v>2.676351647264198E-4</v>
      </c>
    </row>
    <row r="299" spans="1:7">
      <c r="A299">
        <v>2.4666666666666601</v>
      </c>
      <c r="B299">
        <v>1.95482289791107</v>
      </c>
      <c r="D299">
        <f t="shared" si="16"/>
        <v>145.49999999999963</v>
      </c>
      <c r="E299">
        <f t="shared" si="17"/>
        <v>1.92796087265014</v>
      </c>
      <c r="F299">
        <f t="shared" si="18"/>
        <v>1.9119932560824833</v>
      </c>
      <c r="G299">
        <f t="shared" si="19"/>
        <v>2.5496477885170708E-4</v>
      </c>
    </row>
    <row r="300" spans="1:7">
      <c r="A300">
        <v>2.4750000000000001</v>
      </c>
      <c r="B300">
        <v>1.95482289791107</v>
      </c>
      <c r="D300">
        <f t="shared" si="16"/>
        <v>146.00000000000003</v>
      </c>
      <c r="E300">
        <f t="shared" si="17"/>
        <v>1.9267399311065601</v>
      </c>
      <c r="F300">
        <f t="shared" si="18"/>
        <v>1.911173158440308</v>
      </c>
      <c r="G300">
        <f t="shared" si="19"/>
        <v>2.4232441124277226E-4</v>
      </c>
    </row>
    <row r="301" spans="1:7">
      <c r="A301">
        <v>2.4833333333333298</v>
      </c>
      <c r="B301">
        <v>1.95238089561462</v>
      </c>
      <c r="D301">
        <f t="shared" si="16"/>
        <v>146.49999999999986</v>
      </c>
      <c r="E301">
        <f t="shared" si="17"/>
        <v>1.9267399311065601</v>
      </c>
      <c r="F301">
        <f t="shared" si="18"/>
        <v>1.9103619835107666</v>
      </c>
      <c r="G301">
        <f t="shared" si="19"/>
        <v>2.6823716745055722E-4</v>
      </c>
    </row>
    <row r="302" spans="1:7">
      <c r="A302">
        <v>2.49166666666666</v>
      </c>
      <c r="B302">
        <v>1.95115995407104</v>
      </c>
      <c r="D302">
        <f t="shared" si="16"/>
        <v>146.99999999999963</v>
      </c>
      <c r="E302">
        <f t="shared" si="17"/>
        <v>1.9242979288101101</v>
      </c>
      <c r="F302">
        <f t="shared" si="18"/>
        <v>1.9095596342141974</v>
      </c>
      <c r="G302">
        <f t="shared" si="19"/>
        <v>2.1721732759590929E-4</v>
      </c>
    </row>
    <row r="303" spans="1:7">
      <c r="A303">
        <v>2.5</v>
      </c>
      <c r="B303">
        <v>1.9499388933181701</v>
      </c>
      <c r="D303">
        <f t="shared" si="16"/>
        <v>147.50000000000003</v>
      </c>
      <c r="E303">
        <f t="shared" si="17"/>
        <v>1.9242979288101101</v>
      </c>
      <c r="F303">
        <f t="shared" si="18"/>
        <v>1.9087660145271719</v>
      </c>
      <c r="G303">
        <f t="shared" si="19"/>
        <v>2.4124036129253993E-4</v>
      </c>
    </row>
    <row r="304" spans="1:7">
      <c r="A304">
        <v>2.5083333333333302</v>
      </c>
      <c r="B304">
        <v>1.9487179517745901</v>
      </c>
      <c r="D304">
        <f t="shared" si="16"/>
        <v>147.99999999999986</v>
      </c>
      <c r="E304">
        <f t="shared" si="17"/>
        <v>1.9230768680572501</v>
      </c>
      <c r="F304">
        <f t="shared" si="18"/>
        <v>1.9079810294710042</v>
      </c>
      <c r="G304">
        <f t="shared" si="19"/>
        <v>2.2788434262198935E-4</v>
      </c>
    </row>
    <row r="305" spans="1:7">
      <c r="A305">
        <v>2.5166666666666599</v>
      </c>
      <c r="B305">
        <v>1.9474968910217201</v>
      </c>
      <c r="D305">
        <f t="shared" si="16"/>
        <v>148.49999999999966</v>
      </c>
      <c r="E305">
        <f t="shared" si="17"/>
        <v>1.9218559265136701</v>
      </c>
      <c r="F305">
        <f t="shared" si="18"/>
        <v>1.9072045851003807</v>
      </c>
      <c r="G305">
        <f t="shared" si="19"/>
        <v>2.1466180520876866E-4</v>
      </c>
    </row>
    <row r="306" spans="1:7">
      <c r="A306">
        <v>2.5249999999999999</v>
      </c>
      <c r="B306">
        <v>1.9462759494781401</v>
      </c>
      <c r="D306">
        <f t="shared" si="16"/>
        <v>149.00000000000006</v>
      </c>
      <c r="E306">
        <f t="shared" si="17"/>
        <v>1.9206348657607999</v>
      </c>
      <c r="F306">
        <f t="shared" si="18"/>
        <v>1.9064365884921179</v>
      </c>
      <c r="G306">
        <f t="shared" si="19"/>
        <v>2.015910773983705E-4</v>
      </c>
    </row>
    <row r="307" spans="1:7">
      <c r="A307">
        <v>2.5333333333333301</v>
      </c>
      <c r="B307">
        <v>1.9450548887252801</v>
      </c>
      <c r="D307">
        <f t="shared" si="16"/>
        <v>149.49999999999983</v>
      </c>
      <c r="E307">
        <f t="shared" si="17"/>
        <v>1.9194139242172199</v>
      </c>
      <c r="F307">
        <f t="shared" si="18"/>
        <v>1.9056769477340452</v>
      </c>
      <c r="G307">
        <f t="shared" si="19"/>
        <v>1.8870452289929568E-4</v>
      </c>
    </row>
    <row r="308" spans="1:7">
      <c r="A308">
        <v>2.5416666666666599</v>
      </c>
      <c r="B308">
        <v>1.9438339471817001</v>
      </c>
      <c r="D308">
        <f t="shared" si="16"/>
        <v>149.99999999999966</v>
      </c>
      <c r="E308">
        <f t="shared" si="17"/>
        <v>1.9181928634643499</v>
      </c>
      <c r="F308">
        <f t="shared" si="18"/>
        <v>1.9049255719139992</v>
      </c>
      <c r="G308">
        <f t="shared" si="19"/>
        <v>1.7602102508200624E-4</v>
      </c>
    </row>
    <row r="309" spans="1:7">
      <c r="A309">
        <v>2.5499999999999998</v>
      </c>
      <c r="B309">
        <v>1.9426128864288299</v>
      </c>
      <c r="D309">
        <f t="shared" si="16"/>
        <v>150.50000000000006</v>
      </c>
      <c r="E309">
        <f t="shared" si="17"/>
        <v>1.9169719219207699</v>
      </c>
      <c r="F309">
        <f t="shared" si="18"/>
        <v>1.9041823711089465</v>
      </c>
      <c r="G309">
        <f t="shared" si="19"/>
        <v>1.6357260996821321E-4</v>
      </c>
    </row>
    <row r="310" spans="1:7">
      <c r="A310">
        <v>2.55833333333333</v>
      </c>
      <c r="B310">
        <v>1.9401708841323799</v>
      </c>
      <c r="D310">
        <f t="shared" si="16"/>
        <v>150.99999999999983</v>
      </c>
      <c r="E310">
        <f t="shared" si="17"/>
        <v>1.9157508611678999</v>
      </c>
      <c r="F310">
        <f t="shared" si="18"/>
        <v>1.9034472563742248</v>
      </c>
      <c r="G310">
        <f t="shared" si="19"/>
        <v>1.5137869091894475E-4</v>
      </c>
    </row>
    <row r="311" spans="1:7">
      <c r="A311">
        <v>2.5666666666666602</v>
      </c>
      <c r="B311">
        <v>1.9401708841323799</v>
      </c>
      <c r="D311">
        <f t="shared" si="16"/>
        <v>151.49999999999966</v>
      </c>
      <c r="E311">
        <f t="shared" si="17"/>
        <v>1.91452991962432</v>
      </c>
      <c r="F311">
        <f t="shared" si="18"/>
        <v>1.9027201397328917</v>
      </c>
      <c r="G311">
        <f t="shared" si="19"/>
        <v>1.3947090108398387E-4</v>
      </c>
    </row>
    <row r="312" spans="1:7">
      <c r="A312">
        <v>2.5750000000000002</v>
      </c>
      <c r="B312">
        <v>1.9389499425887999</v>
      </c>
      <c r="D312">
        <f t="shared" si="16"/>
        <v>152.00000000000006</v>
      </c>
      <c r="E312">
        <f t="shared" si="17"/>
        <v>1.91330885887145</v>
      </c>
      <c r="F312">
        <f t="shared" si="18"/>
        <v>1.9020009341652</v>
      </c>
      <c r="G312">
        <f t="shared" si="19"/>
        <v>1.2786916116221852E-4</v>
      </c>
    </row>
    <row r="313" spans="1:7">
      <c r="A313">
        <v>2.5833333333333299</v>
      </c>
      <c r="B313">
        <v>1.93650794029235</v>
      </c>
      <c r="D313">
        <f t="shared" si="16"/>
        <v>152.49999999999986</v>
      </c>
      <c r="E313">
        <f t="shared" si="17"/>
        <v>1.91208791732788</v>
      </c>
      <c r="F313">
        <f t="shared" si="18"/>
        <v>1.9012895535981853</v>
      </c>
      <c r="G313">
        <f t="shared" si="19"/>
        <v>1.1660465923878541E-4</v>
      </c>
    </row>
    <row r="314" spans="1:7">
      <c r="A314">
        <v>2.5916666666666601</v>
      </c>
      <c r="B314">
        <v>1.93528687953948</v>
      </c>
      <c r="D314">
        <f t="shared" si="16"/>
        <v>152.99999999999963</v>
      </c>
      <c r="E314">
        <f t="shared" si="17"/>
        <v>1.91208791732788</v>
      </c>
      <c r="F314">
        <f t="shared" si="18"/>
        <v>1.9005859128953595</v>
      </c>
      <c r="G314">
        <f t="shared" si="19"/>
        <v>1.3229610596572064E-4</v>
      </c>
    </row>
    <row r="315" spans="1:7">
      <c r="A315">
        <v>2.6</v>
      </c>
      <c r="B315">
        <v>1.93406593799591</v>
      </c>
      <c r="D315">
        <f t="shared" si="16"/>
        <v>153.50000000000003</v>
      </c>
      <c r="E315">
        <f t="shared" si="17"/>
        <v>1.91086685657501</v>
      </c>
      <c r="F315">
        <f t="shared" si="18"/>
        <v>1.8998899278465247</v>
      </c>
      <c r="G315">
        <f t="shared" si="19"/>
        <v>1.2049296431024644E-4</v>
      </c>
    </row>
    <row r="316" spans="1:7">
      <c r="A316">
        <v>2.6083333333333298</v>
      </c>
      <c r="B316">
        <v>1.93406593799591</v>
      </c>
      <c r="D316">
        <f t="shared" si="16"/>
        <v>153.99999999999986</v>
      </c>
      <c r="E316">
        <f t="shared" si="17"/>
        <v>1.90964591503143</v>
      </c>
      <c r="F316">
        <f t="shared" si="18"/>
        <v>1.8992015151576978</v>
      </c>
      <c r="G316">
        <f t="shared" si="19"/>
        <v>1.0908548872241816E-4</v>
      </c>
    </row>
    <row r="317" spans="1:7">
      <c r="A317">
        <v>2.61666666666666</v>
      </c>
      <c r="B317">
        <v>1.93162393569946</v>
      </c>
      <c r="D317">
        <f t="shared" si="16"/>
        <v>154.49999999999963</v>
      </c>
      <c r="E317">
        <f t="shared" si="17"/>
        <v>1.90842485427856</v>
      </c>
      <c r="F317">
        <f t="shared" si="18"/>
        <v>1.8985205924411368</v>
      </c>
      <c r="G317">
        <f t="shared" si="19"/>
        <v>9.8094402544237811E-5</v>
      </c>
    </row>
    <row r="318" spans="1:7">
      <c r="A318">
        <v>2.625</v>
      </c>
      <c r="B318">
        <v>1.93040287494659</v>
      </c>
      <c r="D318">
        <f t="shared" si="16"/>
        <v>155.00000000000003</v>
      </c>
      <c r="E318">
        <f t="shared" si="17"/>
        <v>1.90720391273498</v>
      </c>
      <c r="F318">
        <f t="shared" si="18"/>
        <v>1.8978470782054833</v>
      </c>
      <c r="G318">
        <f t="shared" si="19"/>
        <v>8.7550352412382859E-5</v>
      </c>
    </row>
    <row r="319" spans="1:7">
      <c r="A319">
        <v>2.6333333333333302</v>
      </c>
      <c r="B319">
        <v>1.92918193340301</v>
      </c>
      <c r="D319">
        <f t="shared" si="16"/>
        <v>155.49999999999986</v>
      </c>
      <c r="E319">
        <f t="shared" si="17"/>
        <v>1.90598285198211</v>
      </c>
      <c r="F319">
        <f t="shared" si="18"/>
        <v>1.8971808918460122</v>
      </c>
      <c r="G319">
        <f t="shared" si="19"/>
        <v>7.7474502237454747E-5</v>
      </c>
    </row>
    <row r="320" spans="1:7">
      <c r="A320">
        <v>2.6416666666666599</v>
      </c>
      <c r="B320">
        <v>1.92796087265014</v>
      </c>
      <c r="D320">
        <f t="shared" si="16"/>
        <v>155.99999999999966</v>
      </c>
      <c r="E320">
        <f t="shared" si="17"/>
        <v>1.90476191043853</v>
      </c>
      <c r="F320">
        <f t="shared" si="18"/>
        <v>1.8965219536349811</v>
      </c>
      <c r="G320">
        <f t="shared" si="19"/>
        <v>6.7896888124352505E-5</v>
      </c>
    </row>
    <row r="321" spans="1:7">
      <c r="A321">
        <v>2.65</v>
      </c>
      <c r="B321">
        <v>1.9267399311065601</v>
      </c>
      <c r="D321">
        <f t="shared" si="16"/>
        <v>156.50000000000006</v>
      </c>
      <c r="E321">
        <f t="shared" si="17"/>
        <v>1.90476191043853</v>
      </c>
      <c r="F321">
        <f t="shared" si="18"/>
        <v>1.8958701847120891</v>
      </c>
      <c r="G321">
        <f t="shared" si="19"/>
        <v>7.906278639425139E-5</v>
      </c>
    </row>
    <row r="322" spans="1:7">
      <c r="A322">
        <v>2.6583333333333301</v>
      </c>
      <c r="B322">
        <v>1.9267399311065601</v>
      </c>
      <c r="D322">
        <f t="shared" si="16"/>
        <v>156.99999999999983</v>
      </c>
      <c r="E322">
        <f t="shared" si="17"/>
        <v>1.9035408496856601</v>
      </c>
      <c r="F322">
        <f t="shared" si="18"/>
        <v>1.8952255070750437</v>
      </c>
      <c r="G322">
        <f t="shared" si="19"/>
        <v>6.9144922731932665E-5</v>
      </c>
    </row>
    <row r="323" spans="1:7">
      <c r="A323">
        <v>2.6666666666666599</v>
      </c>
      <c r="B323">
        <v>1.9242979288101101</v>
      </c>
      <c r="D323">
        <f t="shared" si="16"/>
        <v>157.49999999999966</v>
      </c>
      <c r="E323">
        <f t="shared" si="17"/>
        <v>1.9023199081420801</v>
      </c>
      <c r="F323">
        <f t="shared" si="18"/>
        <v>1.8945878435702188</v>
      </c>
      <c r="G323">
        <f t="shared" si="19"/>
        <v>5.9784822543432104E-5</v>
      </c>
    </row>
    <row r="324" spans="1:7">
      <c r="A324">
        <v>2.6749999999999998</v>
      </c>
      <c r="B324">
        <v>1.9242979288101101</v>
      </c>
      <c r="D324">
        <f t="shared" si="16"/>
        <v>158.00000000000006</v>
      </c>
      <c r="E324">
        <f t="shared" si="17"/>
        <v>1.9010988473892201</v>
      </c>
      <c r="F324">
        <f t="shared" si="18"/>
        <v>1.8939571178834254</v>
      </c>
      <c r="G324">
        <f t="shared" si="19"/>
        <v>5.1004300333938967E-5</v>
      </c>
    </row>
    <row r="325" spans="1:7">
      <c r="A325">
        <v>2.68333333333333</v>
      </c>
      <c r="B325">
        <v>1.9230768680572501</v>
      </c>
      <c r="D325">
        <f t="shared" si="16"/>
        <v>158.49999999999983</v>
      </c>
      <c r="E325">
        <f t="shared" si="17"/>
        <v>1.9010988473892201</v>
      </c>
      <c r="F325">
        <f t="shared" si="18"/>
        <v>1.8933332545307793</v>
      </c>
      <c r="G325">
        <f t="shared" si="19"/>
        <v>6.0304432443066854E-5</v>
      </c>
    </row>
    <row r="326" spans="1:7">
      <c r="A326">
        <v>2.6916666666666602</v>
      </c>
      <c r="B326">
        <v>1.9218559265136701</v>
      </c>
      <c r="D326">
        <f t="shared" si="16"/>
        <v>158.99999999999966</v>
      </c>
      <c r="E326">
        <f t="shared" si="17"/>
        <v>1.8998779058456401</v>
      </c>
      <c r="F326">
        <f t="shared" si="18"/>
        <v>1.8927161788496634</v>
      </c>
      <c r="G326">
        <f t="shared" si="19"/>
        <v>5.1290333564901807E-5</v>
      </c>
    </row>
    <row r="327" spans="1:7">
      <c r="A327">
        <v>2.7</v>
      </c>
      <c r="B327">
        <v>1.9206348657607999</v>
      </c>
      <c r="D327">
        <f t="shared" si="16"/>
        <v>159.50000000000006</v>
      </c>
      <c r="E327">
        <f t="shared" si="17"/>
        <v>1.8986568450927701</v>
      </c>
      <c r="F327">
        <f t="shared" si="18"/>
        <v>1.8921058169897944</v>
      </c>
      <c r="G327">
        <f t="shared" si="19"/>
        <v>4.2915969205977368E-5</v>
      </c>
    </row>
    <row r="328" spans="1:7">
      <c r="A328">
        <v>2.7083333333333299</v>
      </c>
      <c r="B328">
        <v>1.9194139242172199</v>
      </c>
      <c r="D328">
        <f t="shared" si="16"/>
        <v>159.99999999999986</v>
      </c>
      <c r="E328">
        <f t="shared" si="17"/>
        <v>1.8974359035491899</v>
      </c>
      <c r="F328">
        <f t="shared" si="18"/>
        <v>1.8915020959043873</v>
      </c>
      <c r="G328">
        <f t="shared" si="19"/>
        <v>3.5210073165517282E-5</v>
      </c>
    </row>
    <row r="329" spans="1:7">
      <c r="A329">
        <v>2.7166666666666601</v>
      </c>
      <c r="B329">
        <v>1.9181928634643499</v>
      </c>
      <c r="D329">
        <f t="shared" ref="D329:D392" si="20">(A350-$A$29)*60</f>
        <v>160.49999999999963</v>
      </c>
      <c r="E329">
        <f t="shared" ref="E329:E392" si="21">B350</f>
        <v>1.8962148427963199</v>
      </c>
      <c r="F329">
        <f t="shared" ref="F329:F392" si="22">$J$10*EXP(-$J$11*D329)+$J$12</f>
        <v>1.8909049433414078</v>
      </c>
      <c r="G329">
        <f t="shared" ref="G329:G392" si="23">(E329-F329)^2</f>
        <v>2.8195032221275974E-5</v>
      </c>
    </row>
    <row r="330" spans="1:7">
      <c r="A330">
        <v>2.7250000000000001</v>
      </c>
      <c r="B330">
        <v>1.9169719219207699</v>
      </c>
      <c r="D330">
        <f t="shared" si="20"/>
        <v>161.00000000000003</v>
      </c>
      <c r="E330">
        <f t="shared" si="21"/>
        <v>1.8962148427963199</v>
      </c>
      <c r="F330">
        <f t="shared" si="22"/>
        <v>1.8903142878349284</v>
      </c>
      <c r="G330">
        <f t="shared" si="23"/>
        <v>3.4816548852402132E-5</v>
      </c>
    </row>
    <row r="331" spans="1:7">
      <c r="A331">
        <v>2.7333333333333298</v>
      </c>
      <c r="B331">
        <v>1.9157508611678999</v>
      </c>
      <c r="D331">
        <f t="shared" si="20"/>
        <v>161.49999999999986</v>
      </c>
      <c r="E331">
        <f t="shared" si="21"/>
        <v>1.8949939012527399</v>
      </c>
      <c r="F331">
        <f t="shared" si="22"/>
        <v>1.8897300586965773</v>
      </c>
      <c r="G331">
        <f t="shared" si="23"/>
        <v>2.7708038456068777E-5</v>
      </c>
    </row>
    <row r="332" spans="1:7">
      <c r="A332">
        <v>2.74166666666666</v>
      </c>
      <c r="B332">
        <v>1.91452991962432</v>
      </c>
      <c r="D332">
        <f t="shared" si="20"/>
        <v>161.99999999999963</v>
      </c>
      <c r="E332">
        <f t="shared" si="21"/>
        <v>1.8937728404998699</v>
      </c>
      <c r="F332">
        <f t="shared" si="22"/>
        <v>1.8891521860070748</v>
      </c>
      <c r="G332">
        <f t="shared" si="23"/>
        <v>2.1350447941787911E-5</v>
      </c>
    </row>
    <row r="333" spans="1:7">
      <c r="A333">
        <v>2.75</v>
      </c>
      <c r="B333">
        <v>1.91330885887145</v>
      </c>
      <c r="D333">
        <f t="shared" si="20"/>
        <v>162.50000000000003</v>
      </c>
      <c r="E333">
        <f t="shared" si="21"/>
        <v>1.8925518989562899</v>
      </c>
      <c r="F333">
        <f t="shared" si="22"/>
        <v>1.8885806006078669</v>
      </c>
      <c r="G333">
        <f t="shared" si="23"/>
        <v>1.5771210572187442E-5</v>
      </c>
    </row>
    <row r="334" spans="1:7">
      <c r="A334">
        <v>2.7583333333333302</v>
      </c>
      <c r="B334">
        <v>1.91208791732788</v>
      </c>
      <c r="D334">
        <f t="shared" si="20"/>
        <v>162.99999999999986</v>
      </c>
      <c r="E334">
        <f t="shared" si="21"/>
        <v>1.89133083820343</v>
      </c>
      <c r="F334">
        <f t="shared" si="22"/>
        <v>1.8880152340928509</v>
      </c>
      <c r="G334">
        <f t="shared" si="23"/>
        <v>1.0993230618088849E-5</v>
      </c>
    </row>
    <row r="335" spans="1:7">
      <c r="A335">
        <v>2.7666666666666599</v>
      </c>
      <c r="B335">
        <v>1.91208791732788</v>
      </c>
      <c r="D335">
        <f t="shared" si="20"/>
        <v>163.49999999999966</v>
      </c>
      <c r="E335">
        <f t="shared" si="21"/>
        <v>1.89133083820343</v>
      </c>
      <c r="F335">
        <f t="shared" si="22"/>
        <v>1.8874560188001848</v>
      </c>
      <c r="G335">
        <f t="shared" si="23"/>
        <v>1.5014225407765401E-5</v>
      </c>
    </row>
    <row r="336" spans="1:7">
      <c r="A336">
        <v>2.7749999999999999</v>
      </c>
      <c r="B336">
        <v>1.91086685657501</v>
      </c>
      <c r="D336">
        <f t="shared" si="20"/>
        <v>164.00000000000006</v>
      </c>
      <c r="E336">
        <f t="shared" si="21"/>
        <v>1.89010989665985</v>
      </c>
      <c r="F336">
        <f t="shared" si="22"/>
        <v>1.8869028878041916</v>
      </c>
      <c r="G336">
        <f t="shared" si="23"/>
        <v>1.0284905800271327E-5</v>
      </c>
    </row>
    <row r="337" spans="1:7">
      <c r="A337">
        <v>2.7833333333333301</v>
      </c>
      <c r="B337">
        <v>1.90964591503143</v>
      </c>
      <c r="D337">
        <f t="shared" si="20"/>
        <v>164.49999999999983</v>
      </c>
      <c r="E337">
        <f t="shared" si="21"/>
        <v>1.88888883590698</v>
      </c>
      <c r="F337">
        <f t="shared" si="22"/>
        <v>1.8863557749073521</v>
      </c>
      <c r="G337">
        <f t="shared" si="23"/>
        <v>6.4163980278359561E-6</v>
      </c>
    </row>
    <row r="338" spans="1:7">
      <c r="A338">
        <v>2.7916666666666599</v>
      </c>
      <c r="B338">
        <v>1.90842485427856</v>
      </c>
      <c r="D338">
        <f t="shared" si="20"/>
        <v>164.99999999999966</v>
      </c>
      <c r="E338">
        <f t="shared" si="21"/>
        <v>1.8876678943634</v>
      </c>
      <c r="F338">
        <f t="shared" si="22"/>
        <v>1.8858146146323773</v>
      </c>
      <c r="G338">
        <f t="shared" si="23"/>
        <v>3.4346457614194685E-6</v>
      </c>
    </row>
    <row r="339" spans="1:7">
      <c r="A339">
        <v>2.8</v>
      </c>
      <c r="B339">
        <v>1.90720391273498</v>
      </c>
      <c r="D339">
        <f t="shared" si="20"/>
        <v>165.50000000000006</v>
      </c>
      <c r="E339">
        <f t="shared" si="21"/>
        <v>1.88644683361053</v>
      </c>
      <c r="F339">
        <f t="shared" si="22"/>
        <v>1.8852793422143759</v>
      </c>
      <c r="G339">
        <f t="shared" si="23"/>
        <v>1.3630361600939197E-6</v>
      </c>
    </row>
    <row r="340" spans="1:7">
      <c r="A340">
        <v>2.80833333333333</v>
      </c>
      <c r="B340">
        <v>1.90598285198211</v>
      </c>
      <c r="D340">
        <f t="shared" si="20"/>
        <v>165.99999999999983</v>
      </c>
      <c r="E340">
        <f t="shared" si="21"/>
        <v>1.88644683361053</v>
      </c>
      <c r="F340">
        <f t="shared" si="22"/>
        <v>1.8847498935931044</v>
      </c>
      <c r="G340">
        <f t="shared" si="23"/>
        <v>2.8796054227403842E-6</v>
      </c>
    </row>
    <row r="341" spans="1:7">
      <c r="A341">
        <v>2.8166666666666602</v>
      </c>
      <c r="B341">
        <v>1.90476191043853</v>
      </c>
      <c r="D341">
        <f t="shared" si="20"/>
        <v>166.49999999999966</v>
      </c>
      <c r="E341">
        <f t="shared" si="21"/>
        <v>1.88522589206695</v>
      </c>
      <c r="F341">
        <f t="shared" si="22"/>
        <v>1.8842262054052967</v>
      </c>
      <c r="G341">
        <f t="shared" si="23"/>
        <v>9.993734214874943E-7</v>
      </c>
    </row>
    <row r="342" spans="1:7">
      <c r="A342">
        <v>2.8250000000000002</v>
      </c>
      <c r="B342">
        <v>1.90476191043853</v>
      </c>
      <c r="D342">
        <f t="shared" si="20"/>
        <v>167.00000000000006</v>
      </c>
      <c r="E342">
        <f t="shared" si="21"/>
        <v>1.88400483131408</v>
      </c>
      <c r="F342">
        <f t="shared" si="22"/>
        <v>1.8837082149770825</v>
      </c>
      <c r="G342">
        <f t="shared" si="23"/>
        <v>8.7981251373822066E-8</v>
      </c>
    </row>
    <row r="343" spans="1:7">
      <c r="A343">
        <v>2.8333333333333299</v>
      </c>
      <c r="B343">
        <v>1.9035408496856601</v>
      </c>
      <c r="D343">
        <f t="shared" si="20"/>
        <v>167.49999999999986</v>
      </c>
      <c r="E343">
        <f t="shared" si="21"/>
        <v>1.88400483131408</v>
      </c>
      <c r="F343">
        <f t="shared" si="22"/>
        <v>1.8831958603164896</v>
      </c>
      <c r="G343">
        <f t="shared" si="23"/>
        <v>6.5443407494252773E-7</v>
      </c>
    </row>
    <row r="344" spans="1:7">
      <c r="A344">
        <v>2.8416666666666601</v>
      </c>
      <c r="B344">
        <v>1.9023199081420801</v>
      </c>
      <c r="D344">
        <f t="shared" si="20"/>
        <v>167.99999999999963</v>
      </c>
      <c r="E344">
        <f t="shared" si="21"/>
        <v>1.8827838897705</v>
      </c>
      <c r="F344">
        <f t="shared" si="22"/>
        <v>1.8826890801060201</v>
      </c>
      <c r="G344">
        <f t="shared" si="23"/>
        <v>8.988872478799658E-9</v>
      </c>
    </row>
    <row r="345" spans="1:7">
      <c r="A345">
        <v>2.85</v>
      </c>
      <c r="B345">
        <v>1.9010988473892201</v>
      </c>
      <c r="D345">
        <f t="shared" si="20"/>
        <v>168.50000000000003</v>
      </c>
      <c r="E345">
        <f t="shared" si="21"/>
        <v>1.8815628290176301</v>
      </c>
      <c r="F345">
        <f t="shared" si="22"/>
        <v>1.8821878136953141</v>
      </c>
      <c r="G345">
        <f t="shared" si="23"/>
        <v>3.9060584733979224E-7</v>
      </c>
    </row>
    <row r="346" spans="1:7">
      <c r="A346">
        <v>2.8583333333333298</v>
      </c>
      <c r="B346">
        <v>1.9010988473892201</v>
      </c>
      <c r="D346">
        <f t="shared" si="20"/>
        <v>168.99999999999986</v>
      </c>
      <c r="E346">
        <f t="shared" si="21"/>
        <v>1.8803418874740601</v>
      </c>
      <c r="F346">
        <f t="shared" si="22"/>
        <v>1.8816920010938933</v>
      </c>
      <c r="G346">
        <f t="shared" si="23"/>
        <v>1.8228067864593277E-6</v>
      </c>
    </row>
    <row r="347" spans="1:7">
      <c r="A347">
        <v>2.86666666666666</v>
      </c>
      <c r="B347">
        <v>1.8998779058456401</v>
      </c>
      <c r="D347">
        <f t="shared" si="20"/>
        <v>169.49999999999963</v>
      </c>
      <c r="E347">
        <f t="shared" si="21"/>
        <v>1.8803418874740601</v>
      </c>
      <c r="F347">
        <f t="shared" si="22"/>
        <v>1.8812015829639777</v>
      </c>
      <c r="G347">
        <f t="shared" si="23"/>
        <v>7.3907633538466251E-7</v>
      </c>
    </row>
    <row r="348" spans="1:7">
      <c r="A348">
        <v>2.875</v>
      </c>
      <c r="B348">
        <v>1.8986568450927701</v>
      </c>
      <c r="D348">
        <f t="shared" si="20"/>
        <v>170.00000000000003</v>
      </c>
      <c r="E348">
        <f t="shared" si="21"/>
        <v>1.8791208267211901</v>
      </c>
      <c r="F348">
        <f t="shared" si="22"/>
        <v>1.8807165006133861</v>
      </c>
      <c r="G348">
        <f t="shared" si="23"/>
        <v>2.54617517023612E-6</v>
      </c>
    </row>
    <row r="349" spans="1:7">
      <c r="A349">
        <v>2.8833333333333302</v>
      </c>
      <c r="B349">
        <v>1.8974359035491899</v>
      </c>
      <c r="D349">
        <f t="shared" si="20"/>
        <v>170.49999999999986</v>
      </c>
      <c r="E349">
        <f t="shared" si="21"/>
        <v>1.8778998851776101</v>
      </c>
      <c r="F349">
        <f t="shared" si="22"/>
        <v>1.8802366959885131</v>
      </c>
      <c r="G349">
        <f t="shared" si="23"/>
        <v>5.4606847659530355E-6</v>
      </c>
    </row>
    <row r="350" spans="1:7">
      <c r="A350">
        <v>2.8916666666666599</v>
      </c>
      <c r="B350">
        <v>1.8962148427963199</v>
      </c>
      <c r="D350">
        <f t="shared" si="20"/>
        <v>170.99999999999966</v>
      </c>
      <c r="E350">
        <f t="shared" si="21"/>
        <v>1.8778998851776101</v>
      </c>
      <c r="F350">
        <f t="shared" si="22"/>
        <v>1.8797621116673791</v>
      </c>
      <c r="G350">
        <f t="shared" si="23"/>
        <v>3.4678874991972595E-6</v>
      </c>
    </row>
    <row r="351" spans="1:7">
      <c r="A351">
        <v>2.9</v>
      </c>
      <c r="B351">
        <v>1.8962148427963199</v>
      </c>
      <c r="D351">
        <f t="shared" si="20"/>
        <v>171.50000000000006</v>
      </c>
      <c r="E351">
        <f t="shared" si="21"/>
        <v>1.8766788244247401</v>
      </c>
      <c r="F351">
        <f t="shared" si="22"/>
        <v>1.8792926908527585</v>
      </c>
      <c r="G351">
        <f t="shared" si="23"/>
        <v>6.8322977035217677E-6</v>
      </c>
    </row>
    <row r="352" spans="1:7">
      <c r="A352">
        <v>2.9083333333333301</v>
      </c>
      <c r="B352">
        <v>1.8949939012527399</v>
      </c>
      <c r="D352">
        <f t="shared" si="20"/>
        <v>171.99999999999983</v>
      </c>
      <c r="E352">
        <f t="shared" si="21"/>
        <v>1.8754578828811601</v>
      </c>
      <c r="F352">
        <f t="shared" si="22"/>
        <v>1.8788283773653851</v>
      </c>
      <c r="G352">
        <f t="shared" si="23"/>
        <v>1.1360233068191116E-5</v>
      </c>
    </row>
    <row r="353" spans="1:7">
      <c r="A353">
        <v>2.9166666666666599</v>
      </c>
      <c r="B353">
        <v>1.8937728404998699</v>
      </c>
      <c r="D353">
        <f t="shared" si="20"/>
        <v>172.49999999999966</v>
      </c>
      <c r="E353">
        <f t="shared" si="21"/>
        <v>1.8754578828811601</v>
      </c>
      <c r="F353">
        <f t="shared" si="22"/>
        <v>1.8783691156372246</v>
      </c>
      <c r="G353">
        <f t="shared" si="23"/>
        <v>8.4752761599830796E-6</v>
      </c>
    </row>
    <row r="354" spans="1:7">
      <c r="A354">
        <v>2.9249999999999998</v>
      </c>
      <c r="B354">
        <v>1.8925518989562899</v>
      </c>
      <c r="D354">
        <f t="shared" si="20"/>
        <v>173.00000000000006</v>
      </c>
      <c r="E354">
        <f t="shared" si="21"/>
        <v>1.8742368221282899</v>
      </c>
      <c r="F354">
        <f t="shared" si="22"/>
        <v>1.8779148507048264</v>
      </c>
      <c r="G354">
        <f t="shared" si="23"/>
        <v>1.3527894209819411E-5</v>
      </c>
    </row>
    <row r="355" spans="1:7">
      <c r="A355">
        <v>2.93333333333333</v>
      </c>
      <c r="B355">
        <v>1.89133083820343</v>
      </c>
      <c r="D355">
        <f t="shared" si="20"/>
        <v>173.49999999999983</v>
      </c>
      <c r="E355">
        <f t="shared" si="21"/>
        <v>1.8730158805847099</v>
      </c>
      <c r="F355">
        <f t="shared" si="22"/>
        <v>1.8774655282027477</v>
      </c>
      <c r="G355">
        <f t="shared" si="23"/>
        <v>1.9799363924709366E-5</v>
      </c>
    </row>
    <row r="356" spans="1:7">
      <c r="A356">
        <v>2.9416666666666602</v>
      </c>
      <c r="B356">
        <v>1.89133083820343</v>
      </c>
      <c r="D356">
        <f t="shared" si="20"/>
        <v>173.99999999999966</v>
      </c>
      <c r="E356">
        <f t="shared" si="21"/>
        <v>1.8730158805847099</v>
      </c>
      <c r="F356">
        <f t="shared" si="22"/>
        <v>1.8770210943570425</v>
      </c>
      <c r="G356">
        <f t="shared" si="23"/>
        <v>1.6041737362082245E-5</v>
      </c>
    </row>
    <row r="357" spans="1:7">
      <c r="A357">
        <v>2.95</v>
      </c>
      <c r="B357">
        <v>1.89010989665985</v>
      </c>
      <c r="D357">
        <f t="shared" si="20"/>
        <v>174.50000000000006</v>
      </c>
      <c r="E357">
        <f t="shared" si="21"/>
        <v>1.8717948198318399</v>
      </c>
      <c r="F357">
        <f t="shared" si="22"/>
        <v>1.8765814959788294</v>
      </c>
      <c r="G357">
        <f t="shared" si="23"/>
        <v>2.291226853615792E-5</v>
      </c>
    </row>
    <row r="358" spans="1:7">
      <c r="A358">
        <v>2.9583333333333299</v>
      </c>
      <c r="B358">
        <v>1.88888883590698</v>
      </c>
      <c r="D358">
        <f t="shared" si="20"/>
        <v>174.99999999999986</v>
      </c>
      <c r="E358">
        <f t="shared" si="21"/>
        <v>1.8705738782882599</v>
      </c>
      <c r="F358">
        <f t="shared" si="22"/>
        <v>1.8761466804579268</v>
      </c>
      <c r="G358">
        <f t="shared" si="23"/>
        <v>3.1056124022243263E-5</v>
      </c>
    </row>
    <row r="359" spans="1:7">
      <c r="A359">
        <v>2.9666666666666601</v>
      </c>
      <c r="B359">
        <v>1.8876678943634</v>
      </c>
      <c r="D359">
        <f t="shared" si="20"/>
        <v>175.49999999999963</v>
      </c>
      <c r="E359">
        <f t="shared" si="21"/>
        <v>1.8705738782882599</v>
      </c>
      <c r="F359">
        <f t="shared" si="22"/>
        <v>1.8757165957565531</v>
      </c>
      <c r="G359">
        <f t="shared" si="23"/>
        <v>2.6447542958688029E-5</v>
      </c>
    </row>
    <row r="360" spans="1:7">
      <c r="A360">
        <v>2.9750000000000001</v>
      </c>
      <c r="B360">
        <v>1.88644683361053</v>
      </c>
      <c r="D360">
        <f t="shared" si="20"/>
        <v>176.00000000000003</v>
      </c>
      <c r="E360">
        <f t="shared" si="21"/>
        <v>1.8693528175353999</v>
      </c>
      <c r="F360">
        <f t="shared" si="22"/>
        <v>1.8752911904031013</v>
      </c>
      <c r="G360">
        <f t="shared" si="23"/>
        <v>3.5264272315851915E-5</v>
      </c>
    </row>
    <row r="361" spans="1:7">
      <c r="A361">
        <v>2.9833333333333298</v>
      </c>
      <c r="B361">
        <v>1.88644683361053</v>
      </c>
      <c r="D361">
        <f t="shared" si="20"/>
        <v>176.49999999999986</v>
      </c>
      <c r="E361">
        <f t="shared" si="21"/>
        <v>1.8693528175353999</v>
      </c>
      <c r="F361">
        <f t="shared" si="22"/>
        <v>1.8748704134859802</v>
      </c>
      <c r="G361">
        <f t="shared" si="23"/>
        <v>3.0443865073859151E-5</v>
      </c>
    </row>
    <row r="362" spans="1:7">
      <c r="A362">
        <v>2.99166666666666</v>
      </c>
      <c r="B362">
        <v>1.88522589206695</v>
      </c>
      <c r="D362">
        <f t="shared" si="20"/>
        <v>176.99999999999963</v>
      </c>
      <c r="E362">
        <f t="shared" si="21"/>
        <v>1.86813187599182</v>
      </c>
      <c r="F362">
        <f t="shared" si="22"/>
        <v>1.8744542146475183</v>
      </c>
      <c r="G362">
        <f t="shared" si="23"/>
        <v>3.997196607733714E-5</v>
      </c>
    </row>
    <row r="363" spans="1:7">
      <c r="A363">
        <v>3</v>
      </c>
      <c r="B363">
        <v>1.88400483131408</v>
      </c>
      <c r="D363">
        <f t="shared" si="20"/>
        <v>177.50000000000003</v>
      </c>
      <c r="E363">
        <f t="shared" si="21"/>
        <v>1.86691081523895</v>
      </c>
      <c r="F363">
        <f t="shared" si="22"/>
        <v>1.8740425440779382</v>
      </c>
      <c r="G363">
        <f t="shared" si="23"/>
        <v>5.0861556232857002E-5</v>
      </c>
    </row>
    <row r="364" spans="1:7">
      <c r="A364">
        <v>3.0083333333333302</v>
      </c>
      <c r="B364">
        <v>1.88400483131408</v>
      </c>
      <c r="D364">
        <f t="shared" si="20"/>
        <v>177.99999999999986</v>
      </c>
      <c r="E364">
        <f t="shared" si="21"/>
        <v>1.86691081523895</v>
      </c>
      <c r="F364">
        <f t="shared" si="22"/>
        <v>1.8736353525093983</v>
      </c>
      <c r="G364">
        <f t="shared" si="23"/>
        <v>4.5219401501648343E-5</v>
      </c>
    </row>
    <row r="365" spans="1:7">
      <c r="A365">
        <v>3.0166666666666599</v>
      </c>
      <c r="B365">
        <v>1.8827838897705</v>
      </c>
      <c r="D365">
        <f t="shared" si="20"/>
        <v>178.49999999999966</v>
      </c>
      <c r="E365">
        <f t="shared" si="21"/>
        <v>1.86568987369537</v>
      </c>
      <c r="F365">
        <f t="shared" si="22"/>
        <v>1.8732325912100916</v>
      </c>
      <c r="G365">
        <f t="shared" si="23"/>
        <v>5.6892587506887618E-5</v>
      </c>
    </row>
    <row r="366" spans="1:7">
      <c r="A366">
        <v>3.0249999999999999</v>
      </c>
      <c r="B366">
        <v>1.8815628290176301</v>
      </c>
      <c r="D366">
        <f t="shared" si="20"/>
        <v>179.00000000000006</v>
      </c>
      <c r="E366">
        <f t="shared" si="21"/>
        <v>1.8644688129425</v>
      </c>
      <c r="F366">
        <f t="shared" si="22"/>
        <v>1.8728342119784172</v>
      </c>
      <c r="G366">
        <f t="shared" si="23"/>
        <v>6.9979901030123643E-5</v>
      </c>
    </row>
    <row r="367" spans="1:7">
      <c r="A367">
        <v>3.0333333333333301</v>
      </c>
      <c r="B367">
        <v>1.8803418874740601</v>
      </c>
      <c r="D367">
        <f t="shared" si="20"/>
        <v>179.49999999999983</v>
      </c>
      <c r="E367">
        <f t="shared" si="21"/>
        <v>1.8644688129425</v>
      </c>
      <c r="F367">
        <f t="shared" si="22"/>
        <v>1.8724401671372113</v>
      </c>
      <c r="G367">
        <f t="shared" si="23"/>
        <v>6.3542487697541256E-5</v>
      </c>
    </row>
    <row r="368" spans="1:7">
      <c r="A368">
        <v>3.0416666666666599</v>
      </c>
      <c r="B368">
        <v>1.8803418874740601</v>
      </c>
      <c r="D368">
        <f t="shared" si="20"/>
        <v>179.99999999999966</v>
      </c>
      <c r="E368">
        <f t="shared" si="21"/>
        <v>1.86324787139892</v>
      </c>
      <c r="F368">
        <f t="shared" si="22"/>
        <v>1.8720504095280395</v>
      </c>
      <c r="G368">
        <f t="shared" si="23"/>
        <v>7.748467751460199E-5</v>
      </c>
    </row>
    <row r="369" spans="1:7">
      <c r="A369">
        <v>3.05</v>
      </c>
      <c r="B369">
        <v>1.8791208267211901</v>
      </c>
      <c r="D369">
        <f t="shared" si="20"/>
        <v>180.50000000000006</v>
      </c>
      <c r="E369">
        <f t="shared" si="21"/>
        <v>1.86324787139892</v>
      </c>
      <c r="F369">
        <f t="shared" si="22"/>
        <v>1.8716648925055535</v>
      </c>
      <c r="G369">
        <f t="shared" si="23"/>
        <v>7.0846244309512974E-5</v>
      </c>
    </row>
    <row r="370" spans="1:7">
      <c r="A370">
        <v>3.05833333333333</v>
      </c>
      <c r="B370">
        <v>1.8778998851776101</v>
      </c>
      <c r="D370">
        <f t="shared" si="20"/>
        <v>180.99999999999983</v>
      </c>
      <c r="E370">
        <f t="shared" si="21"/>
        <v>1.86202681064605</v>
      </c>
      <c r="F370">
        <f t="shared" si="22"/>
        <v>1.8712835699319117</v>
      </c>
      <c r="G370">
        <f t="shared" si="23"/>
        <v>8.5687592476386279E-5</v>
      </c>
    </row>
    <row r="371" spans="1:7">
      <c r="A371">
        <v>3.0666666666666602</v>
      </c>
      <c r="B371">
        <v>1.8778998851776101</v>
      </c>
      <c r="D371">
        <f t="shared" si="20"/>
        <v>181.49999999999966</v>
      </c>
      <c r="E371">
        <f t="shared" si="21"/>
        <v>1.86080586910247</v>
      </c>
      <c r="F371">
        <f t="shared" si="22"/>
        <v>1.8709063961712524</v>
      </c>
      <c r="G371">
        <f t="shared" si="23"/>
        <v>1.0202064706720588E-4</v>
      </c>
    </row>
    <row r="372" spans="1:7">
      <c r="A372">
        <v>3.0750000000000002</v>
      </c>
      <c r="B372">
        <v>1.8766788244247401</v>
      </c>
      <c r="D372">
        <f t="shared" si="20"/>
        <v>182.00000000000006</v>
      </c>
      <c r="E372">
        <f t="shared" si="21"/>
        <v>1.8595848083496</v>
      </c>
      <c r="F372">
        <f t="shared" si="22"/>
        <v>1.8705333260842358</v>
      </c>
      <c r="G372">
        <f t="shared" si="23"/>
        <v>1.1987004058563436E-4</v>
      </c>
    </row>
    <row r="373" spans="1:7">
      <c r="A373">
        <v>3.0833333333333299</v>
      </c>
      <c r="B373">
        <v>1.8754578828811601</v>
      </c>
      <c r="D373">
        <f t="shared" si="20"/>
        <v>182.49999999999986</v>
      </c>
      <c r="E373">
        <f t="shared" si="21"/>
        <v>1.8595848083496</v>
      </c>
      <c r="F373">
        <f t="shared" si="22"/>
        <v>1.8701643150226421</v>
      </c>
      <c r="G373">
        <f t="shared" si="23"/>
        <v>1.1192596144494195E-4</v>
      </c>
    </row>
    <row r="374" spans="1:7">
      <c r="A374">
        <v>3.0916666666666601</v>
      </c>
      <c r="B374">
        <v>1.8754578828811601</v>
      </c>
      <c r="D374">
        <f t="shared" si="20"/>
        <v>182.99999999999963</v>
      </c>
      <c r="E374">
        <f t="shared" si="21"/>
        <v>1.8595848083496</v>
      </c>
      <c r="F374">
        <f t="shared" si="22"/>
        <v>1.8697993188240252</v>
      </c>
      <c r="G374">
        <f t="shared" si="23"/>
        <v>1.0433622423214049E-4</v>
      </c>
    </row>
    <row r="375" spans="1:7">
      <c r="A375">
        <v>3.1</v>
      </c>
      <c r="B375">
        <v>1.8742368221282899</v>
      </c>
      <c r="D375">
        <f t="shared" si="20"/>
        <v>183.50000000000003</v>
      </c>
      <c r="E375">
        <f t="shared" si="21"/>
        <v>1.8583638668060301</v>
      </c>
      <c r="F375">
        <f t="shared" si="22"/>
        <v>1.8694382938064293</v>
      </c>
      <c r="G375">
        <f t="shared" si="23"/>
        <v>1.2264293338717279E-4</v>
      </c>
    </row>
    <row r="376" spans="1:7">
      <c r="A376">
        <v>3.1083333333333298</v>
      </c>
      <c r="B376">
        <v>1.8730158805847099</v>
      </c>
      <c r="D376">
        <f t="shared" si="20"/>
        <v>183.99999999999986</v>
      </c>
      <c r="E376">
        <f t="shared" si="21"/>
        <v>1.8571428060531601</v>
      </c>
      <c r="F376">
        <f t="shared" si="22"/>
        <v>1.8690811967631622</v>
      </c>
      <c r="G376">
        <f t="shared" si="23"/>
        <v>1.4252517274466526E-4</v>
      </c>
    </row>
    <row r="377" spans="1:7">
      <c r="A377">
        <v>3.11666666666666</v>
      </c>
      <c r="B377">
        <v>1.8730158805847099</v>
      </c>
      <c r="D377">
        <f t="shared" si="20"/>
        <v>184.49999999999963</v>
      </c>
      <c r="E377">
        <f t="shared" si="21"/>
        <v>1.8571428060531601</v>
      </c>
      <c r="F377">
        <f t="shared" si="22"/>
        <v>1.8687279849576219</v>
      </c>
      <c r="G377">
        <f t="shared" si="23"/>
        <v>1.3421637024838828E-4</v>
      </c>
    </row>
    <row r="378" spans="1:7">
      <c r="A378">
        <v>3.125</v>
      </c>
      <c r="B378">
        <v>1.8717948198318399</v>
      </c>
      <c r="D378">
        <f t="shared" si="20"/>
        <v>185.00000000000003</v>
      </c>
      <c r="E378">
        <f t="shared" si="21"/>
        <v>1.8559218645095801</v>
      </c>
      <c r="F378">
        <f t="shared" si="22"/>
        <v>1.8683786161181835</v>
      </c>
      <c r="G378">
        <f t="shared" si="23"/>
        <v>1.5517066063844284E-4</v>
      </c>
    </row>
    <row r="379" spans="1:7">
      <c r="A379">
        <v>3.1333333333333302</v>
      </c>
      <c r="B379">
        <v>1.8705738782882599</v>
      </c>
      <c r="D379">
        <f t="shared" si="20"/>
        <v>185.49999999999986</v>
      </c>
      <c r="E379">
        <f t="shared" si="21"/>
        <v>1.8559218645095801</v>
      </c>
      <c r="F379">
        <f t="shared" si="22"/>
        <v>1.8680330484331409</v>
      </c>
      <c r="G379">
        <f t="shared" si="23"/>
        <v>1.4668077603031778E-4</v>
      </c>
    </row>
    <row r="380" spans="1:7">
      <c r="A380">
        <v>3.1416666666666599</v>
      </c>
      <c r="B380">
        <v>1.8705738782882599</v>
      </c>
      <c r="D380">
        <f t="shared" si="20"/>
        <v>185.99999999999966</v>
      </c>
      <c r="E380">
        <f t="shared" si="21"/>
        <v>1.8547008037567101</v>
      </c>
      <c r="F380">
        <f t="shared" si="22"/>
        <v>1.8676912405457007</v>
      </c>
      <c r="G380">
        <f t="shared" si="23"/>
        <v>1.6875144796876012E-4</v>
      </c>
    </row>
    <row r="381" spans="1:7">
      <c r="A381">
        <v>3.15</v>
      </c>
      <c r="B381">
        <v>1.8693528175353999</v>
      </c>
      <c r="D381">
        <f t="shared" si="20"/>
        <v>186.50000000000006</v>
      </c>
      <c r="E381">
        <f t="shared" si="21"/>
        <v>1.8534798622131301</v>
      </c>
      <c r="F381">
        <f t="shared" si="22"/>
        <v>1.867353151549034</v>
      </c>
      <c r="G381">
        <f t="shared" si="23"/>
        <v>1.9246815699770561E-4</v>
      </c>
    </row>
    <row r="382" spans="1:7">
      <c r="A382">
        <v>3.1583333333333301</v>
      </c>
      <c r="B382">
        <v>1.8693528175353999</v>
      </c>
      <c r="D382">
        <f t="shared" si="20"/>
        <v>186.99999999999983</v>
      </c>
      <c r="E382">
        <f t="shared" si="21"/>
        <v>1.8534798622131301</v>
      </c>
      <c r="F382">
        <f t="shared" si="22"/>
        <v>1.8670187409813821</v>
      </c>
      <c r="G382">
        <f t="shared" si="23"/>
        <v>1.8330123830142463E-4</v>
      </c>
    </row>
    <row r="383" spans="1:7">
      <c r="A383">
        <v>3.1666666666666599</v>
      </c>
      <c r="B383">
        <v>1.86813187599182</v>
      </c>
      <c r="D383">
        <f t="shared" si="20"/>
        <v>187.49999999999966</v>
      </c>
      <c r="E383">
        <f t="shared" si="21"/>
        <v>1.8522588014602599</v>
      </c>
      <c r="F383">
        <f t="shared" si="22"/>
        <v>1.8666879688212112</v>
      </c>
      <c r="G383">
        <f t="shared" si="23"/>
        <v>2.0820087073034359E-4</v>
      </c>
    </row>
    <row r="384" spans="1:7">
      <c r="A384">
        <v>3.1749999999999998</v>
      </c>
      <c r="B384">
        <v>1.86691081523895</v>
      </c>
      <c r="D384">
        <f t="shared" si="20"/>
        <v>188.00000000000006</v>
      </c>
      <c r="E384">
        <f t="shared" si="21"/>
        <v>1.8522588014602599</v>
      </c>
      <c r="F384">
        <f t="shared" si="22"/>
        <v>1.8663607954824246</v>
      </c>
      <c r="G384">
        <f t="shared" si="23"/>
        <v>1.9886623540116952E-4</v>
      </c>
    </row>
    <row r="385" spans="1:7">
      <c r="A385">
        <v>3.18333333333333</v>
      </c>
      <c r="B385">
        <v>1.86691081523895</v>
      </c>
      <c r="D385">
        <f t="shared" si="20"/>
        <v>188.49999999999983</v>
      </c>
      <c r="E385">
        <f t="shared" si="21"/>
        <v>1.8510378599166799</v>
      </c>
      <c r="F385">
        <f t="shared" si="22"/>
        <v>1.8660371818096257</v>
      </c>
      <c r="G385">
        <f t="shared" si="23"/>
        <v>2.2497965724820434E-4</v>
      </c>
    </row>
    <row r="386" spans="1:7">
      <c r="A386">
        <v>3.1916666666666602</v>
      </c>
      <c r="B386">
        <v>1.86568987369537</v>
      </c>
      <c r="D386">
        <f t="shared" si="20"/>
        <v>188.99999999999966</v>
      </c>
      <c r="E386">
        <f t="shared" si="21"/>
        <v>1.8510378599166799</v>
      </c>
      <c r="F386">
        <f t="shared" si="22"/>
        <v>1.86571708907343</v>
      </c>
      <c r="G386">
        <f t="shared" si="23"/>
        <v>2.1547976863638309E-4</v>
      </c>
    </row>
    <row r="387" spans="1:7">
      <c r="A387">
        <v>3.2</v>
      </c>
      <c r="B387">
        <v>1.8644688129425</v>
      </c>
      <c r="D387">
        <f t="shared" si="20"/>
        <v>189.50000000000006</v>
      </c>
      <c r="E387">
        <f t="shared" si="21"/>
        <v>1.8498167991638099</v>
      </c>
      <c r="F387">
        <f t="shared" si="22"/>
        <v>1.8654004789658307</v>
      </c>
      <c r="G387">
        <f t="shared" si="23"/>
        <v>2.4285107617191105E-4</v>
      </c>
    </row>
    <row r="388" spans="1:7">
      <c r="A388">
        <v>3.2083333333333299</v>
      </c>
      <c r="B388">
        <v>1.8644688129425</v>
      </c>
      <c r="D388">
        <f t="shared" si="20"/>
        <v>189.99999999999986</v>
      </c>
      <c r="E388">
        <f t="shared" si="21"/>
        <v>1.8498167991638099</v>
      </c>
      <c r="F388">
        <f t="shared" si="22"/>
        <v>1.8650873135956161</v>
      </c>
      <c r="G388">
        <f t="shared" si="23"/>
        <v>2.331886110120002E-4</v>
      </c>
    </row>
    <row r="389" spans="1:7">
      <c r="A389">
        <v>3.2166666666666601</v>
      </c>
      <c r="B389">
        <v>1.86324787139892</v>
      </c>
      <c r="D389">
        <f t="shared" si="20"/>
        <v>190.49999999999963</v>
      </c>
      <c r="E389">
        <f t="shared" si="21"/>
        <v>1.8485958576202299</v>
      </c>
      <c r="F389">
        <f t="shared" si="22"/>
        <v>1.864777555483832</v>
      </c>
      <c r="G389">
        <f t="shared" si="23"/>
        <v>2.6184734574890211E-4</v>
      </c>
    </row>
    <row r="390" spans="1:7">
      <c r="A390">
        <v>3.2250000000000001</v>
      </c>
      <c r="B390">
        <v>1.86324787139892</v>
      </c>
      <c r="D390">
        <f t="shared" si="20"/>
        <v>191.00000000000003</v>
      </c>
      <c r="E390">
        <f t="shared" si="21"/>
        <v>1.8473747968673699</v>
      </c>
      <c r="F390">
        <f t="shared" si="22"/>
        <v>1.8644711675592969</v>
      </c>
      <c r="G390">
        <f t="shared" si="23"/>
        <v>2.9228589083577818E-4</v>
      </c>
    </row>
    <row r="391" spans="1:7">
      <c r="A391">
        <v>3.2333333333333298</v>
      </c>
      <c r="B391">
        <v>1.86202681064605</v>
      </c>
      <c r="D391">
        <f t="shared" si="20"/>
        <v>191.49999999999986</v>
      </c>
      <c r="E391">
        <f t="shared" si="21"/>
        <v>1.8473747968673699</v>
      </c>
      <c r="F391">
        <f t="shared" si="22"/>
        <v>1.8641681131541681</v>
      </c>
      <c r="G391">
        <f t="shared" si="23"/>
        <v>2.8201547190843978E-4</v>
      </c>
    </row>
    <row r="392" spans="1:7">
      <c r="A392">
        <v>3.24166666666666</v>
      </c>
      <c r="B392">
        <v>1.86080586910247</v>
      </c>
      <c r="D392">
        <f t="shared" si="20"/>
        <v>191.99999999999963</v>
      </c>
      <c r="E392">
        <f t="shared" si="21"/>
        <v>1.8473747968673699</v>
      </c>
      <c r="F392">
        <f t="shared" si="22"/>
        <v>1.8638683559995493</v>
      </c>
      <c r="G392">
        <f t="shared" si="23"/>
        <v>2.7203749284669562E-4</v>
      </c>
    </row>
    <row r="393" spans="1:7">
      <c r="A393">
        <v>3.25</v>
      </c>
      <c r="B393">
        <v>1.8595848083496</v>
      </c>
      <c r="D393">
        <f t="shared" ref="D393:D456" si="24">(A414-$A$29)*60</f>
        <v>192.50000000000003</v>
      </c>
      <c r="E393">
        <f t="shared" ref="E393:E456" si="25">B414</f>
        <v>1.8461538553237899</v>
      </c>
      <c r="F393">
        <f t="shared" ref="F393:F456" si="26">$J$10*EXP(-$J$11*D393)+$J$12</f>
        <v>1.8635718602211528</v>
      </c>
      <c r="G393">
        <f t="shared" ref="G393:G456" si="27">(E393-F393)^2</f>
        <v>3.0338689460455775E-4</v>
      </c>
    </row>
    <row r="394" spans="1:7">
      <c r="A394">
        <v>3.2583333333333302</v>
      </c>
      <c r="B394">
        <v>1.8595848083496</v>
      </c>
      <c r="D394">
        <f t="shared" si="24"/>
        <v>192.99999999999986</v>
      </c>
      <c r="E394">
        <f t="shared" si="25"/>
        <v>1.84493279457092</v>
      </c>
      <c r="F394">
        <f t="shared" si="26"/>
        <v>1.8632785903350058</v>
      </c>
      <c r="G394">
        <f t="shared" si="27"/>
        <v>3.3656822221754822E-4</v>
      </c>
    </row>
    <row r="395" spans="1:7">
      <c r="A395">
        <v>3.2666666666666599</v>
      </c>
      <c r="B395">
        <v>1.8595848083496</v>
      </c>
      <c r="D395">
        <f t="shared" si="24"/>
        <v>193.49999999999966</v>
      </c>
      <c r="E395">
        <f t="shared" si="25"/>
        <v>1.84493279457092</v>
      </c>
      <c r="F395">
        <f t="shared" si="26"/>
        <v>1.8629885112432023</v>
      </c>
      <c r="G395">
        <f t="shared" si="27"/>
        <v>3.2600890454973446E-4</v>
      </c>
    </row>
    <row r="396" spans="1:7">
      <c r="A396">
        <v>3.2749999999999999</v>
      </c>
      <c r="B396">
        <v>1.8583638668060301</v>
      </c>
      <c r="D396">
        <f t="shared" si="24"/>
        <v>194.00000000000006</v>
      </c>
      <c r="E396">
        <f t="shared" si="25"/>
        <v>1.84371185302734</v>
      </c>
      <c r="F396">
        <f t="shared" si="26"/>
        <v>1.8627015882297042</v>
      </c>
      <c r="G396">
        <f t="shared" si="27"/>
        <v>3.6061004305591179E-4</v>
      </c>
    </row>
    <row r="397" spans="1:7">
      <c r="A397">
        <v>3.2833333333333301</v>
      </c>
      <c r="B397">
        <v>1.8571428060531601</v>
      </c>
      <c r="D397">
        <f t="shared" si="24"/>
        <v>194.49999999999983</v>
      </c>
      <c r="E397">
        <f t="shared" si="25"/>
        <v>1.84371185302734</v>
      </c>
      <c r="F397">
        <f t="shared" si="26"/>
        <v>1.8624177869561869</v>
      </c>
      <c r="G397">
        <f t="shared" si="27"/>
        <v>3.4991196415038546E-4</v>
      </c>
    </row>
    <row r="398" spans="1:7">
      <c r="A398">
        <v>3.2916666666666599</v>
      </c>
      <c r="B398">
        <v>1.8571428060531601</v>
      </c>
      <c r="D398">
        <f t="shared" si="24"/>
        <v>194.99999999999966</v>
      </c>
      <c r="E398">
        <f t="shared" si="25"/>
        <v>1.84249079227447</v>
      </c>
      <c r="F398">
        <f t="shared" si="26"/>
        <v>1.8621370734579268</v>
      </c>
      <c r="G398">
        <f t="shared" si="27"/>
        <v>3.8597636433944843E-4</v>
      </c>
    </row>
    <row r="399" spans="1:7">
      <c r="A399">
        <v>3.3</v>
      </c>
      <c r="B399">
        <v>1.8559218645095801</v>
      </c>
      <c r="D399">
        <f t="shared" si="24"/>
        <v>195.50000000000006</v>
      </c>
      <c r="E399">
        <f t="shared" si="25"/>
        <v>1.84249079227447</v>
      </c>
      <c r="F399">
        <f t="shared" si="26"/>
        <v>1.8618594141397402</v>
      </c>
      <c r="G399">
        <f t="shared" si="27"/>
        <v>3.7514351295982363E-4</v>
      </c>
    </row>
    <row r="400" spans="1:7">
      <c r="A400">
        <v>3.30833333333333</v>
      </c>
      <c r="B400">
        <v>1.8559218645095801</v>
      </c>
      <c r="D400">
        <f t="shared" si="24"/>
        <v>195.99999999999983</v>
      </c>
      <c r="E400">
        <f t="shared" si="25"/>
        <v>1.84126985073089</v>
      </c>
      <c r="F400">
        <f t="shared" si="26"/>
        <v>1.861584775771961</v>
      </c>
      <c r="G400">
        <f t="shared" si="27"/>
        <v>4.1269617942433432E-4</v>
      </c>
    </row>
    <row r="401" spans="1:7">
      <c r="A401">
        <v>3.3166666666666602</v>
      </c>
      <c r="B401">
        <v>1.8547008037567101</v>
      </c>
      <c r="D401">
        <f t="shared" si="24"/>
        <v>196.49999999999966</v>
      </c>
      <c r="E401">
        <f t="shared" si="25"/>
        <v>1.84126985073089</v>
      </c>
      <c r="F401">
        <f t="shared" si="26"/>
        <v>1.8613131254864634</v>
      </c>
      <c r="G401">
        <f t="shared" si="27"/>
        <v>4.017328629274074E-4</v>
      </c>
    </row>
    <row r="402" spans="1:7">
      <c r="A402">
        <v>3.3250000000000002</v>
      </c>
      <c r="B402">
        <v>1.8534798622131301</v>
      </c>
      <c r="D402">
        <f t="shared" si="24"/>
        <v>197.00000000000006</v>
      </c>
      <c r="E402">
        <f t="shared" si="25"/>
        <v>1.84004878997802</v>
      </c>
      <c r="F402">
        <f t="shared" si="26"/>
        <v>1.8610444307727283</v>
      </c>
      <c r="G402">
        <f t="shared" si="27"/>
        <v>4.408169323804186E-4</v>
      </c>
    </row>
    <row r="403" spans="1:7">
      <c r="A403">
        <v>3.3333333333333299</v>
      </c>
      <c r="B403">
        <v>1.8534798622131301</v>
      </c>
      <c r="D403">
        <f t="shared" si="24"/>
        <v>197.49999999999986</v>
      </c>
      <c r="E403">
        <f t="shared" si="25"/>
        <v>1.84004878997802</v>
      </c>
      <c r="F403">
        <f t="shared" si="26"/>
        <v>1.8607786594739546</v>
      </c>
      <c r="G403">
        <f t="shared" si="27"/>
        <v>4.297274893184791E-4</v>
      </c>
    </row>
    <row r="404" spans="1:7">
      <c r="A404">
        <v>3.3416666666666601</v>
      </c>
      <c r="B404">
        <v>1.8522588014602599</v>
      </c>
      <c r="D404">
        <f t="shared" si="24"/>
        <v>197.99999999999963</v>
      </c>
      <c r="E404">
        <f t="shared" si="25"/>
        <v>1.84004878997802</v>
      </c>
      <c r="F404">
        <f t="shared" si="26"/>
        <v>1.8605157797832079</v>
      </c>
      <c r="G404">
        <f t="shared" si="27"/>
        <v>4.1889767168566574E-4</v>
      </c>
    </row>
    <row r="405" spans="1:7">
      <c r="A405">
        <v>3.35</v>
      </c>
      <c r="B405">
        <v>1.8522588014602599</v>
      </c>
      <c r="D405">
        <f t="shared" si="24"/>
        <v>198.50000000000003</v>
      </c>
      <c r="E405">
        <f t="shared" si="25"/>
        <v>1.83882784843444</v>
      </c>
      <c r="F405">
        <f t="shared" si="26"/>
        <v>1.860255760239615</v>
      </c>
      <c r="G405">
        <f t="shared" si="27"/>
        <v>4.591554043303583E-4</v>
      </c>
    </row>
    <row r="406" spans="1:7">
      <c r="A406">
        <v>3.3583333333333298</v>
      </c>
      <c r="B406">
        <v>1.8510378599166799</v>
      </c>
      <c r="D406">
        <f t="shared" si="24"/>
        <v>198.99999999999986</v>
      </c>
      <c r="E406">
        <f t="shared" si="25"/>
        <v>1.83882784843444</v>
      </c>
      <c r="F406">
        <f t="shared" si="26"/>
        <v>1.8599985697246006</v>
      </c>
      <c r="G406">
        <f t="shared" si="27"/>
        <v>4.4819943994566018E-4</v>
      </c>
    </row>
    <row r="407" spans="1:7">
      <c r="A407">
        <v>3.36666666666666</v>
      </c>
      <c r="B407">
        <v>1.8510378599166799</v>
      </c>
      <c r="D407">
        <f t="shared" si="24"/>
        <v>199.49999999999963</v>
      </c>
      <c r="E407">
        <f t="shared" si="25"/>
        <v>1.83760678768157</v>
      </c>
      <c r="F407">
        <f t="shared" si="26"/>
        <v>1.8597441774581596</v>
      </c>
      <c r="G407">
        <f t="shared" si="27"/>
        <v>4.9006402612065026E-4</v>
      </c>
    </row>
    <row r="408" spans="1:7">
      <c r="A408">
        <v>3.375</v>
      </c>
      <c r="B408">
        <v>1.8498167991638099</v>
      </c>
      <c r="D408">
        <f t="shared" si="24"/>
        <v>200.00000000000003</v>
      </c>
      <c r="E408">
        <f t="shared" si="25"/>
        <v>1.83760678768157</v>
      </c>
      <c r="F408">
        <f t="shared" si="26"/>
        <v>1.8594925529951758</v>
      </c>
      <c r="G408">
        <f t="shared" si="27"/>
        <v>4.7898672336222877E-4</v>
      </c>
    </row>
    <row r="409" spans="1:7">
      <c r="A409">
        <v>3.3833333333333302</v>
      </c>
      <c r="B409">
        <v>1.8498167991638099</v>
      </c>
      <c r="D409">
        <f t="shared" si="24"/>
        <v>200.49999999999986</v>
      </c>
      <c r="E409">
        <f t="shared" si="25"/>
        <v>1.836385846138</v>
      </c>
      <c r="F409">
        <f t="shared" si="26"/>
        <v>1.8592436662217784</v>
      </c>
      <c r="G409">
        <f t="shared" si="27"/>
        <v>5.2247993898238074E-4</v>
      </c>
    </row>
    <row r="410" spans="1:7">
      <c r="A410">
        <v>3.3916666666666599</v>
      </c>
      <c r="B410">
        <v>1.8485958576202299</v>
      </c>
      <c r="D410">
        <f t="shared" si="24"/>
        <v>200.99999999999966</v>
      </c>
      <c r="E410">
        <f t="shared" si="25"/>
        <v>1.836385846138</v>
      </c>
      <c r="F410">
        <f t="shared" si="26"/>
        <v>1.8589974873517365</v>
      </c>
      <c r="G410">
        <f t="shared" si="27"/>
        <v>5.1128631837874655E-4</v>
      </c>
    </row>
    <row r="411" spans="1:7">
      <c r="A411">
        <v>3.4</v>
      </c>
      <c r="B411">
        <v>1.8473747968673699</v>
      </c>
      <c r="D411">
        <f t="shared" si="24"/>
        <v>201.50000000000006</v>
      </c>
      <c r="E411">
        <f t="shared" si="25"/>
        <v>1.8351647853851301</v>
      </c>
      <c r="F411">
        <f t="shared" si="26"/>
        <v>1.8587539869228953</v>
      </c>
      <c r="G411">
        <f t="shared" si="27"/>
        <v>5.564504291893053E-4</v>
      </c>
    </row>
    <row r="412" spans="1:7">
      <c r="A412">
        <v>3.4083333333333301</v>
      </c>
      <c r="B412">
        <v>1.8473747968673699</v>
      </c>
      <c r="D412">
        <f t="shared" si="24"/>
        <v>201.99999999999983</v>
      </c>
      <c r="E412">
        <f t="shared" si="25"/>
        <v>1.8351647853851301</v>
      </c>
      <c r="F412">
        <f t="shared" si="26"/>
        <v>1.8585131357936511</v>
      </c>
      <c r="G412">
        <f t="shared" si="27"/>
        <v>5.4514546679908335E-4</v>
      </c>
    </row>
    <row r="413" spans="1:7">
      <c r="A413">
        <v>3.4166666666666599</v>
      </c>
      <c r="B413">
        <v>1.8473747968673699</v>
      </c>
      <c r="D413">
        <f t="shared" si="24"/>
        <v>202.49999999999966</v>
      </c>
      <c r="E413">
        <f t="shared" si="25"/>
        <v>1.8339438438415501</v>
      </c>
      <c r="F413">
        <f t="shared" si="26"/>
        <v>1.8582749051394611</v>
      </c>
      <c r="G413">
        <f t="shared" si="27"/>
        <v>5.9200054388270599E-4</v>
      </c>
    </row>
    <row r="414" spans="1:7">
      <c r="A414">
        <v>3.4249999999999998</v>
      </c>
      <c r="B414">
        <v>1.8461538553237899</v>
      </c>
      <c r="D414">
        <f t="shared" si="24"/>
        <v>203.00000000000006</v>
      </c>
      <c r="E414">
        <f t="shared" si="25"/>
        <v>1.8339438438415501</v>
      </c>
      <c r="F414">
        <f t="shared" si="26"/>
        <v>1.8580392664493961</v>
      </c>
      <c r="G414">
        <f t="shared" si="27"/>
        <v>5.8058939065069751E-4</v>
      </c>
    </row>
    <row r="415" spans="1:7">
      <c r="A415">
        <v>3.43333333333333</v>
      </c>
      <c r="B415">
        <v>1.84493279457092</v>
      </c>
      <c r="D415">
        <f t="shared" si="24"/>
        <v>203.49999999999983</v>
      </c>
      <c r="E415">
        <f t="shared" si="25"/>
        <v>1.8339438438415501</v>
      </c>
      <c r="F415">
        <f t="shared" si="26"/>
        <v>1.857806191522728</v>
      </c>
      <c r="G415">
        <f t="shared" si="27"/>
        <v>5.6941163685741622E-4</v>
      </c>
    </row>
    <row r="416" spans="1:7">
      <c r="A416">
        <v>3.4416666666666602</v>
      </c>
      <c r="B416">
        <v>1.84493279457092</v>
      </c>
      <c r="D416">
        <f t="shared" si="24"/>
        <v>203.99999999999966</v>
      </c>
      <c r="E416">
        <f t="shared" si="25"/>
        <v>1.8327227830886801</v>
      </c>
      <c r="F416">
        <f t="shared" si="26"/>
        <v>1.8575756524655533</v>
      </c>
      <c r="G416">
        <f t="shared" si="27"/>
        <v>6.1766511626392437E-4</v>
      </c>
    </row>
    <row r="417" spans="1:7">
      <c r="A417">
        <v>3.45</v>
      </c>
      <c r="B417">
        <v>1.84371185302734</v>
      </c>
      <c r="D417">
        <f t="shared" si="24"/>
        <v>204.50000000000006</v>
      </c>
      <c r="E417">
        <f t="shared" si="25"/>
        <v>1.8315018415451001</v>
      </c>
      <c r="F417">
        <f t="shared" si="26"/>
        <v>1.8573476216874567</v>
      </c>
      <c r="G417">
        <f t="shared" si="27"/>
        <v>6.6800435116703537E-4</v>
      </c>
    </row>
    <row r="418" spans="1:7">
      <c r="A418">
        <v>3.4583333333333299</v>
      </c>
      <c r="B418">
        <v>1.84371185302734</v>
      </c>
      <c r="D418">
        <f t="shared" si="24"/>
        <v>204.99999999999986</v>
      </c>
      <c r="E418">
        <f t="shared" si="25"/>
        <v>1.8315018415451001</v>
      </c>
      <c r="F418">
        <f t="shared" si="26"/>
        <v>1.857122071898208</v>
      </c>
      <c r="G418">
        <f t="shared" si="27"/>
        <v>6.5639620334631121E-4</v>
      </c>
    </row>
    <row r="419" spans="1:7">
      <c r="A419">
        <v>3.4666666666666601</v>
      </c>
      <c r="B419">
        <v>1.84249079227447</v>
      </c>
      <c r="D419">
        <f t="shared" si="24"/>
        <v>205.49999999999963</v>
      </c>
      <c r="E419">
        <f t="shared" si="25"/>
        <v>1.8315018415451001</v>
      </c>
      <c r="F419">
        <f t="shared" si="26"/>
        <v>1.8568989761044965</v>
      </c>
      <c r="G419">
        <f t="shared" si="27"/>
        <v>6.4501444382808731E-4</v>
      </c>
    </row>
    <row r="420" spans="1:7">
      <c r="A420">
        <v>3.4750000000000001</v>
      </c>
      <c r="B420">
        <v>1.84249079227447</v>
      </c>
      <c r="D420">
        <f t="shared" si="24"/>
        <v>206.00000000000003</v>
      </c>
      <c r="E420">
        <f t="shared" si="25"/>
        <v>1.8302807807922301</v>
      </c>
      <c r="F420">
        <f t="shared" si="26"/>
        <v>1.8566783076066997</v>
      </c>
      <c r="G420">
        <f t="shared" si="27"/>
        <v>6.9682942192064192E-4</v>
      </c>
    </row>
    <row r="421" spans="1:7">
      <c r="A421">
        <v>3.4833333333333298</v>
      </c>
      <c r="B421">
        <v>1.84126985073089</v>
      </c>
      <c r="D421">
        <f t="shared" si="24"/>
        <v>206.49999999999986</v>
      </c>
      <c r="E421">
        <f t="shared" si="25"/>
        <v>1.8302807807922301</v>
      </c>
      <c r="F421">
        <f t="shared" si="26"/>
        <v>1.8564600399956901</v>
      </c>
      <c r="G421">
        <f t="shared" si="27"/>
        <v>6.8535361244194415E-4</v>
      </c>
    </row>
    <row r="422" spans="1:7">
      <c r="A422">
        <v>3.49166666666666</v>
      </c>
      <c r="B422">
        <v>1.84126985073089</v>
      </c>
      <c r="D422">
        <f t="shared" si="24"/>
        <v>206.99999999999963</v>
      </c>
      <c r="E422">
        <f t="shared" si="25"/>
        <v>1.8290598392486499</v>
      </c>
      <c r="F422">
        <f t="shared" si="26"/>
        <v>1.8562441471496718</v>
      </c>
      <c r="G422">
        <f t="shared" si="27"/>
        <v>7.3898659605756102E-4</v>
      </c>
    </row>
    <row r="423" spans="1:7">
      <c r="A423">
        <v>3.5</v>
      </c>
      <c r="B423">
        <v>1.84004878997802</v>
      </c>
      <c r="D423">
        <f t="shared" si="24"/>
        <v>207.50000000000003</v>
      </c>
      <c r="E423">
        <f t="shared" si="25"/>
        <v>1.8290598392486499</v>
      </c>
      <c r="F423">
        <f t="shared" si="26"/>
        <v>1.8560306032310558</v>
      </c>
      <c r="G423">
        <f t="shared" si="27"/>
        <v>7.2742210979464574E-4</v>
      </c>
    </row>
    <row r="424" spans="1:7">
      <c r="A424">
        <v>3.5083333333333302</v>
      </c>
      <c r="B424">
        <v>1.84004878997802</v>
      </c>
      <c r="D424">
        <f t="shared" si="24"/>
        <v>207.99999999999986</v>
      </c>
      <c r="E424">
        <f t="shared" si="25"/>
        <v>1.8290598392486499</v>
      </c>
      <c r="F424">
        <f t="shared" si="26"/>
        <v>1.8558193826833684</v>
      </c>
      <c r="G424">
        <f t="shared" si="27"/>
        <v>7.1607316483458783E-4</v>
      </c>
    </row>
    <row r="425" spans="1:7">
      <c r="A425">
        <v>3.5166666666666599</v>
      </c>
      <c r="B425">
        <v>1.84004878997802</v>
      </c>
      <c r="D425">
        <f t="shared" si="24"/>
        <v>208.49999999999966</v>
      </c>
      <c r="E425">
        <f t="shared" si="25"/>
        <v>1.8278387784957799</v>
      </c>
      <c r="F425">
        <f t="shared" si="26"/>
        <v>1.8556104602281913</v>
      </c>
      <c r="G425">
        <f t="shared" si="27"/>
        <v>7.712663062463532E-4</v>
      </c>
    </row>
    <row r="426" spans="1:7">
      <c r="A426">
        <v>3.5249999999999999</v>
      </c>
      <c r="B426">
        <v>1.83882784843444</v>
      </c>
      <c r="D426">
        <f t="shared" si="24"/>
        <v>209.00000000000006</v>
      </c>
      <c r="E426">
        <f t="shared" si="25"/>
        <v>1.8278387784957799</v>
      </c>
      <c r="F426">
        <f t="shared" si="26"/>
        <v>1.8554038108621369</v>
      </c>
      <c r="G426">
        <f t="shared" si="27"/>
        <v>7.5983100935830838E-4</v>
      </c>
    </row>
    <row r="427" spans="1:7">
      <c r="A427">
        <v>3.5333333333333301</v>
      </c>
      <c r="B427">
        <v>1.83882784843444</v>
      </c>
      <c r="D427">
        <f t="shared" si="24"/>
        <v>209.49999999999983</v>
      </c>
      <c r="E427">
        <f t="shared" si="25"/>
        <v>1.8266178369521999</v>
      </c>
      <c r="F427">
        <f t="shared" si="26"/>
        <v>1.8551994098538565</v>
      </c>
      <c r="G427">
        <f t="shared" si="27"/>
        <v>8.169063095327067E-4</v>
      </c>
    </row>
    <row r="428" spans="1:7">
      <c r="A428">
        <v>3.5416666666666599</v>
      </c>
      <c r="B428">
        <v>1.83760678768157</v>
      </c>
      <c r="D428">
        <f t="shared" si="24"/>
        <v>209.99999999999966</v>
      </c>
      <c r="E428">
        <f t="shared" si="25"/>
        <v>1.8266178369521999</v>
      </c>
      <c r="F428">
        <f t="shared" si="26"/>
        <v>1.8549972327410793</v>
      </c>
      <c r="G428">
        <f t="shared" si="27"/>
        <v>8.0539010534186469E-4</v>
      </c>
    </row>
    <row r="429" spans="1:7">
      <c r="A429">
        <v>3.55</v>
      </c>
      <c r="B429">
        <v>1.83760678768157</v>
      </c>
      <c r="D429">
        <f t="shared" si="24"/>
        <v>210.50000000000006</v>
      </c>
      <c r="E429">
        <f t="shared" si="25"/>
        <v>1.8266178369521999</v>
      </c>
      <c r="F429">
        <f t="shared" si="26"/>
        <v>1.8547972553276859</v>
      </c>
      <c r="G429">
        <f t="shared" si="27"/>
        <v>7.9407961998067731E-4</v>
      </c>
    </row>
    <row r="430" spans="1:7">
      <c r="A430">
        <v>3.55833333333333</v>
      </c>
      <c r="B430">
        <v>1.836385846138</v>
      </c>
      <c r="D430">
        <f t="shared" si="24"/>
        <v>210.99999999999983</v>
      </c>
      <c r="E430">
        <f t="shared" si="25"/>
        <v>1.8253967761993399</v>
      </c>
      <c r="F430">
        <f t="shared" si="26"/>
        <v>1.8545994536808124</v>
      </c>
      <c r="G430">
        <f t="shared" si="27"/>
        <v>8.5279637208689684E-4</v>
      </c>
    </row>
    <row r="431" spans="1:7">
      <c r="A431">
        <v>3.5666666666666602</v>
      </c>
      <c r="B431">
        <v>1.836385846138</v>
      </c>
      <c r="D431">
        <f t="shared" si="24"/>
        <v>211.49999999999966</v>
      </c>
      <c r="E431">
        <f t="shared" si="25"/>
        <v>1.8253967761993399</v>
      </c>
      <c r="F431">
        <f t="shared" si="26"/>
        <v>1.8544038041279856</v>
      </c>
      <c r="G431">
        <f t="shared" si="27"/>
        <v>8.4140766925322723E-4</v>
      </c>
    </row>
    <row r="432" spans="1:7">
      <c r="A432">
        <v>3.5750000000000002</v>
      </c>
      <c r="B432">
        <v>1.8351647853851301</v>
      </c>
      <c r="D432">
        <f t="shared" si="24"/>
        <v>212.00000000000006</v>
      </c>
      <c r="E432">
        <f t="shared" si="25"/>
        <v>1.8241758346557599</v>
      </c>
      <c r="F432">
        <f t="shared" si="26"/>
        <v>1.8542102832542899</v>
      </c>
      <c r="G432">
        <f t="shared" si="27"/>
        <v>9.0206810261774038E-4</v>
      </c>
    </row>
    <row r="433" spans="1:7">
      <c r="A433">
        <v>3.5833333333333299</v>
      </c>
      <c r="B433">
        <v>1.8351647853851301</v>
      </c>
      <c r="D433">
        <f t="shared" si="24"/>
        <v>212.49999999999986</v>
      </c>
      <c r="E433">
        <f t="shared" si="25"/>
        <v>1.8241758346557599</v>
      </c>
      <c r="F433">
        <f t="shared" si="26"/>
        <v>1.8540188678995664</v>
      </c>
      <c r="G433">
        <f t="shared" si="27"/>
        <v>8.9060663319093627E-4</v>
      </c>
    </row>
    <row r="434" spans="1:7">
      <c r="A434">
        <v>3.5916666666666601</v>
      </c>
      <c r="B434">
        <v>1.8339438438415501</v>
      </c>
      <c r="D434">
        <f t="shared" si="24"/>
        <v>212.99999999999963</v>
      </c>
      <c r="E434">
        <f t="shared" si="25"/>
        <v>1.8241758346557599</v>
      </c>
      <c r="F434">
        <f t="shared" si="26"/>
        <v>1.8538295351556393</v>
      </c>
      <c r="G434">
        <f t="shared" si="27"/>
        <v>8.7934195333654573E-4</v>
      </c>
    </row>
    <row r="435" spans="1:7">
      <c r="A435">
        <v>3.6</v>
      </c>
      <c r="B435">
        <v>1.8339438438415501</v>
      </c>
      <c r="D435">
        <f t="shared" si="24"/>
        <v>213.50000000000003</v>
      </c>
      <c r="E435">
        <f t="shared" si="25"/>
        <v>1.82295477390289</v>
      </c>
      <c r="F435">
        <f t="shared" si="26"/>
        <v>1.8536422623635751</v>
      </c>
      <c r="G435">
        <f t="shared" si="27"/>
        <v>9.4172194802468368E-4</v>
      </c>
    </row>
    <row r="436" spans="1:7">
      <c r="A436">
        <v>3.6083333333333298</v>
      </c>
      <c r="B436">
        <v>1.8339438438415501</v>
      </c>
      <c r="D436">
        <f t="shared" si="24"/>
        <v>213.99999999999986</v>
      </c>
      <c r="E436">
        <f t="shared" si="25"/>
        <v>1.82173383235931</v>
      </c>
      <c r="F436">
        <f t="shared" si="26"/>
        <v>1.8534570271109718</v>
      </c>
      <c r="G436">
        <f t="shared" si="27"/>
        <v>1.0063610852518662E-3</v>
      </c>
    </row>
    <row r="437" spans="1:7">
      <c r="A437">
        <v>3.61666666666666</v>
      </c>
      <c r="B437">
        <v>1.8327227830886801</v>
      </c>
      <c r="D437">
        <f t="shared" si="24"/>
        <v>214.49999999999963</v>
      </c>
      <c r="E437">
        <f t="shared" si="25"/>
        <v>1.82173383235931</v>
      </c>
      <c r="F437">
        <f t="shared" si="26"/>
        <v>1.8532738072292751</v>
      </c>
      <c r="G437">
        <f t="shared" si="27"/>
        <v>9.9477001479803527E-4</v>
      </c>
    </row>
    <row r="438" spans="1:7">
      <c r="A438">
        <v>3.625</v>
      </c>
      <c r="B438">
        <v>1.8315018415451001</v>
      </c>
      <c r="D438">
        <f t="shared" si="24"/>
        <v>215.00000000000003</v>
      </c>
      <c r="E438">
        <f t="shared" si="25"/>
        <v>1.82173383235931</v>
      </c>
      <c r="F438">
        <f t="shared" si="26"/>
        <v>1.8530925807911254</v>
      </c>
      <c r="G438">
        <f t="shared" si="27"/>
        <v>9.8337110320988533E-4</v>
      </c>
    </row>
    <row r="439" spans="1:7">
      <c r="A439">
        <v>3.6333333333333302</v>
      </c>
      <c r="B439">
        <v>1.8315018415451001</v>
      </c>
      <c r="D439">
        <f t="shared" si="24"/>
        <v>215.49999999999986</v>
      </c>
      <c r="E439">
        <f t="shared" si="25"/>
        <v>1.82173383235931</v>
      </c>
      <c r="F439">
        <f t="shared" si="26"/>
        <v>1.8529133261077353</v>
      </c>
      <c r="G439">
        <f t="shared" si="27"/>
        <v>9.7216083040809387E-4</v>
      </c>
    </row>
    <row r="440" spans="1:7">
      <c r="A440">
        <v>3.6416666666666599</v>
      </c>
      <c r="B440">
        <v>1.8315018415451001</v>
      </c>
      <c r="D440">
        <f t="shared" si="24"/>
        <v>215.99999999999966</v>
      </c>
      <c r="E440">
        <f t="shared" si="25"/>
        <v>1.82051277160644</v>
      </c>
      <c r="F440">
        <f t="shared" si="26"/>
        <v>1.8527360217262918</v>
      </c>
      <c r="G440">
        <f t="shared" si="27"/>
        <v>1.0383378482865312E-3</v>
      </c>
    </row>
    <row r="441" spans="1:7">
      <c r="A441">
        <v>3.65</v>
      </c>
      <c r="B441">
        <v>1.8302807807922301</v>
      </c>
      <c r="D441">
        <f t="shared" si="24"/>
        <v>216.50000000000006</v>
      </c>
      <c r="E441">
        <f t="shared" si="25"/>
        <v>1.82051277160644</v>
      </c>
      <c r="F441">
        <f t="shared" si="26"/>
        <v>1.85256064642739</v>
      </c>
      <c r="G441">
        <f t="shared" si="27"/>
        <v>1.027066280539285E-3</v>
      </c>
    </row>
    <row r="442" spans="1:7">
      <c r="A442">
        <v>3.6583333333333301</v>
      </c>
      <c r="B442">
        <v>1.8302807807922301</v>
      </c>
      <c r="D442">
        <f t="shared" si="24"/>
        <v>216.99999999999983</v>
      </c>
      <c r="E442">
        <f t="shared" si="25"/>
        <v>1.81929183006286</v>
      </c>
      <c r="F442">
        <f t="shared" si="26"/>
        <v>1.8523871792224942</v>
      </c>
      <c r="G442">
        <f t="shared" si="27"/>
        <v>1.0953021359980995E-3</v>
      </c>
    </row>
    <row r="443" spans="1:7">
      <c r="A443">
        <v>3.6666666666666599</v>
      </c>
      <c r="B443">
        <v>1.8290598392486499</v>
      </c>
      <c r="D443">
        <f t="shared" si="24"/>
        <v>217.49999999999966</v>
      </c>
      <c r="E443">
        <f t="shared" si="25"/>
        <v>1.81929183006286</v>
      </c>
      <c r="F443">
        <f t="shared" si="26"/>
        <v>1.8522155993514238</v>
      </c>
      <c r="G443">
        <f t="shared" si="27"/>
        <v>1.0839745841665753E-3</v>
      </c>
    </row>
    <row r="444" spans="1:7">
      <c r="A444">
        <v>3.6749999999999998</v>
      </c>
      <c r="B444">
        <v>1.8290598392486499</v>
      </c>
      <c r="D444">
        <f t="shared" si="24"/>
        <v>218.00000000000006</v>
      </c>
      <c r="E444">
        <f t="shared" si="25"/>
        <v>1.81929183006286</v>
      </c>
      <c r="F444">
        <f t="shared" si="26"/>
        <v>1.8520458862798714</v>
      </c>
      <c r="G444">
        <f t="shared" si="27"/>
        <v>1.0728281986671457E-3</v>
      </c>
    </row>
    <row r="445" spans="1:7">
      <c r="A445">
        <v>3.68333333333333</v>
      </c>
      <c r="B445">
        <v>1.8290598392486499</v>
      </c>
      <c r="D445">
        <f t="shared" si="24"/>
        <v>218.49999999999983</v>
      </c>
      <c r="E445">
        <f t="shared" si="25"/>
        <v>1.81807076930999</v>
      </c>
      <c r="F445">
        <f t="shared" si="26"/>
        <v>1.851878019696944</v>
      </c>
      <c r="G445">
        <f t="shared" si="27"/>
        <v>1.1429301787262E-3</v>
      </c>
    </row>
    <row r="446" spans="1:7">
      <c r="A446">
        <v>3.6916666666666602</v>
      </c>
      <c r="B446">
        <v>1.8278387784957799</v>
      </c>
      <c r="D446">
        <f t="shared" si="24"/>
        <v>218.99999999999966</v>
      </c>
      <c r="E446">
        <f t="shared" si="25"/>
        <v>1.81807076930999</v>
      </c>
      <c r="F446">
        <f t="shared" si="26"/>
        <v>1.8517119795127317</v>
      </c>
      <c r="G446">
        <f t="shared" si="27"/>
        <v>1.1317310239050515E-3</v>
      </c>
    </row>
    <row r="447" spans="1:7">
      <c r="A447">
        <v>3.7</v>
      </c>
      <c r="B447">
        <v>1.8278387784957799</v>
      </c>
      <c r="D447">
        <f t="shared" si="24"/>
        <v>219.50000000000006</v>
      </c>
      <c r="E447">
        <f t="shared" si="25"/>
        <v>1.81684982776641</v>
      </c>
      <c r="F447">
        <f t="shared" si="26"/>
        <v>1.8515477458559046</v>
      </c>
      <c r="G447">
        <f t="shared" si="27"/>
        <v>1.2039455197452786E-3</v>
      </c>
    </row>
    <row r="448" spans="1:7">
      <c r="A448">
        <v>3.7083333333333299</v>
      </c>
      <c r="B448">
        <v>1.8266178369521999</v>
      </c>
      <c r="D448">
        <f t="shared" si="24"/>
        <v>219.99999999999986</v>
      </c>
      <c r="E448">
        <f t="shared" si="25"/>
        <v>1.81684982776641</v>
      </c>
      <c r="F448">
        <f t="shared" si="26"/>
        <v>1.8513852990713344</v>
      </c>
      <c r="G448">
        <f t="shared" si="27"/>
        <v>1.1926987782532568E-3</v>
      </c>
    </row>
    <row r="449" spans="1:7">
      <c r="A449">
        <v>3.7166666666666601</v>
      </c>
      <c r="B449">
        <v>1.8266178369521999</v>
      </c>
      <c r="D449">
        <f t="shared" si="24"/>
        <v>220.49999999999963</v>
      </c>
      <c r="E449">
        <f t="shared" si="25"/>
        <v>1.81684982776641</v>
      </c>
      <c r="F449">
        <f t="shared" si="26"/>
        <v>1.8512246197177411</v>
      </c>
      <c r="G449">
        <f t="shared" si="27"/>
        <v>1.1816263216972963E-3</v>
      </c>
    </row>
    <row r="450" spans="1:7">
      <c r="A450">
        <v>3.7250000000000001</v>
      </c>
      <c r="B450">
        <v>1.8266178369521999</v>
      </c>
      <c r="D450">
        <f t="shared" si="24"/>
        <v>221.00000000000003</v>
      </c>
      <c r="E450">
        <f t="shared" si="25"/>
        <v>1.81684982776641</v>
      </c>
      <c r="F450">
        <f t="shared" si="26"/>
        <v>1.8510656885653671</v>
      </c>
      <c r="G450">
        <f t="shared" si="27"/>
        <v>1.1707251302136099E-3</v>
      </c>
    </row>
    <row r="451" spans="1:7">
      <c r="A451">
        <v>3.7333333333333298</v>
      </c>
      <c r="B451">
        <v>1.8253967761993399</v>
      </c>
      <c r="D451">
        <f t="shared" si="24"/>
        <v>221.49999999999986</v>
      </c>
      <c r="E451">
        <f t="shared" si="25"/>
        <v>1.81562876701354</v>
      </c>
      <c r="F451">
        <f t="shared" si="26"/>
        <v>1.8509084865936762</v>
      </c>
      <c r="G451">
        <f t="shared" si="27"/>
        <v>1.244658613653046E-3</v>
      </c>
    </row>
    <row r="452" spans="1:7">
      <c r="A452">
        <v>3.74166666666666</v>
      </c>
      <c r="B452">
        <v>1.8253967761993399</v>
      </c>
      <c r="D452">
        <f t="shared" si="24"/>
        <v>221.99999999999963</v>
      </c>
      <c r="E452">
        <f t="shared" si="25"/>
        <v>1.81562876701354</v>
      </c>
      <c r="F452">
        <f t="shared" si="26"/>
        <v>1.8507529949890766</v>
      </c>
      <c r="G452">
        <f t="shared" si="27"/>
        <v>1.2337113908774682E-3</v>
      </c>
    </row>
    <row r="453" spans="1:7">
      <c r="A453">
        <v>3.75</v>
      </c>
      <c r="B453">
        <v>1.8241758346557599</v>
      </c>
      <c r="D453">
        <f t="shared" si="24"/>
        <v>222.50000000000003</v>
      </c>
      <c r="E453">
        <f t="shared" si="25"/>
        <v>1.81440782546997</v>
      </c>
      <c r="F453">
        <f t="shared" si="26"/>
        <v>1.850599195142669</v>
      </c>
      <c r="G453">
        <f t="shared" si="27"/>
        <v>1.3098152387859556E-3</v>
      </c>
    </row>
    <row r="454" spans="1:7">
      <c r="A454">
        <v>3.7583333333333302</v>
      </c>
      <c r="B454">
        <v>1.8241758346557599</v>
      </c>
      <c r="D454">
        <f t="shared" si="24"/>
        <v>222.99999999999986</v>
      </c>
      <c r="E454">
        <f t="shared" si="25"/>
        <v>1.81440782546997</v>
      </c>
      <c r="F454">
        <f t="shared" si="26"/>
        <v>1.850447068648021</v>
      </c>
      <c r="G454">
        <f t="shared" si="27"/>
        <v>1.2988270488466928E-3</v>
      </c>
    </row>
    <row r="455" spans="1:7">
      <c r="A455">
        <v>3.7666666666666599</v>
      </c>
      <c r="B455">
        <v>1.8241758346557599</v>
      </c>
      <c r="D455">
        <f t="shared" si="24"/>
        <v>223.49999999999966</v>
      </c>
      <c r="E455">
        <f t="shared" si="25"/>
        <v>1.81440782546997</v>
      </c>
      <c r="F455">
        <f t="shared" si="26"/>
        <v>1.8502965972989629</v>
      </c>
      <c r="G455">
        <f t="shared" si="27"/>
        <v>1.2880039433935116E-3</v>
      </c>
    </row>
    <row r="456" spans="1:7">
      <c r="A456">
        <v>3.7749999999999999</v>
      </c>
      <c r="B456">
        <v>1.82295477390289</v>
      </c>
      <c r="D456">
        <f t="shared" si="24"/>
        <v>224.00000000000006</v>
      </c>
      <c r="E456">
        <f t="shared" si="25"/>
        <v>1.8131867647171001</v>
      </c>
      <c r="F456">
        <f t="shared" si="26"/>
        <v>1.8501477630874086</v>
      </c>
      <c r="G456">
        <f t="shared" si="27"/>
        <v>1.3661154005299497E-3</v>
      </c>
    </row>
    <row r="457" spans="1:7">
      <c r="A457">
        <v>3.7833333333333301</v>
      </c>
      <c r="B457">
        <v>1.82173383235931</v>
      </c>
      <c r="D457">
        <f t="shared" ref="D457:D520" si="28">(A478-$A$29)*60</f>
        <v>224.49999999999983</v>
      </c>
      <c r="E457">
        <f t="shared" ref="E457:E520" si="29">B478</f>
        <v>1.8131867647171001</v>
      </c>
      <c r="F457">
        <f t="shared" ref="F457:F520" si="30">$J$10*EXP(-$J$11*D457)+$J$12</f>
        <v>1.8500005482012025</v>
      </c>
      <c r="G457">
        <f t="shared" ref="G457:G520" si="31">(E457-F457)^2</f>
        <v>1.3552546544143757E-3</v>
      </c>
    </row>
    <row r="458" spans="1:7">
      <c r="A458">
        <v>3.7916666666666599</v>
      </c>
      <c r="B458">
        <v>1.82173383235931</v>
      </c>
      <c r="D458">
        <f t="shared" si="28"/>
        <v>224.99999999999966</v>
      </c>
      <c r="E458">
        <f t="shared" si="29"/>
        <v>1.8119658231735201</v>
      </c>
      <c r="F458">
        <f t="shared" si="30"/>
        <v>1.8498549350219851</v>
      </c>
      <c r="G458">
        <f t="shared" si="31"/>
        <v>1.4355847966654905E-3</v>
      </c>
    </row>
    <row r="459" spans="1:7">
      <c r="A459">
        <v>3.8</v>
      </c>
      <c r="B459">
        <v>1.82173383235931</v>
      </c>
      <c r="D459">
        <f t="shared" si="28"/>
        <v>225.50000000000006</v>
      </c>
      <c r="E459">
        <f t="shared" si="29"/>
        <v>1.8119658231735201</v>
      </c>
      <c r="F459">
        <f t="shared" si="30"/>
        <v>1.8497109061230856</v>
      </c>
      <c r="G459">
        <f t="shared" si="31"/>
        <v>1.4246912868695861E-3</v>
      </c>
    </row>
    <row r="460" spans="1:7">
      <c r="A460">
        <v>3.80833333333333</v>
      </c>
      <c r="B460">
        <v>1.82173383235931</v>
      </c>
      <c r="D460">
        <f t="shared" si="28"/>
        <v>225.99999999999983</v>
      </c>
      <c r="E460">
        <f t="shared" si="29"/>
        <v>1.8119658231735201</v>
      </c>
      <c r="F460">
        <f t="shared" si="30"/>
        <v>1.849568444267438</v>
      </c>
      <c r="G460">
        <f t="shared" si="31"/>
        <v>1.4139571131327659E-3</v>
      </c>
    </row>
    <row r="461" spans="1:7">
      <c r="A461">
        <v>3.8166666666666602</v>
      </c>
      <c r="B461">
        <v>1.82051277160644</v>
      </c>
      <c r="D461">
        <f t="shared" si="28"/>
        <v>226.49999999999966</v>
      </c>
      <c r="E461">
        <f t="shared" si="29"/>
        <v>1.8119658231735201</v>
      </c>
      <c r="F461">
        <f t="shared" si="30"/>
        <v>1.8494275324055154</v>
      </c>
      <c r="G461">
        <f t="shared" si="31"/>
        <v>1.4033796585825634E-3</v>
      </c>
    </row>
    <row r="462" spans="1:7">
      <c r="A462">
        <v>3.8250000000000002</v>
      </c>
      <c r="B462">
        <v>1.82051277160644</v>
      </c>
      <c r="D462">
        <f t="shared" si="28"/>
        <v>227.00000000000006</v>
      </c>
      <c r="E462">
        <f t="shared" si="29"/>
        <v>1.8107447624206501</v>
      </c>
      <c r="F462">
        <f t="shared" si="30"/>
        <v>1.8492881536732904</v>
      </c>
      <c r="G462">
        <f t="shared" si="31"/>
        <v>1.4855930092541074E-3</v>
      </c>
    </row>
    <row r="463" spans="1:7">
      <c r="A463">
        <v>3.8333333333333299</v>
      </c>
      <c r="B463">
        <v>1.81929183006286</v>
      </c>
      <c r="D463">
        <f t="shared" si="28"/>
        <v>227.49999999999986</v>
      </c>
      <c r="E463">
        <f t="shared" si="29"/>
        <v>1.8107447624206501</v>
      </c>
      <c r="F463">
        <f t="shared" si="30"/>
        <v>1.8491502913902185</v>
      </c>
      <c r="G463">
        <f t="shared" si="31"/>
        <v>1.474984655432357E-3</v>
      </c>
    </row>
    <row r="464" spans="1:7">
      <c r="A464">
        <v>3.8416666666666601</v>
      </c>
      <c r="B464">
        <v>1.81929183006286</v>
      </c>
      <c r="D464">
        <f t="shared" si="28"/>
        <v>227.99999999999966</v>
      </c>
      <c r="E464">
        <f t="shared" si="29"/>
        <v>1.8107447624206501</v>
      </c>
      <c r="F464">
        <f t="shared" si="30"/>
        <v>1.8490139290572396</v>
      </c>
      <c r="G464">
        <f t="shared" si="31"/>
        <v>1.4645291150590567E-3</v>
      </c>
    </row>
    <row r="465" spans="1:7">
      <c r="A465">
        <v>3.85</v>
      </c>
      <c r="B465">
        <v>1.81929183006286</v>
      </c>
      <c r="D465">
        <f t="shared" si="28"/>
        <v>228.50000000000006</v>
      </c>
      <c r="E465">
        <f t="shared" si="29"/>
        <v>1.8095238208770701</v>
      </c>
      <c r="F465">
        <f t="shared" si="30"/>
        <v>1.8488790503548047</v>
      </c>
      <c r="G465">
        <f t="shared" si="31"/>
        <v>1.5488340872451521E-3</v>
      </c>
    </row>
    <row r="466" spans="1:7">
      <c r="A466">
        <v>3.8583333333333298</v>
      </c>
      <c r="B466">
        <v>1.81807076930999</v>
      </c>
      <c r="D466">
        <f t="shared" si="28"/>
        <v>228.99999999999983</v>
      </c>
      <c r="E466">
        <f t="shared" si="29"/>
        <v>1.8095238208770701</v>
      </c>
      <c r="F466">
        <f t="shared" si="30"/>
        <v>1.8487456391409229</v>
      </c>
      <c r="G466">
        <f t="shared" si="31"/>
        <v>1.5383510279227009E-3</v>
      </c>
    </row>
    <row r="467" spans="1:7">
      <c r="A467">
        <v>3.86666666666666</v>
      </c>
      <c r="B467">
        <v>1.81807076930999</v>
      </c>
      <c r="D467">
        <f t="shared" si="28"/>
        <v>229.49999999999963</v>
      </c>
      <c r="E467">
        <f t="shared" si="29"/>
        <v>1.8083027601242001</v>
      </c>
      <c r="F467">
        <f t="shared" si="30"/>
        <v>1.8486136794492287</v>
      </c>
      <c r="G467">
        <f t="shared" si="31"/>
        <v>1.6249702168289655E-3</v>
      </c>
    </row>
    <row r="468" spans="1:7">
      <c r="A468">
        <v>3.875</v>
      </c>
      <c r="B468">
        <v>1.81684982776641</v>
      </c>
      <c r="D468">
        <f t="shared" si="28"/>
        <v>230.00000000000003</v>
      </c>
      <c r="E468">
        <f t="shared" si="29"/>
        <v>1.8083027601242001</v>
      </c>
      <c r="F468">
        <f t="shared" si="30"/>
        <v>1.8484831554870711</v>
      </c>
      <c r="G468">
        <f t="shared" si="31"/>
        <v>1.6144641715166246E-3</v>
      </c>
    </row>
    <row r="469" spans="1:7">
      <c r="A469">
        <v>3.8833333333333302</v>
      </c>
      <c r="B469">
        <v>1.81684982776641</v>
      </c>
      <c r="D469">
        <f t="shared" si="28"/>
        <v>230.49999999999986</v>
      </c>
      <c r="E469">
        <f t="shared" si="29"/>
        <v>1.8083027601242001</v>
      </c>
      <c r="F469">
        <f t="shared" si="30"/>
        <v>1.8483540516336254</v>
      </c>
      <c r="G469">
        <f t="shared" si="31"/>
        <v>1.6041059515729652E-3</v>
      </c>
    </row>
    <row r="470" spans="1:7">
      <c r="A470">
        <v>3.8916666666666599</v>
      </c>
      <c r="B470">
        <v>1.81684982776641</v>
      </c>
      <c r="D470">
        <f t="shared" si="28"/>
        <v>230.99999999999966</v>
      </c>
      <c r="E470">
        <f t="shared" si="29"/>
        <v>1.8070818185806199</v>
      </c>
      <c r="F470">
        <f t="shared" si="30"/>
        <v>1.8482263524380214</v>
      </c>
      <c r="G470">
        <f t="shared" si="31"/>
        <v>1.6928726663428557E-3</v>
      </c>
    </row>
    <row r="471" spans="1:7">
      <c r="A471">
        <v>3.9</v>
      </c>
      <c r="B471">
        <v>1.81684982776641</v>
      </c>
      <c r="D471">
        <f t="shared" si="28"/>
        <v>231.50000000000006</v>
      </c>
      <c r="E471">
        <f t="shared" si="29"/>
        <v>1.8070818185806199</v>
      </c>
      <c r="F471">
        <f t="shared" si="30"/>
        <v>1.8481000426174956</v>
      </c>
      <c r="G471">
        <f t="shared" si="31"/>
        <v>1.6824947031393288E-3</v>
      </c>
    </row>
    <row r="472" spans="1:7">
      <c r="A472">
        <v>3.9083333333333301</v>
      </c>
      <c r="B472">
        <v>1.81562876701354</v>
      </c>
      <c r="D472">
        <f t="shared" si="28"/>
        <v>231.99999999999986</v>
      </c>
      <c r="E472">
        <f t="shared" si="29"/>
        <v>1.8070818185806199</v>
      </c>
      <c r="F472">
        <f t="shared" si="30"/>
        <v>1.8479751070555621</v>
      </c>
      <c r="G472">
        <f t="shared" si="31"/>
        <v>1.6722610422948425E-3</v>
      </c>
    </row>
    <row r="473" spans="1:7">
      <c r="A473">
        <v>3.9166666666666599</v>
      </c>
      <c r="B473">
        <v>1.81562876701354</v>
      </c>
      <c r="D473">
        <f t="shared" si="28"/>
        <v>232.49999999999963</v>
      </c>
      <c r="E473">
        <f t="shared" si="29"/>
        <v>1.8058607578277499</v>
      </c>
      <c r="F473">
        <f t="shared" si="30"/>
        <v>1.8478515308002033</v>
      </c>
      <c r="G473">
        <f t="shared" si="31"/>
        <v>1.7632250148241187E-3</v>
      </c>
    </row>
    <row r="474" spans="1:7">
      <c r="A474">
        <v>3.9249999999999998</v>
      </c>
      <c r="B474">
        <v>1.81440782546997</v>
      </c>
      <c r="D474">
        <f t="shared" si="28"/>
        <v>233.00000000000003</v>
      </c>
      <c r="E474">
        <f t="shared" si="29"/>
        <v>1.8058607578277499</v>
      </c>
      <c r="F474">
        <f t="shared" si="30"/>
        <v>1.8477292990620797</v>
      </c>
      <c r="G474">
        <f t="shared" si="31"/>
        <v>1.752974745090776E-3</v>
      </c>
    </row>
    <row r="475" spans="1:7">
      <c r="A475">
        <v>3.93333333333333</v>
      </c>
      <c r="B475">
        <v>1.81440782546997</v>
      </c>
      <c r="D475">
        <f t="shared" si="28"/>
        <v>233.49999999999983</v>
      </c>
      <c r="E475">
        <f t="shared" si="29"/>
        <v>1.8058607578277499</v>
      </c>
      <c r="F475">
        <f t="shared" si="30"/>
        <v>1.8476083972127622</v>
      </c>
      <c r="G475">
        <f t="shared" si="31"/>
        <v>1.7428653942210257E-3</v>
      </c>
    </row>
    <row r="476" spans="1:7">
      <c r="A476">
        <v>3.9416666666666602</v>
      </c>
      <c r="B476">
        <v>1.81440782546997</v>
      </c>
      <c r="D476">
        <f t="shared" si="28"/>
        <v>233.99999999999966</v>
      </c>
      <c r="E476">
        <f t="shared" si="29"/>
        <v>1.8046398162841699</v>
      </c>
      <c r="F476">
        <f t="shared" si="30"/>
        <v>1.8474888107829783</v>
      </c>
      <c r="G476">
        <f t="shared" si="31"/>
        <v>1.8360363295589137E-3</v>
      </c>
    </row>
    <row r="477" spans="1:7">
      <c r="A477">
        <v>3.95</v>
      </c>
      <c r="B477">
        <v>1.8131867647171001</v>
      </c>
      <c r="D477">
        <f t="shared" si="28"/>
        <v>234.50000000000006</v>
      </c>
      <c r="E477">
        <f t="shared" si="29"/>
        <v>1.8046398162841699</v>
      </c>
      <c r="F477">
        <f t="shared" si="30"/>
        <v>1.8473705254608834</v>
      </c>
      <c r="G477">
        <f t="shared" si="31"/>
        <v>1.8259135067448683E-3</v>
      </c>
    </row>
    <row r="478" spans="1:7">
      <c r="A478">
        <v>3.9583333333333299</v>
      </c>
      <c r="B478">
        <v>1.8131867647171001</v>
      </c>
      <c r="D478">
        <f t="shared" si="28"/>
        <v>234.99999999999986</v>
      </c>
      <c r="E478">
        <f t="shared" si="29"/>
        <v>1.8046398162841699</v>
      </c>
      <c r="F478">
        <f t="shared" si="30"/>
        <v>1.8472535270903456</v>
      </c>
      <c r="G478">
        <f t="shared" si="31"/>
        <v>1.8159283486723764E-3</v>
      </c>
    </row>
    <row r="479" spans="1:7">
      <c r="A479">
        <v>3.9666666666666601</v>
      </c>
      <c r="B479">
        <v>1.8119658231735201</v>
      </c>
      <c r="D479">
        <f t="shared" si="28"/>
        <v>235.49999999999966</v>
      </c>
      <c r="E479">
        <f t="shared" si="29"/>
        <v>1.8034187555313099</v>
      </c>
      <c r="F479">
        <f t="shared" si="30"/>
        <v>1.8471378016692535</v>
      </c>
      <c r="G479">
        <f t="shared" si="31"/>
        <v>1.911354995211635E-3</v>
      </c>
    </row>
    <row r="480" spans="1:7">
      <c r="A480">
        <v>3.9750000000000001</v>
      </c>
      <c r="B480">
        <v>1.8119658231735201</v>
      </c>
      <c r="D480">
        <f t="shared" si="28"/>
        <v>236.00000000000006</v>
      </c>
      <c r="E480">
        <f t="shared" si="29"/>
        <v>1.8034187555313099</v>
      </c>
      <c r="F480">
        <f t="shared" si="30"/>
        <v>1.8470233353478385</v>
      </c>
      <c r="G480">
        <f t="shared" si="31"/>
        <v>1.9013593809760084E-3</v>
      </c>
    </row>
    <row r="481" spans="1:7">
      <c r="A481">
        <v>3.9833333333333298</v>
      </c>
      <c r="B481">
        <v>1.8119658231735201</v>
      </c>
      <c r="D481">
        <f t="shared" si="28"/>
        <v>236.49999999999983</v>
      </c>
      <c r="E481">
        <f t="shared" si="29"/>
        <v>1.8021978139877299</v>
      </c>
      <c r="F481">
        <f t="shared" si="30"/>
        <v>1.8469101144270195</v>
      </c>
      <c r="G481">
        <f t="shared" si="31"/>
        <v>1.999189810573291E-3</v>
      </c>
    </row>
    <row r="482" spans="1:7">
      <c r="A482">
        <v>3.99166666666666</v>
      </c>
      <c r="B482">
        <v>1.8119658231735201</v>
      </c>
      <c r="D482">
        <f t="shared" si="28"/>
        <v>236.99999999999963</v>
      </c>
      <c r="E482">
        <f t="shared" si="29"/>
        <v>1.8021978139877299</v>
      </c>
      <c r="F482">
        <f t="shared" si="30"/>
        <v>1.8467981253567611</v>
      </c>
      <c r="G482">
        <f t="shared" si="31"/>
        <v>1.9891877742145335E-3</v>
      </c>
    </row>
    <row r="483" spans="1:7">
      <c r="A483">
        <v>4</v>
      </c>
      <c r="B483">
        <v>1.8107447624206501</v>
      </c>
      <c r="D483">
        <f t="shared" si="28"/>
        <v>237.50000000000003</v>
      </c>
      <c r="E483">
        <f t="shared" si="29"/>
        <v>1.8021978139877299</v>
      </c>
      <c r="F483">
        <f t="shared" si="30"/>
        <v>1.8466873547344542</v>
      </c>
      <c r="G483">
        <f t="shared" si="31"/>
        <v>1.9793192358544408E-3</v>
      </c>
    </row>
    <row r="484" spans="1:7">
      <c r="A484">
        <v>4.0083333333333302</v>
      </c>
      <c r="B484">
        <v>1.8107447624206501</v>
      </c>
      <c r="D484">
        <f t="shared" si="28"/>
        <v>237.99999999999986</v>
      </c>
      <c r="E484">
        <f t="shared" si="29"/>
        <v>1.8021978139877299</v>
      </c>
      <c r="F484">
        <f t="shared" si="30"/>
        <v>1.84657778930331</v>
      </c>
      <c r="G484">
        <f t="shared" si="31"/>
        <v>1.9695822090114922E-3</v>
      </c>
    </row>
    <row r="485" spans="1:7">
      <c r="A485">
        <v>4.0166666666666604</v>
      </c>
      <c r="B485">
        <v>1.8107447624206501</v>
      </c>
      <c r="D485">
        <f t="shared" si="28"/>
        <v>238.49999999999966</v>
      </c>
      <c r="E485">
        <f t="shared" si="29"/>
        <v>1.80097675323486</v>
      </c>
      <c r="F485">
        <f t="shared" si="30"/>
        <v>1.8464694159507749</v>
      </c>
      <c r="G485">
        <f t="shared" si="31"/>
        <v>2.0695823609839935E-3</v>
      </c>
    </row>
    <row r="486" spans="1:7">
      <c r="A486">
        <v>4.0250000000000004</v>
      </c>
      <c r="B486">
        <v>1.8095238208770701</v>
      </c>
      <c r="D486">
        <f t="shared" si="28"/>
        <v>239.00000000000006</v>
      </c>
      <c r="E486">
        <f t="shared" si="29"/>
        <v>1.80097675323486</v>
      </c>
      <c r="F486">
        <f t="shared" si="30"/>
        <v>1.8463622217069604</v>
      </c>
      <c r="G486">
        <f t="shared" si="31"/>
        <v>2.0598407484320245E-3</v>
      </c>
    </row>
    <row r="487" spans="1:7">
      <c r="A487">
        <v>4.0333333333333297</v>
      </c>
      <c r="B487">
        <v>1.8095238208770701</v>
      </c>
      <c r="D487">
        <f t="shared" si="28"/>
        <v>239.49999999999986</v>
      </c>
      <c r="E487">
        <f t="shared" si="29"/>
        <v>1.80097675323486</v>
      </c>
      <c r="F487">
        <f t="shared" si="30"/>
        <v>1.8462561937430917</v>
      </c>
      <c r="G487">
        <f t="shared" si="31"/>
        <v>2.0502277327384974E-3</v>
      </c>
    </row>
    <row r="488" spans="1:7">
      <c r="A488">
        <v>4.0416666666666599</v>
      </c>
      <c r="B488">
        <v>1.8083027601242001</v>
      </c>
      <c r="D488">
        <f t="shared" si="28"/>
        <v>239.99999999999963</v>
      </c>
      <c r="E488">
        <f t="shared" si="29"/>
        <v>1.80097675323486</v>
      </c>
      <c r="F488">
        <f t="shared" si="30"/>
        <v>1.846151319369971</v>
      </c>
      <c r="G488">
        <f t="shared" si="31"/>
        <v>2.0407414254955229E-3</v>
      </c>
    </row>
    <row r="489" spans="1:7">
      <c r="A489">
        <v>4.05</v>
      </c>
      <c r="B489">
        <v>1.8083027601242001</v>
      </c>
      <c r="D489">
        <f t="shared" si="28"/>
        <v>240.50000000000003</v>
      </c>
      <c r="E489">
        <f t="shared" si="29"/>
        <v>1.79975581169128</v>
      </c>
      <c r="F489">
        <f t="shared" si="30"/>
        <v>1.8460475860364605</v>
      </c>
      <c r="G489">
        <f t="shared" si="31"/>
        <v>2.1429283720251118E-3</v>
      </c>
    </row>
    <row r="490" spans="1:7">
      <c r="A490">
        <v>4.05833333333333</v>
      </c>
      <c r="B490">
        <v>1.8083027601242001</v>
      </c>
      <c r="D490">
        <f t="shared" si="28"/>
        <v>240.99999999999983</v>
      </c>
      <c r="E490">
        <f t="shared" si="29"/>
        <v>1.79975581169128</v>
      </c>
      <c r="F490">
        <f t="shared" si="30"/>
        <v>1.8459449813279794</v>
      </c>
      <c r="G490">
        <f t="shared" si="31"/>
        <v>2.133439391727793E-3</v>
      </c>
    </row>
    <row r="491" spans="1:7">
      <c r="A491">
        <v>4.0666666666666602</v>
      </c>
      <c r="B491">
        <v>1.8070818185806199</v>
      </c>
      <c r="D491">
        <f t="shared" si="28"/>
        <v>241.49999999999966</v>
      </c>
      <c r="E491">
        <f t="shared" si="29"/>
        <v>1.79853475093841</v>
      </c>
      <c r="F491">
        <f t="shared" si="30"/>
        <v>1.8458434929650178</v>
      </c>
      <c r="G491">
        <f t="shared" si="31"/>
        <v>2.2381170721401311E-3</v>
      </c>
    </row>
    <row r="492" spans="1:7">
      <c r="A492">
        <v>4.0750000000000002</v>
      </c>
      <c r="B492">
        <v>1.8070818185806199</v>
      </c>
      <c r="D492">
        <f t="shared" si="28"/>
        <v>242.00000000000006</v>
      </c>
      <c r="E492">
        <f t="shared" si="29"/>
        <v>1.79853475093841</v>
      </c>
      <c r="F492">
        <f t="shared" si="30"/>
        <v>1.845743108801668</v>
      </c>
      <c r="G492">
        <f t="shared" si="31"/>
        <v>2.2286290521454388E-3</v>
      </c>
    </row>
    <row r="493" spans="1:7">
      <c r="A493">
        <v>4.0833333333333304</v>
      </c>
      <c r="B493">
        <v>1.8070818185806199</v>
      </c>
      <c r="D493">
        <f t="shared" si="28"/>
        <v>242.49999999999986</v>
      </c>
      <c r="E493">
        <f t="shared" si="29"/>
        <v>1.79853475093841</v>
      </c>
      <c r="F493">
        <f t="shared" si="30"/>
        <v>1.8456438168241709</v>
      </c>
      <c r="G493">
        <f t="shared" si="31"/>
        <v>2.219264088628963E-3</v>
      </c>
    </row>
    <row r="494" spans="1:7">
      <c r="A494">
        <v>4.0916666666666597</v>
      </c>
      <c r="B494">
        <v>1.8058607578277499</v>
      </c>
      <c r="D494">
        <f t="shared" si="28"/>
        <v>242.99999999999966</v>
      </c>
      <c r="E494">
        <f t="shared" si="29"/>
        <v>1.79731380939483</v>
      </c>
      <c r="F494">
        <f t="shared" si="30"/>
        <v>1.8455456051494774</v>
      </c>
      <c r="G494">
        <f t="shared" si="31"/>
        <v>2.3263061217180252E-3</v>
      </c>
    </row>
    <row r="495" spans="1:7">
      <c r="A495">
        <v>4.0999999999999996</v>
      </c>
      <c r="B495">
        <v>1.8058607578277499</v>
      </c>
      <c r="D495">
        <f t="shared" si="28"/>
        <v>243.50000000000006</v>
      </c>
      <c r="E495">
        <f t="shared" si="29"/>
        <v>1.79731380939483</v>
      </c>
      <c r="F495">
        <f t="shared" si="30"/>
        <v>1.8454484620238263</v>
      </c>
      <c r="G495">
        <f t="shared" si="31"/>
        <v>2.3169447837141405E-3</v>
      </c>
    </row>
    <row r="496" spans="1:7">
      <c r="A496">
        <v>4.1083333333333298</v>
      </c>
      <c r="B496">
        <v>1.8058607578277499</v>
      </c>
      <c r="D496">
        <f t="shared" si="28"/>
        <v>243.99999999999983</v>
      </c>
      <c r="E496">
        <f t="shared" si="29"/>
        <v>1.79731380939483</v>
      </c>
      <c r="F496">
        <f t="shared" si="30"/>
        <v>1.845352375821339</v>
      </c>
      <c r="G496">
        <f t="shared" si="31"/>
        <v>2.3077038643141228E-3</v>
      </c>
    </row>
    <row r="497" spans="1:7">
      <c r="A497">
        <v>4.11666666666666</v>
      </c>
      <c r="B497">
        <v>1.8046398162841699</v>
      </c>
      <c r="D497">
        <f t="shared" si="28"/>
        <v>244.49999999999963</v>
      </c>
      <c r="E497">
        <f t="shared" si="29"/>
        <v>1.79731380939483</v>
      </c>
      <c r="F497">
        <f t="shared" si="30"/>
        <v>1.8452573350426267</v>
      </c>
      <c r="G497">
        <f t="shared" si="31"/>
        <v>2.2985816515409393E-3</v>
      </c>
    </row>
    <row r="498" spans="1:7">
      <c r="A498">
        <v>4.125</v>
      </c>
      <c r="B498">
        <v>1.8046398162841699</v>
      </c>
      <c r="D498">
        <f t="shared" si="28"/>
        <v>245.00000000000003</v>
      </c>
      <c r="E498">
        <f t="shared" si="29"/>
        <v>1.79731380939483</v>
      </c>
      <c r="F498">
        <f t="shared" si="30"/>
        <v>1.8451633283134139</v>
      </c>
      <c r="G498">
        <f t="shared" si="31"/>
        <v>2.2895764607399195E-3</v>
      </c>
    </row>
    <row r="499" spans="1:7">
      <c r="A499">
        <v>4.1333333333333302</v>
      </c>
      <c r="B499">
        <v>1.8046398162841699</v>
      </c>
      <c r="D499">
        <f t="shared" si="28"/>
        <v>245.49999999999986</v>
      </c>
      <c r="E499">
        <f t="shared" si="29"/>
        <v>1.79609274864196</v>
      </c>
      <c r="F499">
        <f t="shared" si="30"/>
        <v>1.8450703443831795</v>
      </c>
      <c r="G499">
        <f t="shared" si="31"/>
        <v>2.3988048845903238E-3</v>
      </c>
    </row>
    <row r="500" spans="1:7">
      <c r="A500">
        <v>4.1416666666666604</v>
      </c>
      <c r="B500">
        <v>1.8034187555313099</v>
      </c>
      <c r="D500">
        <f t="shared" si="28"/>
        <v>245.99999999999966</v>
      </c>
      <c r="E500">
        <f t="shared" si="29"/>
        <v>1.79609274864196</v>
      </c>
      <c r="F500">
        <f t="shared" si="30"/>
        <v>1.8449783721238076</v>
      </c>
      <c r="G500">
        <f t="shared" si="31"/>
        <v>2.3898041832089646E-3</v>
      </c>
    </row>
    <row r="501" spans="1:7">
      <c r="A501">
        <v>4.1500000000000004</v>
      </c>
      <c r="B501">
        <v>1.8034187555313099</v>
      </c>
      <c r="D501">
        <f t="shared" si="28"/>
        <v>246.50000000000006</v>
      </c>
      <c r="E501">
        <f t="shared" si="29"/>
        <v>1.79487180709838</v>
      </c>
      <c r="F501">
        <f t="shared" si="30"/>
        <v>1.8448874005282569</v>
      </c>
      <c r="G501">
        <f t="shared" si="31"/>
        <v>2.5015595861427489E-3</v>
      </c>
    </row>
    <row r="502" spans="1:7">
      <c r="A502">
        <v>4.1583333333333297</v>
      </c>
      <c r="B502">
        <v>1.8021978139877299</v>
      </c>
      <c r="D502">
        <f t="shared" si="28"/>
        <v>246.99999999999986</v>
      </c>
      <c r="E502">
        <f t="shared" si="29"/>
        <v>1.79487180709838</v>
      </c>
      <c r="F502">
        <f t="shared" si="30"/>
        <v>1.844797418709244</v>
      </c>
      <c r="G502">
        <f t="shared" si="31"/>
        <v>2.4925666947188336E-3</v>
      </c>
    </row>
    <row r="503" spans="1:7">
      <c r="A503">
        <v>4.1666666666666599</v>
      </c>
      <c r="B503">
        <v>1.8021978139877299</v>
      </c>
      <c r="D503">
        <f t="shared" si="28"/>
        <v>247.49999999999963</v>
      </c>
      <c r="E503">
        <f t="shared" si="29"/>
        <v>1.79487180709838</v>
      </c>
      <c r="F503">
        <f t="shared" si="30"/>
        <v>1.8447084158979394</v>
      </c>
      <c r="G503">
        <f t="shared" si="31"/>
        <v>2.4836875766403236E-3</v>
      </c>
    </row>
    <row r="504" spans="1:7">
      <c r="A504">
        <v>4.1749999999999998</v>
      </c>
      <c r="B504">
        <v>1.8021978139877299</v>
      </c>
      <c r="D504">
        <f t="shared" si="28"/>
        <v>248.00000000000003</v>
      </c>
      <c r="E504">
        <f t="shared" si="29"/>
        <v>1.79487180709838</v>
      </c>
      <c r="F504">
        <f t="shared" si="30"/>
        <v>1.8446203814426791</v>
      </c>
      <c r="G504">
        <f t="shared" si="31"/>
        <v>2.4749206492902581E-3</v>
      </c>
    </row>
    <row r="505" spans="1:7">
      <c r="A505">
        <v>4.18333333333333</v>
      </c>
      <c r="B505">
        <v>1.8021978139877299</v>
      </c>
      <c r="D505">
        <f t="shared" si="28"/>
        <v>248.49999999999983</v>
      </c>
      <c r="E505">
        <f t="shared" si="29"/>
        <v>1.79487180709838</v>
      </c>
      <c r="F505">
        <f t="shared" si="30"/>
        <v>1.8445333048076902</v>
      </c>
      <c r="G505">
        <f t="shared" si="31"/>
        <v>2.4662643547318187E-3</v>
      </c>
    </row>
    <row r="506" spans="1:7">
      <c r="A506">
        <v>4.1916666666666602</v>
      </c>
      <c r="B506">
        <v>1.80097675323486</v>
      </c>
      <c r="D506">
        <f t="shared" si="28"/>
        <v>248.99999999999966</v>
      </c>
      <c r="E506">
        <f t="shared" si="29"/>
        <v>1.79365074634552</v>
      </c>
      <c r="F506">
        <f t="shared" si="30"/>
        <v>1.8444471755718292</v>
      </c>
      <c r="G506">
        <f t="shared" si="31"/>
        <v>2.5802772221434418E-3</v>
      </c>
    </row>
    <row r="507" spans="1:7">
      <c r="A507">
        <v>4.2</v>
      </c>
      <c r="B507">
        <v>1.80097675323486</v>
      </c>
      <c r="D507">
        <f t="shared" si="28"/>
        <v>249.50000000000006</v>
      </c>
      <c r="E507">
        <f t="shared" si="29"/>
        <v>1.79365074634552</v>
      </c>
      <c r="F507">
        <f t="shared" si="30"/>
        <v>1.8443619834273355</v>
      </c>
      <c r="G507">
        <f t="shared" si="31"/>
        <v>2.5716295663680958E-3</v>
      </c>
    </row>
    <row r="508" spans="1:7">
      <c r="A508">
        <v>4.2083333333333304</v>
      </c>
      <c r="B508">
        <v>1.80097675323486</v>
      </c>
      <c r="D508">
        <f t="shared" si="28"/>
        <v>249.99999999999986</v>
      </c>
      <c r="E508">
        <f t="shared" si="29"/>
        <v>1.79365074634552</v>
      </c>
      <c r="F508">
        <f t="shared" si="30"/>
        <v>1.8442777181785976</v>
      </c>
      <c r="G508">
        <f t="shared" si="31"/>
        <v>2.5630902769872353E-3</v>
      </c>
    </row>
    <row r="509" spans="1:7">
      <c r="A509">
        <v>4.2166666666666597</v>
      </c>
      <c r="B509">
        <v>1.80097675323486</v>
      </c>
      <c r="D509">
        <f t="shared" si="28"/>
        <v>250.49999999999966</v>
      </c>
      <c r="E509">
        <f t="shared" si="29"/>
        <v>1.79242980480194</v>
      </c>
      <c r="F509">
        <f t="shared" si="30"/>
        <v>1.8441943697409329</v>
      </c>
      <c r="G509">
        <f t="shared" si="31"/>
        <v>2.6795701833232069E-3</v>
      </c>
    </row>
    <row r="510" spans="1:7">
      <c r="A510">
        <v>4.2249999999999996</v>
      </c>
      <c r="B510">
        <v>1.79975581169128</v>
      </c>
      <c r="D510">
        <f t="shared" si="28"/>
        <v>251.00000000000006</v>
      </c>
      <c r="E510">
        <f t="shared" si="29"/>
        <v>1.79242980480194</v>
      </c>
      <c r="F510">
        <f t="shared" si="30"/>
        <v>1.8441119281393807</v>
      </c>
      <c r="G510">
        <f t="shared" si="31"/>
        <v>2.6710418726664338E-3</v>
      </c>
    </row>
    <row r="511" spans="1:7">
      <c r="A511">
        <v>4.2333333333333298</v>
      </c>
      <c r="B511">
        <v>1.79975581169128</v>
      </c>
      <c r="D511">
        <f t="shared" si="28"/>
        <v>251.49999999999983</v>
      </c>
      <c r="E511">
        <f t="shared" si="29"/>
        <v>1.79242980480194</v>
      </c>
      <c r="F511">
        <f t="shared" si="30"/>
        <v>1.8440303835075085</v>
      </c>
      <c r="G511">
        <f t="shared" si="31"/>
        <v>2.6626197227495635E-3</v>
      </c>
    </row>
    <row r="512" spans="1:7">
      <c r="A512">
        <v>4.24166666666666</v>
      </c>
      <c r="B512">
        <v>1.79853475093841</v>
      </c>
      <c r="D512">
        <f t="shared" si="28"/>
        <v>251.99999999999963</v>
      </c>
      <c r="E512">
        <f t="shared" si="29"/>
        <v>1.79242980480194</v>
      </c>
      <c r="F512">
        <f t="shared" si="30"/>
        <v>1.843949726086231</v>
      </c>
      <c r="G512">
        <f t="shared" si="31"/>
        <v>2.6543022891395355E-3</v>
      </c>
    </row>
    <row r="513" spans="1:7">
      <c r="A513">
        <v>4.25</v>
      </c>
      <c r="B513">
        <v>1.79853475093841</v>
      </c>
      <c r="D513">
        <f t="shared" si="28"/>
        <v>252.50000000000003</v>
      </c>
      <c r="E513">
        <f t="shared" si="29"/>
        <v>1.79120874404907</v>
      </c>
      <c r="F513">
        <f t="shared" si="30"/>
        <v>1.8438699462226427</v>
      </c>
      <c r="G513">
        <f t="shared" si="31"/>
        <v>2.7732022143658894E-3</v>
      </c>
    </row>
    <row r="514" spans="1:7">
      <c r="A514">
        <v>4.2583333333333302</v>
      </c>
      <c r="B514">
        <v>1.79853475093841</v>
      </c>
      <c r="D514">
        <f t="shared" si="28"/>
        <v>252.99999999999986</v>
      </c>
      <c r="E514">
        <f t="shared" si="29"/>
        <v>1.79120874404907</v>
      </c>
      <c r="F514">
        <f t="shared" si="30"/>
        <v>1.8437910343688622</v>
      </c>
      <c r="G514">
        <f t="shared" si="31"/>
        <v>2.7648972552749033E-3</v>
      </c>
    </row>
    <row r="515" spans="1:7">
      <c r="A515">
        <v>4.2666666666666604</v>
      </c>
      <c r="B515">
        <v>1.79731380939483</v>
      </c>
      <c r="D515">
        <f t="shared" si="28"/>
        <v>253.49999999999966</v>
      </c>
      <c r="E515">
        <f t="shared" si="29"/>
        <v>1.79120874404907</v>
      </c>
      <c r="F515">
        <f t="shared" si="30"/>
        <v>1.8437129810808894</v>
      </c>
      <c r="G515">
        <f t="shared" si="31"/>
        <v>2.7566949062934744E-3</v>
      </c>
    </row>
    <row r="516" spans="1:7">
      <c r="A516">
        <v>4.2750000000000004</v>
      </c>
      <c r="B516">
        <v>1.79731380939483</v>
      </c>
      <c r="D516">
        <f t="shared" si="28"/>
        <v>254.00000000000006</v>
      </c>
      <c r="E516">
        <f t="shared" si="29"/>
        <v>1.7899878025054901</v>
      </c>
      <c r="F516">
        <f t="shared" si="30"/>
        <v>1.8436357770174758</v>
      </c>
      <c r="G516">
        <f t="shared" si="31"/>
        <v>2.8781051692386753E-3</v>
      </c>
    </row>
    <row r="517" spans="1:7">
      <c r="A517">
        <v>4.2833333333333297</v>
      </c>
      <c r="B517">
        <v>1.79731380939483</v>
      </c>
      <c r="D517">
        <f t="shared" si="28"/>
        <v>254.49999999999986</v>
      </c>
      <c r="E517">
        <f t="shared" si="29"/>
        <v>1.7899878025054901</v>
      </c>
      <c r="F517">
        <f t="shared" si="30"/>
        <v>1.843559412939006</v>
      </c>
      <c r="G517">
        <f t="shared" si="31"/>
        <v>2.8699174444403995E-3</v>
      </c>
    </row>
    <row r="518" spans="1:7">
      <c r="A518">
        <v>4.2916666666666599</v>
      </c>
      <c r="B518">
        <v>1.79731380939483</v>
      </c>
      <c r="D518">
        <f t="shared" si="28"/>
        <v>254.99999999999963</v>
      </c>
      <c r="E518">
        <f t="shared" si="29"/>
        <v>1.7899878025054901</v>
      </c>
      <c r="F518">
        <f t="shared" si="30"/>
        <v>1.8434838797063924</v>
      </c>
      <c r="G518">
        <f t="shared" si="31"/>
        <v>2.8618302758849014E-3</v>
      </c>
    </row>
    <row r="519" spans="1:7">
      <c r="A519">
        <v>4.3</v>
      </c>
      <c r="B519">
        <v>1.79731380939483</v>
      </c>
      <c r="D519">
        <f t="shared" si="28"/>
        <v>255.50000000000003</v>
      </c>
      <c r="E519">
        <f t="shared" si="29"/>
        <v>1.7899878025054901</v>
      </c>
      <c r="F519">
        <f t="shared" si="30"/>
        <v>1.8434091682799811</v>
      </c>
      <c r="G519">
        <f t="shared" si="31"/>
        <v>2.8538423212119668E-3</v>
      </c>
    </row>
    <row r="520" spans="1:7">
      <c r="A520">
        <v>4.30833333333333</v>
      </c>
      <c r="B520">
        <v>1.79609274864196</v>
      </c>
      <c r="D520">
        <f t="shared" si="28"/>
        <v>255.99999999999983</v>
      </c>
      <c r="E520">
        <f t="shared" si="29"/>
        <v>1.7887667417526201</v>
      </c>
      <c r="F520">
        <f t="shared" si="30"/>
        <v>1.8433352697184704</v>
      </c>
      <c r="G520">
        <f t="shared" si="31"/>
        <v>2.9777242443597886E-3</v>
      </c>
    </row>
    <row r="521" spans="1:7">
      <c r="A521">
        <v>4.3166666666666602</v>
      </c>
      <c r="B521">
        <v>1.79609274864196</v>
      </c>
      <c r="D521">
        <f t="shared" ref="D521:D582" si="32">(A542-$A$29)*60</f>
        <v>256.49999999999966</v>
      </c>
      <c r="E521">
        <f t="shared" ref="E521:E582" si="33">B542</f>
        <v>1.7887667417526201</v>
      </c>
      <c r="F521">
        <f t="shared" ref="F521:F582" si="34">$J$10*EXP(-$J$11*D521)+$J$12</f>
        <v>1.84326217517784</v>
      </c>
      <c r="G521">
        <f t="shared" ref="G521:G582" si="35">(E521-F521)^2</f>
        <v>2.9697522642025739E-3</v>
      </c>
    </row>
    <row r="522" spans="1:7">
      <c r="A522">
        <v>4.3250000000000002</v>
      </c>
      <c r="B522">
        <v>1.79487180709838</v>
      </c>
      <c r="D522">
        <f t="shared" si="32"/>
        <v>257.00000000000006</v>
      </c>
      <c r="E522">
        <f t="shared" si="33"/>
        <v>1.7887667417526201</v>
      </c>
      <c r="F522">
        <f t="shared" si="34"/>
        <v>1.8431898759102936</v>
      </c>
      <c r="G522">
        <f t="shared" si="35"/>
        <v>2.9618775315441307E-3</v>
      </c>
    </row>
    <row r="523" spans="1:7">
      <c r="A523">
        <v>4.3333333333333304</v>
      </c>
      <c r="B523">
        <v>1.79487180709838</v>
      </c>
      <c r="D523">
        <f t="shared" si="32"/>
        <v>257.49999999999989</v>
      </c>
      <c r="E523">
        <f t="shared" si="33"/>
        <v>1.7887667417526201</v>
      </c>
      <c r="F523">
        <f t="shared" si="34"/>
        <v>1.8431183632632113</v>
      </c>
      <c r="G523">
        <f t="shared" si="35"/>
        <v>2.9540987608305657E-3</v>
      </c>
    </row>
    <row r="524" spans="1:7">
      <c r="A524">
        <v>4.3416666666666597</v>
      </c>
      <c r="B524">
        <v>1.79487180709838</v>
      </c>
      <c r="D524">
        <f t="shared" si="32"/>
        <v>257.99999999999966</v>
      </c>
      <c r="E524">
        <f t="shared" si="33"/>
        <v>1.7875458002090401</v>
      </c>
      <c r="F524">
        <f t="shared" si="34"/>
        <v>1.8430476286781141</v>
      </c>
      <c r="G524">
        <f t="shared" si="35"/>
        <v>3.0804529634105167E-3</v>
      </c>
    </row>
    <row r="525" spans="1:7">
      <c r="A525">
        <v>4.3499999999999996</v>
      </c>
      <c r="B525">
        <v>1.79487180709838</v>
      </c>
      <c r="D525">
        <f t="shared" si="32"/>
        <v>258.50000000000006</v>
      </c>
      <c r="E525">
        <f t="shared" si="33"/>
        <v>1.7875458002090401</v>
      </c>
      <c r="F525">
        <f t="shared" si="34"/>
        <v>1.8429776636896402</v>
      </c>
      <c r="G525">
        <f t="shared" si="35"/>
        <v>3.0726914889318917E-3</v>
      </c>
    </row>
    <row r="526" spans="1:7">
      <c r="A526">
        <v>4.3583333333333298</v>
      </c>
      <c r="B526">
        <v>1.79487180709838</v>
      </c>
      <c r="D526">
        <f t="shared" si="32"/>
        <v>258.99999999999983</v>
      </c>
      <c r="E526">
        <f t="shared" si="33"/>
        <v>1.7875458002090401</v>
      </c>
      <c r="F526">
        <f t="shared" si="34"/>
        <v>1.8429084599245309</v>
      </c>
      <c r="G526">
        <f t="shared" si="35"/>
        <v>3.0650240907732296E-3</v>
      </c>
    </row>
    <row r="527" spans="1:7">
      <c r="A527">
        <v>4.36666666666666</v>
      </c>
      <c r="B527">
        <v>1.79365074634552</v>
      </c>
      <c r="D527">
        <f t="shared" si="32"/>
        <v>259.49999999999966</v>
      </c>
      <c r="E527">
        <f t="shared" si="33"/>
        <v>1.7875458002090401</v>
      </c>
      <c r="F527">
        <f t="shared" si="34"/>
        <v>1.8428400091006292</v>
      </c>
      <c r="G527">
        <f t="shared" si="35"/>
        <v>3.0574495369466901E-3</v>
      </c>
    </row>
    <row r="528" spans="1:7">
      <c r="A528">
        <v>4.375</v>
      </c>
      <c r="B528">
        <v>1.79365074634552</v>
      </c>
      <c r="D528">
        <f t="shared" si="32"/>
        <v>260.00000000000006</v>
      </c>
      <c r="E528">
        <f t="shared" si="33"/>
        <v>1.7863247394561701</v>
      </c>
      <c r="F528">
        <f t="shared" si="34"/>
        <v>1.8427723030258889</v>
      </c>
      <c r="G528">
        <f t="shared" si="35"/>
        <v>3.1863274329574456E-3</v>
      </c>
    </row>
    <row r="529" spans="1:7">
      <c r="A529">
        <v>4.3833333333333302</v>
      </c>
      <c r="B529">
        <v>1.79365074634552</v>
      </c>
      <c r="D529">
        <f t="shared" si="32"/>
        <v>260.49999999999983</v>
      </c>
      <c r="E529">
        <f t="shared" si="33"/>
        <v>1.7863247394561701</v>
      </c>
      <c r="F529">
        <f t="shared" si="34"/>
        <v>1.8427053335973933</v>
      </c>
      <c r="G529">
        <f t="shared" si="35"/>
        <v>3.1787713957173325E-3</v>
      </c>
    </row>
    <row r="530" spans="1:7">
      <c r="A530">
        <v>4.3916666666666604</v>
      </c>
      <c r="B530">
        <v>1.79242980480194</v>
      </c>
      <c r="D530">
        <f t="shared" si="32"/>
        <v>260.99999999999966</v>
      </c>
      <c r="E530">
        <f t="shared" si="33"/>
        <v>1.7863247394561701</v>
      </c>
      <c r="F530">
        <f t="shared" si="34"/>
        <v>1.842639092800386</v>
      </c>
      <c r="G530">
        <f t="shared" si="35"/>
        <v>3.171306392577196E-3</v>
      </c>
    </row>
    <row r="531" spans="1:7">
      <c r="A531">
        <v>4.4000000000000004</v>
      </c>
      <c r="B531">
        <v>1.79242980480194</v>
      </c>
      <c r="D531">
        <f t="shared" si="32"/>
        <v>261.50000000000006</v>
      </c>
      <c r="E531">
        <f t="shared" si="33"/>
        <v>1.7863247394561701</v>
      </c>
      <c r="F531">
        <f t="shared" si="34"/>
        <v>1.8425735727073118</v>
      </c>
      <c r="G531">
        <f t="shared" si="35"/>
        <v>3.1639312421147458E-3</v>
      </c>
    </row>
    <row r="532" spans="1:7">
      <c r="A532">
        <v>4.4083333333333297</v>
      </c>
      <c r="B532">
        <v>1.79242980480194</v>
      </c>
      <c r="D532">
        <f t="shared" si="32"/>
        <v>261.99999999999989</v>
      </c>
      <c r="E532">
        <f t="shared" si="33"/>
        <v>1.7851037979125901</v>
      </c>
      <c r="F532">
        <f t="shared" si="34"/>
        <v>1.8425087654768679</v>
      </c>
      <c r="G532">
        <f t="shared" si="35"/>
        <v>3.2953303010557888E-3</v>
      </c>
    </row>
    <row r="533" spans="1:7">
      <c r="A533">
        <v>4.4166666666666599</v>
      </c>
      <c r="B533">
        <v>1.79242980480194</v>
      </c>
      <c r="D533">
        <f t="shared" si="32"/>
        <v>262.4999999999996</v>
      </c>
      <c r="E533">
        <f t="shared" si="33"/>
        <v>1.7851037979125901</v>
      </c>
      <c r="F533">
        <f t="shared" si="34"/>
        <v>1.8424446633530649</v>
      </c>
      <c r="G533">
        <f t="shared" si="35"/>
        <v>3.2879748494626356E-3</v>
      </c>
    </row>
    <row r="534" spans="1:7">
      <c r="A534">
        <v>4.4249999999999998</v>
      </c>
      <c r="B534">
        <v>1.79120874404907</v>
      </c>
      <c r="D534">
        <f t="shared" si="32"/>
        <v>263</v>
      </c>
      <c r="E534">
        <f t="shared" si="33"/>
        <v>1.7851037979125901</v>
      </c>
      <c r="F534">
        <f t="shared" si="34"/>
        <v>1.8423812586642996</v>
      </c>
      <c r="G534">
        <f t="shared" si="35"/>
        <v>3.2807075101636191E-3</v>
      </c>
    </row>
    <row r="535" spans="1:7">
      <c r="A535">
        <v>4.43333333333333</v>
      </c>
      <c r="B535">
        <v>1.79120874404907</v>
      </c>
      <c r="D535">
        <f t="shared" si="32"/>
        <v>263.49999999999983</v>
      </c>
      <c r="E535">
        <f t="shared" si="33"/>
        <v>1.7851037979125901</v>
      </c>
      <c r="F535">
        <f t="shared" si="34"/>
        <v>1.8423185438224357</v>
      </c>
      <c r="G535">
        <f t="shared" si="35"/>
        <v>3.2735271495281872E-3</v>
      </c>
    </row>
    <row r="536" spans="1:7">
      <c r="A536">
        <v>4.4416666666666602</v>
      </c>
      <c r="B536">
        <v>1.79120874404907</v>
      </c>
      <c r="D536">
        <f t="shared" si="32"/>
        <v>263.99999999999966</v>
      </c>
      <c r="E536">
        <f t="shared" si="33"/>
        <v>1.7838827371597199</v>
      </c>
      <c r="F536">
        <f t="shared" si="34"/>
        <v>1.8422565113218967</v>
      </c>
      <c r="G536">
        <f t="shared" si="35"/>
        <v>3.4074975099368217E-3</v>
      </c>
    </row>
    <row r="537" spans="1:7">
      <c r="A537">
        <v>4.45</v>
      </c>
      <c r="B537">
        <v>1.7899878025054901</v>
      </c>
      <c r="D537">
        <f t="shared" si="32"/>
        <v>264.50000000000006</v>
      </c>
      <c r="E537">
        <f t="shared" si="33"/>
        <v>1.7838827371597199</v>
      </c>
      <c r="F537">
        <f t="shared" si="34"/>
        <v>1.8421951537387673</v>
      </c>
      <c r="G537">
        <f t="shared" si="35"/>
        <v>3.4003379272883618E-3</v>
      </c>
    </row>
    <row r="538" spans="1:7">
      <c r="A538">
        <v>4.4583333333333304</v>
      </c>
      <c r="B538">
        <v>1.7899878025054901</v>
      </c>
      <c r="D538">
        <f t="shared" si="32"/>
        <v>264.99999999999989</v>
      </c>
      <c r="E538">
        <f t="shared" si="33"/>
        <v>1.7838827371597199</v>
      </c>
      <c r="F538">
        <f t="shared" si="34"/>
        <v>1.8421344637299046</v>
      </c>
      <c r="G538">
        <f t="shared" si="35"/>
        <v>3.3932636484075664E-3</v>
      </c>
    </row>
    <row r="539" spans="1:7">
      <c r="A539">
        <v>4.4666666666666597</v>
      </c>
      <c r="B539">
        <v>1.7899878025054901</v>
      </c>
      <c r="D539">
        <f t="shared" si="32"/>
        <v>265.49999999999966</v>
      </c>
      <c r="E539">
        <f t="shared" si="33"/>
        <v>1.7838827371597199</v>
      </c>
      <c r="F539">
        <f t="shared" si="34"/>
        <v>1.8420744340320598</v>
      </c>
      <c r="G539">
        <f t="shared" si="35"/>
        <v>3.3862735848822975E-3</v>
      </c>
    </row>
    <row r="540" spans="1:7">
      <c r="A540">
        <v>4.4749999999999996</v>
      </c>
      <c r="B540">
        <v>1.7899878025054901</v>
      </c>
      <c r="D540">
        <f t="shared" si="32"/>
        <v>266.00000000000006</v>
      </c>
      <c r="E540">
        <f t="shared" si="33"/>
        <v>1.7838827371597199</v>
      </c>
      <c r="F540">
        <f t="shared" si="34"/>
        <v>1.8420150574610081</v>
      </c>
      <c r="G540">
        <f t="shared" si="35"/>
        <v>3.379366663611568E-3</v>
      </c>
    </row>
    <row r="541" spans="1:7">
      <c r="A541">
        <v>4.4833333333333298</v>
      </c>
      <c r="B541">
        <v>1.7887667417526201</v>
      </c>
      <c r="D541">
        <f t="shared" si="32"/>
        <v>266.49999999999983</v>
      </c>
      <c r="E541">
        <f t="shared" si="33"/>
        <v>1.7826617956161399</v>
      </c>
      <c r="F541">
        <f t="shared" si="34"/>
        <v>1.8419563269106904</v>
      </c>
      <c r="G541">
        <f t="shared" si="35"/>
        <v>3.5158414414404328E-3</v>
      </c>
    </row>
    <row r="542" spans="1:7">
      <c r="A542">
        <v>4.49166666666666</v>
      </c>
      <c r="B542">
        <v>1.7887667417526201</v>
      </c>
      <c r="D542">
        <f t="shared" si="32"/>
        <v>266.99999999999966</v>
      </c>
      <c r="E542">
        <f t="shared" si="33"/>
        <v>1.7826617956161399</v>
      </c>
      <c r="F542">
        <f t="shared" si="34"/>
        <v>1.8418982353523614</v>
      </c>
      <c r="G542">
        <f t="shared" si="35"/>
        <v>3.5089557926230018E-3</v>
      </c>
    </row>
    <row r="543" spans="1:7">
      <c r="A543">
        <v>4.5</v>
      </c>
      <c r="B543">
        <v>1.7887667417526201</v>
      </c>
      <c r="D543">
        <f t="shared" si="32"/>
        <v>267.50000000000006</v>
      </c>
      <c r="E543">
        <f t="shared" si="33"/>
        <v>1.7826617956161399</v>
      </c>
      <c r="F543">
        <f t="shared" si="34"/>
        <v>1.8418407758337489</v>
      </c>
      <c r="G543">
        <f t="shared" si="35"/>
        <v>3.5021516995961616E-3</v>
      </c>
    </row>
    <row r="544" spans="1:7">
      <c r="A544">
        <v>4.5083333333333302</v>
      </c>
      <c r="B544">
        <v>1.7887667417526201</v>
      </c>
      <c r="D544">
        <f t="shared" si="32"/>
        <v>267.99999999999983</v>
      </c>
      <c r="E544">
        <f t="shared" si="33"/>
        <v>1.7826617956161399</v>
      </c>
      <c r="F544">
        <f t="shared" si="34"/>
        <v>1.8417839414782224</v>
      </c>
      <c r="G544">
        <f t="shared" si="35"/>
        <v>3.4954281313373625E-3</v>
      </c>
    </row>
    <row r="545" spans="1:7">
      <c r="A545">
        <v>4.5166666666666604</v>
      </c>
      <c r="B545">
        <v>1.7875458002090401</v>
      </c>
      <c r="D545">
        <f t="shared" si="32"/>
        <v>268.49999999999966</v>
      </c>
      <c r="E545">
        <f t="shared" si="33"/>
        <v>1.7826617956161399</v>
      </c>
      <c r="F545">
        <f t="shared" si="34"/>
        <v>1.8417277254839688</v>
      </c>
      <c r="G545">
        <f t="shared" si="35"/>
        <v>3.4887840711512797E-3</v>
      </c>
    </row>
    <row r="546" spans="1:7">
      <c r="A546">
        <v>4.5250000000000004</v>
      </c>
      <c r="B546">
        <v>1.7875458002090401</v>
      </c>
      <c r="D546">
        <f t="shared" si="32"/>
        <v>269.00000000000006</v>
      </c>
      <c r="E546">
        <f t="shared" si="33"/>
        <v>1.7814407348632799</v>
      </c>
      <c r="F546">
        <f t="shared" si="34"/>
        <v>1.8416721211231795</v>
      </c>
      <c r="G546">
        <f t="shared" si="35"/>
        <v>3.6278198907892154E-3</v>
      </c>
    </row>
    <row r="547" spans="1:7">
      <c r="A547">
        <v>4.5333333333333297</v>
      </c>
      <c r="B547">
        <v>1.7875458002090401</v>
      </c>
      <c r="D547">
        <f t="shared" si="32"/>
        <v>269.49999999999989</v>
      </c>
      <c r="E547">
        <f t="shared" si="33"/>
        <v>1.7814407348632799</v>
      </c>
      <c r="F547">
        <f t="shared" si="34"/>
        <v>1.8416171217412454</v>
      </c>
      <c r="G547">
        <f t="shared" si="35"/>
        <v>3.6211975376865724E-3</v>
      </c>
    </row>
    <row r="548" spans="1:7">
      <c r="A548">
        <v>4.5416666666666599</v>
      </c>
      <c r="B548">
        <v>1.7875458002090401</v>
      </c>
      <c r="D548">
        <f t="shared" si="32"/>
        <v>269.9999999999996</v>
      </c>
      <c r="E548">
        <f t="shared" si="33"/>
        <v>1.7814407348632799</v>
      </c>
      <c r="F548">
        <f t="shared" si="34"/>
        <v>1.8415627207559588</v>
      </c>
      <c r="G548">
        <f t="shared" si="35"/>
        <v>3.6146531876794829E-3</v>
      </c>
    </row>
    <row r="549" spans="1:7">
      <c r="A549">
        <v>4.55</v>
      </c>
      <c r="B549">
        <v>1.7863247394561701</v>
      </c>
      <c r="D549">
        <f t="shared" si="32"/>
        <v>270.5</v>
      </c>
      <c r="E549">
        <f t="shared" si="33"/>
        <v>1.7814407348632799</v>
      </c>
      <c r="F549">
        <f t="shared" si="34"/>
        <v>1.841508911656728</v>
      </c>
      <c r="G549">
        <f t="shared" si="35"/>
        <v>3.6081858632889385E-3</v>
      </c>
    </row>
    <row r="550" spans="1:7">
      <c r="A550">
        <v>4.55833333333333</v>
      </c>
      <c r="B550">
        <v>1.7863247394561701</v>
      </c>
      <c r="D550">
        <f t="shared" si="32"/>
        <v>270.99999999999983</v>
      </c>
      <c r="E550">
        <f t="shared" si="33"/>
        <v>1.7802197933196999</v>
      </c>
      <c r="F550">
        <f t="shared" si="34"/>
        <v>1.8414556880037962</v>
      </c>
      <c r="G550">
        <f t="shared" si="35"/>
        <v>3.7498347977617326E-3</v>
      </c>
    </row>
    <row r="551" spans="1:7">
      <c r="A551">
        <v>4.5666666666666602</v>
      </c>
      <c r="B551">
        <v>1.7863247394561701</v>
      </c>
      <c r="D551">
        <f t="shared" si="32"/>
        <v>271.49999999999966</v>
      </c>
      <c r="E551">
        <f t="shared" si="33"/>
        <v>1.7802197933196999</v>
      </c>
      <c r="F551">
        <f t="shared" si="34"/>
        <v>1.841403043427472</v>
      </c>
      <c r="G551">
        <f t="shared" si="35"/>
        <v>3.743390093750187E-3</v>
      </c>
    </row>
    <row r="552" spans="1:7">
      <c r="A552">
        <v>4.5750000000000002</v>
      </c>
      <c r="B552">
        <v>1.7863247394561701</v>
      </c>
      <c r="D552">
        <f t="shared" si="32"/>
        <v>272.00000000000006</v>
      </c>
      <c r="E552">
        <f t="shared" si="33"/>
        <v>1.7802197933196999</v>
      </c>
      <c r="F552">
        <f t="shared" si="34"/>
        <v>1.8413509716273659</v>
      </c>
      <c r="G552">
        <f t="shared" si="35"/>
        <v>3.7370209612836557E-3</v>
      </c>
    </row>
    <row r="553" spans="1:7">
      <c r="A553">
        <v>4.5833333333333304</v>
      </c>
      <c r="B553">
        <v>1.7851037979125901</v>
      </c>
      <c r="D553">
        <f t="shared" si="32"/>
        <v>272.49999999999989</v>
      </c>
      <c r="E553">
        <f t="shared" si="33"/>
        <v>1.7802197933196999</v>
      </c>
      <c r="F553">
        <f t="shared" si="34"/>
        <v>1.841299466371638</v>
      </c>
      <c r="G553">
        <f t="shared" si="35"/>
        <v>3.7307264601316491E-3</v>
      </c>
    </row>
    <row r="554" spans="1:7">
      <c r="A554">
        <v>4.5916666666666597</v>
      </c>
      <c r="B554">
        <v>1.7851037979125901</v>
      </c>
      <c r="D554">
        <f t="shared" si="32"/>
        <v>272.99999999999966</v>
      </c>
      <c r="E554">
        <f t="shared" si="33"/>
        <v>1.7789987325668299</v>
      </c>
      <c r="F554">
        <f t="shared" si="34"/>
        <v>1.8412485214962506</v>
      </c>
      <c r="G554">
        <f t="shared" si="35"/>
        <v>3.8750362217574255E-3</v>
      </c>
    </row>
    <row r="555" spans="1:7">
      <c r="A555">
        <v>4.5999999999999996</v>
      </c>
      <c r="B555">
        <v>1.7851037979125901</v>
      </c>
      <c r="D555">
        <f t="shared" si="32"/>
        <v>273.50000000000006</v>
      </c>
      <c r="E555">
        <f t="shared" si="33"/>
        <v>1.7789987325668299</v>
      </c>
      <c r="F555">
        <f t="shared" si="34"/>
        <v>1.8411981309042311</v>
      </c>
      <c r="G555">
        <f t="shared" si="35"/>
        <v>3.8687651535347046E-3</v>
      </c>
    </row>
    <row r="556" spans="1:7">
      <c r="A556">
        <v>4.6083333333333298</v>
      </c>
      <c r="B556">
        <v>1.7851037979125901</v>
      </c>
      <c r="D556">
        <f t="shared" si="32"/>
        <v>273.99999999999983</v>
      </c>
      <c r="E556">
        <f t="shared" si="33"/>
        <v>1.7789987325668299</v>
      </c>
      <c r="F556">
        <f t="shared" si="34"/>
        <v>1.8411482885649428</v>
      </c>
      <c r="G556">
        <f t="shared" si="35"/>
        <v>3.8625673107625701E-3</v>
      </c>
    </row>
    <row r="557" spans="1:7">
      <c r="A557">
        <v>4.61666666666666</v>
      </c>
      <c r="B557">
        <v>1.7838827371597199</v>
      </c>
      <c r="D557">
        <f t="shared" si="32"/>
        <v>274.49999999999966</v>
      </c>
      <c r="E557">
        <f t="shared" si="33"/>
        <v>1.7789987325668299</v>
      </c>
      <c r="F557">
        <f t="shared" si="34"/>
        <v>1.841098988513362</v>
      </c>
      <c r="G557">
        <f t="shared" si="35"/>
        <v>3.8564417886247848E-3</v>
      </c>
    </row>
    <row r="558" spans="1:7">
      <c r="A558">
        <v>4.625</v>
      </c>
      <c r="B558">
        <v>1.7838827371597199</v>
      </c>
      <c r="D558">
        <f t="shared" si="32"/>
        <v>275.00000000000006</v>
      </c>
      <c r="E558">
        <f t="shared" si="33"/>
        <v>1.7789987325668299</v>
      </c>
      <c r="F558">
        <f t="shared" si="34"/>
        <v>1.8410502248493652</v>
      </c>
      <c r="G558">
        <f t="shared" si="35"/>
        <v>3.850387694489533E-3</v>
      </c>
    </row>
    <row r="559" spans="1:7">
      <c r="A559">
        <v>4.6333333333333302</v>
      </c>
      <c r="B559">
        <v>1.7838827371597199</v>
      </c>
      <c r="D559">
        <f t="shared" si="32"/>
        <v>275.49999999999983</v>
      </c>
      <c r="E559">
        <f t="shared" si="33"/>
        <v>1.77777779102325</v>
      </c>
      <c r="F559">
        <f t="shared" si="34"/>
        <v>1.8410019917370231</v>
      </c>
      <c r="G559">
        <f t="shared" si="35"/>
        <v>3.9972995558954678E-3</v>
      </c>
    </row>
    <row r="560" spans="1:7">
      <c r="A560">
        <v>4.6416666666666604</v>
      </c>
      <c r="B560">
        <v>1.7838827371597199</v>
      </c>
      <c r="D560">
        <f t="shared" si="32"/>
        <v>275.99999999999966</v>
      </c>
      <c r="E560">
        <f t="shared" si="33"/>
        <v>1.77777779102325</v>
      </c>
      <c r="F560">
        <f t="shared" si="34"/>
        <v>1.8409542834039003</v>
      </c>
      <c r="G560">
        <f t="shared" si="35"/>
        <v>3.9912691895223748E-3</v>
      </c>
    </row>
    <row r="561" spans="1:7">
      <c r="A561">
        <v>4.6500000000000004</v>
      </c>
      <c r="B561">
        <v>1.7838827371597199</v>
      </c>
      <c r="D561">
        <f t="shared" si="32"/>
        <v>276.50000000000006</v>
      </c>
      <c r="E561">
        <f t="shared" si="33"/>
        <v>1.77777779102325</v>
      </c>
      <c r="F561">
        <f t="shared" si="34"/>
        <v>1.8409070941403676</v>
      </c>
      <c r="G561">
        <f t="shared" si="35"/>
        <v>3.9853089120529166E-3</v>
      </c>
    </row>
    <row r="562" spans="1:7">
      <c r="A562">
        <v>4.6583333333333297</v>
      </c>
      <c r="B562">
        <v>1.7826617956161399</v>
      </c>
      <c r="D562">
        <f t="shared" si="32"/>
        <v>276.99999999999989</v>
      </c>
      <c r="E562">
        <f t="shared" si="33"/>
        <v>1.77777779102325</v>
      </c>
      <c r="F562">
        <f t="shared" si="34"/>
        <v>1.8408604182989154</v>
      </c>
      <c r="G562">
        <f t="shared" si="35"/>
        <v>3.9794178640005359E-3</v>
      </c>
    </row>
    <row r="563" spans="1:7">
      <c r="A563">
        <v>4.6666666666666599</v>
      </c>
      <c r="B563">
        <v>1.7826617956161399</v>
      </c>
      <c r="D563">
        <f t="shared" si="32"/>
        <v>277.4999999999996</v>
      </c>
      <c r="E563">
        <f t="shared" si="33"/>
        <v>1.77655673027038</v>
      </c>
      <c r="F563">
        <f t="shared" si="34"/>
        <v>1.8408142502934803</v>
      </c>
      <c r="G563">
        <f t="shared" si="35"/>
        <v>4.1290288795191449E-3</v>
      </c>
    </row>
    <row r="564" spans="1:7">
      <c r="A564">
        <v>4.6749999999999998</v>
      </c>
      <c r="B564">
        <v>1.7826617956161399</v>
      </c>
      <c r="D564">
        <f t="shared" si="32"/>
        <v>278</v>
      </c>
      <c r="E564">
        <f t="shared" si="33"/>
        <v>1.77655673027038</v>
      </c>
      <c r="F564">
        <f t="shared" si="34"/>
        <v>1.8407685845987753</v>
      </c>
      <c r="G564">
        <f t="shared" si="35"/>
        <v>4.123162236291068E-3</v>
      </c>
    </row>
    <row r="565" spans="1:7">
      <c r="A565">
        <v>4.68333333333333</v>
      </c>
      <c r="B565">
        <v>1.7826617956161399</v>
      </c>
      <c r="D565">
        <f t="shared" si="32"/>
        <v>278.49999999999983</v>
      </c>
      <c r="E565">
        <f t="shared" si="33"/>
        <v>1.77655673027038</v>
      </c>
      <c r="F565">
        <f t="shared" si="34"/>
        <v>1.8407234157496288</v>
      </c>
      <c r="G565">
        <f t="shared" si="35"/>
        <v>4.117363525392847E-3</v>
      </c>
    </row>
    <row r="566" spans="1:7">
      <c r="A566">
        <v>4.6916666666666602</v>
      </c>
      <c r="B566">
        <v>1.7826617956161399</v>
      </c>
      <c r="D566">
        <f t="shared" si="32"/>
        <v>278.99999999999966</v>
      </c>
      <c r="E566">
        <f t="shared" si="33"/>
        <v>1.77655673027038</v>
      </c>
      <c r="F566">
        <f t="shared" si="34"/>
        <v>1.8406787383403305</v>
      </c>
      <c r="G566">
        <f t="shared" si="35"/>
        <v>4.1116319189227965E-3</v>
      </c>
    </row>
    <row r="567" spans="1:7">
      <c r="A567">
        <v>4.7</v>
      </c>
      <c r="B567">
        <v>1.7814407348632799</v>
      </c>
      <c r="D567">
        <f t="shared" si="32"/>
        <v>279.50000000000006</v>
      </c>
      <c r="E567">
        <f t="shared" si="33"/>
        <v>1.7753357887268</v>
      </c>
      <c r="F567">
        <f t="shared" si="34"/>
        <v>1.8406345470239849</v>
      </c>
      <c r="G567">
        <f t="shared" si="35"/>
        <v>4.2639278351541739E-3</v>
      </c>
    </row>
    <row r="568" spans="1:7">
      <c r="A568">
        <v>4.7083333333333304</v>
      </c>
      <c r="B568">
        <v>1.7814407348632799</v>
      </c>
      <c r="D568">
        <f t="shared" si="32"/>
        <v>279.99999999999989</v>
      </c>
      <c r="E568">
        <f t="shared" si="33"/>
        <v>1.7753357887268</v>
      </c>
      <c r="F568">
        <f t="shared" si="34"/>
        <v>1.8405908365118708</v>
      </c>
      <c r="G568">
        <f t="shared" si="35"/>
        <v>4.25822126143188E-3</v>
      </c>
    </row>
    <row r="569" spans="1:7">
      <c r="A569">
        <v>4.7166666666666597</v>
      </c>
      <c r="B569">
        <v>1.7814407348632799</v>
      </c>
      <c r="D569">
        <f t="shared" si="32"/>
        <v>280.49999999999966</v>
      </c>
      <c r="E569">
        <f t="shared" si="33"/>
        <v>1.7753357887268</v>
      </c>
      <c r="F569">
        <f t="shared" si="34"/>
        <v>1.8405476015728088</v>
      </c>
      <c r="G569">
        <f t="shared" si="35"/>
        <v>4.2525805346628857E-3</v>
      </c>
    </row>
    <row r="570" spans="1:7">
      <c r="A570">
        <v>4.7249999999999996</v>
      </c>
      <c r="B570">
        <v>1.7814407348632799</v>
      </c>
      <c r="D570">
        <f t="shared" si="32"/>
        <v>281.00000000000006</v>
      </c>
      <c r="E570">
        <f t="shared" si="33"/>
        <v>1.7753357887268</v>
      </c>
      <c r="F570">
        <f t="shared" si="34"/>
        <v>1.8405048370325348</v>
      </c>
      <c r="G570">
        <f t="shared" si="35"/>
        <v>4.2470048570751933E-3</v>
      </c>
    </row>
    <row r="571" spans="1:7">
      <c r="A571">
        <v>4.7333333333333298</v>
      </c>
      <c r="B571">
        <v>1.7802197933196999</v>
      </c>
      <c r="D571">
        <f t="shared" si="32"/>
        <v>281.49999999999983</v>
      </c>
      <c r="E571">
        <f t="shared" si="33"/>
        <v>1.77411472797393</v>
      </c>
      <c r="F571">
        <f t="shared" si="34"/>
        <v>1.840462537773081</v>
      </c>
      <c r="G571">
        <f t="shared" si="35"/>
        <v>4.402031865144318E-3</v>
      </c>
    </row>
    <row r="572" spans="1:7">
      <c r="A572">
        <v>4.74166666666666</v>
      </c>
      <c r="B572">
        <v>1.7802197933196999</v>
      </c>
      <c r="D572">
        <f t="shared" si="32"/>
        <v>281.99999999999966</v>
      </c>
      <c r="E572">
        <f t="shared" si="33"/>
        <v>1.77411472797393</v>
      </c>
      <c r="F572">
        <f t="shared" si="34"/>
        <v>1.8404206987321639</v>
      </c>
      <c r="G572">
        <f t="shared" si="35"/>
        <v>4.3964817581917635E-3</v>
      </c>
    </row>
    <row r="573" spans="1:7">
      <c r="A573">
        <v>4.75</v>
      </c>
      <c r="B573">
        <v>1.7802197933196999</v>
      </c>
      <c r="D573">
        <f t="shared" si="32"/>
        <v>282.50000000000006</v>
      </c>
      <c r="E573">
        <f t="shared" si="33"/>
        <v>1.77411472797393</v>
      </c>
      <c r="F573">
        <f t="shared" si="34"/>
        <v>1.8403793149025773</v>
      </c>
      <c r="G573">
        <f t="shared" si="35"/>
        <v>4.3909954808242597E-3</v>
      </c>
    </row>
    <row r="574" spans="1:7">
      <c r="A574">
        <v>4.7583333333333302</v>
      </c>
      <c r="B574">
        <v>1.7802197933196999</v>
      </c>
      <c r="D574">
        <f t="shared" si="32"/>
        <v>282.99999999999983</v>
      </c>
      <c r="E574">
        <f t="shared" si="33"/>
        <v>1.77411472797393</v>
      </c>
      <c r="F574">
        <f t="shared" si="34"/>
        <v>1.8403383813315943</v>
      </c>
      <c r="G574">
        <f t="shared" si="35"/>
        <v>4.3855722640360872E-3</v>
      </c>
    </row>
    <row r="575" spans="1:7">
      <c r="A575">
        <v>4.7666666666666604</v>
      </c>
      <c r="B575">
        <v>1.7789987325668299</v>
      </c>
      <c r="D575">
        <f t="shared" si="32"/>
        <v>283.49999999999966</v>
      </c>
      <c r="E575">
        <f t="shared" si="33"/>
        <v>1.77411472797393</v>
      </c>
      <c r="F575">
        <f t="shared" si="34"/>
        <v>1.8402978931203733</v>
      </c>
      <c r="G575">
        <f t="shared" si="35"/>
        <v>4.3802113488013855E-3</v>
      </c>
    </row>
    <row r="576" spans="1:7">
      <c r="A576">
        <v>4.7750000000000004</v>
      </c>
      <c r="B576">
        <v>1.7789987325668299</v>
      </c>
      <c r="D576">
        <f t="shared" si="32"/>
        <v>284.00000000000006</v>
      </c>
      <c r="E576">
        <f t="shared" si="33"/>
        <v>1.77411472797393</v>
      </c>
      <c r="F576">
        <f t="shared" si="34"/>
        <v>1.8402578454233731</v>
      </c>
      <c r="G576">
        <f t="shared" si="35"/>
        <v>4.374911985930827E-3</v>
      </c>
    </row>
    <row r="577" spans="1:7">
      <c r="A577">
        <v>4.7833333333333297</v>
      </c>
      <c r="B577">
        <v>1.7789987325668299</v>
      </c>
      <c r="D577">
        <f t="shared" si="32"/>
        <v>284.49999999999989</v>
      </c>
      <c r="E577">
        <f t="shared" si="33"/>
        <v>1.77289378643035</v>
      </c>
      <c r="F577">
        <f t="shared" si="34"/>
        <v>1.8402182334477719</v>
      </c>
      <c r="G577">
        <f t="shared" si="35"/>
        <v>4.5325811662016496E-3</v>
      </c>
    </row>
    <row r="578" spans="1:7">
      <c r="A578">
        <v>4.7916666666666599</v>
      </c>
      <c r="B578">
        <v>1.7789987325668299</v>
      </c>
      <c r="D578">
        <f t="shared" si="32"/>
        <v>284.9999999999996</v>
      </c>
      <c r="E578">
        <f t="shared" si="33"/>
        <v>1.77289378643035</v>
      </c>
      <c r="F578">
        <f t="shared" si="34"/>
        <v>1.8401790524528943</v>
      </c>
      <c r="G578">
        <f t="shared" si="35"/>
        <v>4.5273070237245487E-3</v>
      </c>
    </row>
    <row r="579" spans="1:7">
      <c r="A579">
        <v>4.8</v>
      </c>
      <c r="B579">
        <v>1.7789987325668299</v>
      </c>
      <c r="D579">
        <f t="shared" si="32"/>
        <v>285.5</v>
      </c>
      <c r="E579">
        <f t="shared" si="33"/>
        <v>1.77289378643035</v>
      </c>
      <c r="F579">
        <f t="shared" si="34"/>
        <v>1.8401402977496433</v>
      </c>
      <c r="G579">
        <f t="shared" si="35"/>
        <v>4.5220932846158374E-3</v>
      </c>
    </row>
    <row r="580" spans="1:7">
      <c r="A580">
        <v>4.80833333333333</v>
      </c>
      <c r="B580">
        <v>1.77777779102325</v>
      </c>
      <c r="D580">
        <f t="shared" si="32"/>
        <v>285.99999999999983</v>
      </c>
      <c r="E580">
        <f t="shared" si="33"/>
        <v>1.77167272567749</v>
      </c>
      <c r="F580">
        <f t="shared" si="34"/>
        <v>1.8401019646999399</v>
      </c>
      <c r="G580">
        <f t="shared" si="35"/>
        <v>4.6825607531915808E-3</v>
      </c>
    </row>
    <row r="581" spans="1:7">
      <c r="A581">
        <v>4.8166666666666602</v>
      </c>
      <c r="B581">
        <v>1.77777779102325</v>
      </c>
      <c r="D581">
        <f t="shared" si="32"/>
        <v>286.49999999999966</v>
      </c>
      <c r="E581">
        <f t="shared" si="33"/>
        <v>1.77289378643035</v>
      </c>
      <c r="F581">
        <f t="shared" si="34"/>
        <v>1.8400640487161677</v>
      </c>
      <c r="G581">
        <f t="shared" si="35"/>
        <v>4.511844135545541E-3</v>
      </c>
    </row>
    <row r="582" spans="1:7">
      <c r="A582">
        <v>4.8250000000000002</v>
      </c>
      <c r="B582">
        <v>1.77777779102325</v>
      </c>
      <c r="D582">
        <f t="shared" si="32"/>
        <v>287.00000000000006</v>
      </c>
      <c r="E582">
        <f t="shared" si="33"/>
        <v>1.77167272567749</v>
      </c>
      <c r="F582">
        <f t="shared" si="34"/>
        <v>1.8400265452606239</v>
      </c>
      <c r="G582">
        <f t="shared" si="35"/>
        <v>4.6722446516036208E-3</v>
      </c>
    </row>
    <row r="583" spans="1:7">
      <c r="A583">
        <v>4.8333333333333304</v>
      </c>
      <c r="B583">
        <v>1.77777779102325</v>
      </c>
    </row>
    <row r="584" spans="1:7">
      <c r="A584">
        <v>4.8416666666666597</v>
      </c>
      <c r="B584">
        <v>1.77655673027038</v>
      </c>
    </row>
    <row r="585" spans="1:7">
      <c r="A585">
        <v>4.8499999999999996</v>
      </c>
      <c r="B585">
        <v>1.77655673027038</v>
      </c>
    </row>
    <row r="586" spans="1:7">
      <c r="A586">
        <v>4.8583333333333298</v>
      </c>
      <c r="B586">
        <v>1.77655673027038</v>
      </c>
    </row>
    <row r="587" spans="1:7">
      <c r="A587">
        <v>4.86666666666666</v>
      </c>
      <c r="B587">
        <v>1.77655673027038</v>
      </c>
    </row>
    <row r="588" spans="1:7">
      <c r="A588">
        <v>4.875</v>
      </c>
      <c r="B588">
        <v>1.7753357887268</v>
      </c>
    </row>
    <row r="589" spans="1:7">
      <c r="A589">
        <v>4.8833333333333302</v>
      </c>
      <c r="B589">
        <v>1.7753357887268</v>
      </c>
    </row>
    <row r="590" spans="1:7">
      <c r="A590">
        <v>4.8916666666666604</v>
      </c>
      <c r="B590">
        <v>1.7753357887268</v>
      </c>
    </row>
    <row r="591" spans="1:7">
      <c r="A591">
        <v>4.9000000000000004</v>
      </c>
      <c r="B591">
        <v>1.7753357887268</v>
      </c>
    </row>
    <row r="592" spans="1:7">
      <c r="A592">
        <v>4.9083333333333297</v>
      </c>
      <c r="B592">
        <v>1.77411472797393</v>
      </c>
    </row>
    <row r="593" spans="1:2">
      <c r="A593">
        <v>4.9166666666666599</v>
      </c>
      <c r="B593">
        <v>1.77411472797393</v>
      </c>
    </row>
    <row r="594" spans="1:2">
      <c r="A594">
        <v>4.9249999999999998</v>
      </c>
      <c r="B594">
        <v>1.77411472797393</v>
      </c>
    </row>
    <row r="595" spans="1:2">
      <c r="A595">
        <v>4.93333333333333</v>
      </c>
      <c r="B595">
        <v>1.77411472797393</v>
      </c>
    </row>
    <row r="596" spans="1:2">
      <c r="A596">
        <v>4.9416666666666602</v>
      </c>
      <c r="B596">
        <v>1.77411472797393</v>
      </c>
    </row>
    <row r="597" spans="1:2">
      <c r="A597">
        <v>4.95</v>
      </c>
      <c r="B597">
        <v>1.77411472797393</v>
      </c>
    </row>
    <row r="598" spans="1:2">
      <c r="A598">
        <v>4.9583333333333304</v>
      </c>
      <c r="B598">
        <v>1.77289378643035</v>
      </c>
    </row>
    <row r="599" spans="1:2">
      <c r="A599">
        <v>4.9666666666666597</v>
      </c>
      <c r="B599">
        <v>1.77289378643035</v>
      </c>
    </row>
    <row r="600" spans="1:2">
      <c r="A600">
        <v>4.9749999999999996</v>
      </c>
      <c r="B600">
        <v>1.77289378643035</v>
      </c>
    </row>
    <row r="601" spans="1:2">
      <c r="A601">
        <v>4.9833333333333298</v>
      </c>
      <c r="B601">
        <v>1.77167272567749</v>
      </c>
    </row>
    <row r="602" spans="1:2">
      <c r="A602">
        <v>4.99166666666666</v>
      </c>
      <c r="B602">
        <v>1.77289378643035</v>
      </c>
    </row>
    <row r="603" spans="1:2">
      <c r="A603">
        <v>5</v>
      </c>
      <c r="B603">
        <v>1.77167272567749</v>
      </c>
    </row>
  </sheetData>
  <pageMargins left="0.7" right="0.7" top="0.75" bottom="0.75" header="0.3" footer="0.3"/>
  <drawing r:id="rId1"/>
  <legacyDrawing r:id="rId2"/>
  <oleObjects>
    <oleObject progId="Equation.3" shapeId="7169" r:id="rId3"/>
  </oleObjects>
</worksheet>
</file>

<file path=xl/worksheets/sheet7.xml><?xml version="1.0" encoding="utf-8"?>
<worksheet xmlns="http://schemas.openxmlformats.org/spreadsheetml/2006/main" xmlns:r="http://schemas.openxmlformats.org/officeDocument/2006/relationships">
  <dimension ref="A1:K603"/>
  <sheetViews>
    <sheetView topLeftCell="A10" workbookViewId="0"/>
  </sheetViews>
  <sheetFormatPr defaultRowHeight="15"/>
  <cols>
    <col min="1" max="2" width="12" bestFit="1" customWidth="1"/>
  </cols>
  <sheetData>
    <row r="1" spans="1:11">
      <c r="A1" t="s">
        <v>127</v>
      </c>
      <c r="B1" t="s">
        <v>1</v>
      </c>
      <c r="C1" s="34"/>
    </row>
    <row r="2" spans="1:11">
      <c r="A2" t="s">
        <v>0</v>
      </c>
      <c r="B2" t="s">
        <v>1</v>
      </c>
    </row>
    <row r="3" spans="1:11">
      <c r="A3">
        <v>0</v>
      </c>
      <c r="B3">
        <v>4.9633698463439897</v>
      </c>
    </row>
    <row r="4" spans="1:11">
      <c r="A4">
        <v>8.3333333333333297E-3</v>
      </c>
      <c r="B4">
        <v>4.9645910263061497</v>
      </c>
    </row>
    <row r="5" spans="1:11">
      <c r="A5">
        <v>1.6666666666666601E-2</v>
      </c>
      <c r="B5">
        <v>4.9645910263061497</v>
      </c>
    </row>
    <row r="6" spans="1:11">
      <c r="A6">
        <v>2.5000000000000001E-2</v>
      </c>
      <c r="B6">
        <v>4.9645910263061497</v>
      </c>
      <c r="D6" t="s">
        <v>2</v>
      </c>
    </row>
    <row r="7" spans="1:11">
      <c r="A7">
        <v>3.3333333333333298E-2</v>
      </c>
      <c r="B7">
        <v>4.9645910263061497</v>
      </c>
      <c r="D7" t="s">
        <v>3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4.1666666666666602E-2</v>
      </c>
      <c r="B8">
        <v>4.9645910263061497</v>
      </c>
      <c r="D8">
        <f>(A18-$A$18)*60</f>
        <v>0</v>
      </c>
      <c r="E8">
        <f>B18</f>
        <v>4.9609279632568297</v>
      </c>
      <c r="F8">
        <f>$J$10*EXP(-$J$11*D8)+$J$12</f>
        <v>4.0533987527197244</v>
      </c>
      <c r="G8">
        <f>(E8-F8)^2</f>
        <v>0.82360926797810163</v>
      </c>
      <c r="H8">
        <f>SUM(G8:G500)</f>
        <v>1.2441662131426183</v>
      </c>
      <c r="K8" t="s">
        <v>21</v>
      </c>
    </row>
    <row r="9" spans="1:11">
      <c r="A9">
        <v>0.05</v>
      </c>
      <c r="B9">
        <v>4.9645910263061497</v>
      </c>
      <c r="D9">
        <f t="shared" ref="D9:D72" si="0">(A19-$A$18)*60</f>
        <v>0.4999999999999799</v>
      </c>
      <c r="E9">
        <f t="shared" ref="E9:E72" si="1">B19</f>
        <v>4.3089132308959899</v>
      </c>
      <c r="F9">
        <f t="shared" ref="F9:F72" si="2">$J$10*EXP(-$J$11*D9)+$J$12</f>
        <v>4.0427271770879152</v>
      </c>
      <c r="G9">
        <f t="shared" ref="G9:G72" si="3">(E9-F9)^2</f>
        <v>7.0855015241915231E-2</v>
      </c>
      <c r="I9" t="s">
        <v>22</v>
      </c>
    </row>
    <row r="10" spans="1:11">
      <c r="A10">
        <v>5.83333333333333E-2</v>
      </c>
      <c r="B10">
        <v>4.9621491432189897</v>
      </c>
      <c r="D10">
        <f t="shared" si="0"/>
        <v>0.99999999999995981</v>
      </c>
      <c r="E10">
        <f t="shared" si="1"/>
        <v>4.2148962020873997</v>
      </c>
      <c r="F10">
        <f t="shared" si="2"/>
        <v>4.032150055397052</v>
      </c>
      <c r="G10">
        <f t="shared" si="3"/>
        <v>3.3396154130170087E-2</v>
      </c>
      <c r="I10" t="s">
        <v>15</v>
      </c>
      <c r="J10">
        <v>1.2056937521672491</v>
      </c>
      <c r="K10">
        <v>4</v>
      </c>
    </row>
    <row r="11" spans="1:11">
      <c r="A11">
        <v>6.6666666666666596E-2</v>
      </c>
      <c r="B11">
        <v>4.9633698463439897</v>
      </c>
      <c r="D11">
        <f t="shared" si="0"/>
        <v>1.4999999999999996</v>
      </c>
      <c r="E11">
        <f t="shared" si="1"/>
        <v>4.15628814697265</v>
      </c>
      <c r="F11">
        <f t="shared" si="2"/>
        <v>4.0216665516368497</v>
      </c>
      <c r="G11">
        <f t="shared" si="3"/>
        <v>1.8122973930755973E-2</v>
      </c>
      <c r="I11" t="s">
        <v>16</v>
      </c>
      <c r="J11">
        <v>1.7780772465947947E-2</v>
      </c>
      <c r="K11">
        <v>0.3</v>
      </c>
    </row>
    <row r="12" spans="1:11">
      <c r="A12">
        <v>7.4999999999999997E-2</v>
      </c>
      <c r="B12">
        <v>4.9633698463439897</v>
      </c>
      <c r="D12">
        <f t="shared" si="0"/>
        <v>1.9999999999999796</v>
      </c>
      <c r="E12">
        <f t="shared" si="1"/>
        <v>4.1111111640930096</v>
      </c>
      <c r="F12">
        <f t="shared" si="2"/>
        <v>4.0112758371965427</v>
      </c>
      <c r="G12">
        <f t="shared" si="3"/>
        <v>9.967092496524407E-3</v>
      </c>
      <c r="I12" t="s">
        <v>17</v>
      </c>
      <c r="J12">
        <v>2.8477050005524749</v>
      </c>
      <c r="K12">
        <v>1.6</v>
      </c>
    </row>
    <row r="13" spans="1:11">
      <c r="A13">
        <v>8.3333333333333301E-2</v>
      </c>
      <c r="B13">
        <v>4.9621491432189897</v>
      </c>
      <c r="D13">
        <f t="shared" si="0"/>
        <v>2.4999999999999596</v>
      </c>
      <c r="E13">
        <f t="shared" si="1"/>
        <v>4.0744810104370099</v>
      </c>
      <c r="F13">
        <f t="shared" si="2"/>
        <v>4.0009770907993794</v>
      </c>
      <c r="G13">
        <f t="shared" si="3"/>
        <v>5.4028262020952558E-3</v>
      </c>
    </row>
    <row r="14" spans="1:11">
      <c r="A14">
        <v>9.1666666666666605E-2</v>
      </c>
      <c r="B14">
        <v>4.9609279632568297</v>
      </c>
      <c r="D14">
        <f t="shared" si="0"/>
        <v>2.9999999999999991</v>
      </c>
      <c r="E14">
        <f t="shared" si="1"/>
        <v>4.0439562797546298</v>
      </c>
      <c r="F14">
        <f t="shared" si="2"/>
        <v>3.990769498437718</v>
      </c>
      <c r="G14">
        <f t="shared" si="3"/>
        <v>2.8288337068529969E-3</v>
      </c>
    </row>
    <row r="15" spans="1:11">
      <c r="A15">
        <v>0.1</v>
      </c>
      <c r="B15">
        <v>4.9645910263061497</v>
      </c>
      <c r="D15">
        <f t="shared" si="0"/>
        <v>3.4999999999999791</v>
      </c>
      <c r="E15">
        <f t="shared" si="1"/>
        <v>4.0170941352844203</v>
      </c>
      <c r="F15">
        <f t="shared" si="2"/>
        <v>3.9806522533086861</v>
      </c>
      <c r="G15">
        <f t="shared" si="3"/>
        <v>1.328010761933339E-3</v>
      </c>
    </row>
    <row r="16" spans="1:11">
      <c r="A16">
        <v>0.108333333333333</v>
      </c>
      <c r="B16">
        <v>4.9670329093933097</v>
      </c>
      <c r="D16">
        <f t="shared" si="0"/>
        <v>3.9999999999999609</v>
      </c>
      <c r="E16">
        <f t="shared" si="1"/>
        <v>3.9926738739013601</v>
      </c>
      <c r="F16">
        <f t="shared" si="2"/>
        <v>3.9706245557504087</v>
      </c>
      <c r="G16">
        <f t="shared" si="3"/>
        <v>4.8617243092187251E-4</v>
      </c>
    </row>
    <row r="17" spans="1:7">
      <c r="A17">
        <v>0.116666666666666</v>
      </c>
      <c r="B17">
        <v>4.9584860801696697</v>
      </c>
      <c r="D17">
        <f t="shared" si="0"/>
        <v>4.5000000000000009</v>
      </c>
      <c r="E17">
        <f t="shared" si="1"/>
        <v>3.9694750308990399</v>
      </c>
      <c r="F17">
        <f t="shared" si="2"/>
        <v>3.9606856131788035</v>
      </c>
      <c r="G17">
        <f t="shared" si="3"/>
        <v>7.7253863860804518E-5</v>
      </c>
    </row>
    <row r="18" spans="1:7">
      <c r="A18">
        <v>0.125</v>
      </c>
      <c r="B18">
        <v>4.9609279632568297</v>
      </c>
      <c r="D18">
        <f t="shared" si="0"/>
        <v>4.9999999999999805</v>
      </c>
      <c r="E18">
        <f t="shared" si="1"/>
        <v>3.94993901252746</v>
      </c>
      <c r="F18">
        <f t="shared" si="2"/>
        <v>3.9508346400249414</v>
      </c>
      <c r="G18">
        <f t="shared" si="3"/>
        <v>8.0214861424479397E-7</v>
      </c>
    </row>
    <row r="19" spans="1:7">
      <c r="A19">
        <v>0.133333333333333</v>
      </c>
      <c r="B19">
        <v>4.3089132308959899</v>
      </c>
      <c r="D19">
        <f t="shared" si="0"/>
        <v>5.4999999999999609</v>
      </c>
      <c r="E19">
        <f t="shared" si="1"/>
        <v>3.9304029941558798</v>
      </c>
      <c r="F19">
        <f t="shared" si="2"/>
        <v>3.9410708576729472</v>
      </c>
      <c r="G19">
        <f t="shared" si="3"/>
        <v>1.1380331201877739E-4</v>
      </c>
    </row>
    <row r="20" spans="1:7">
      <c r="A20">
        <v>0.141666666666666</v>
      </c>
      <c r="B20">
        <v>4.2148962020873997</v>
      </c>
      <c r="D20">
        <f t="shared" si="0"/>
        <v>6</v>
      </c>
      <c r="E20">
        <f t="shared" si="1"/>
        <v>3.9145298004150302</v>
      </c>
      <c r="F20">
        <f t="shared" si="2"/>
        <v>3.9313934943984616</v>
      </c>
      <c r="G20">
        <f t="shared" si="3"/>
        <v>2.8438417476682243E-4</v>
      </c>
    </row>
    <row r="21" spans="1:7">
      <c r="A21">
        <v>0.15</v>
      </c>
      <c r="B21">
        <v>4.15628814697265</v>
      </c>
      <c r="D21">
        <f t="shared" si="0"/>
        <v>6.4999999999999805</v>
      </c>
      <c r="E21">
        <f t="shared" si="1"/>
        <v>3.8986568450927699</v>
      </c>
      <c r="F21">
        <f t="shared" si="2"/>
        <v>3.921801785307649</v>
      </c>
      <c r="G21">
        <f t="shared" si="3"/>
        <v>5.356882575503286E-4</v>
      </c>
    </row>
    <row r="22" spans="1:7">
      <c r="A22">
        <v>0.15833333333333299</v>
      </c>
      <c r="B22">
        <v>4.1111111640930096</v>
      </c>
      <c r="D22">
        <f t="shared" si="0"/>
        <v>6.99999999999996</v>
      </c>
      <c r="E22">
        <f t="shared" si="1"/>
        <v>3.8840048313140798</v>
      </c>
      <c r="F22">
        <f t="shared" si="2"/>
        <v>3.9122949722767331</v>
      </c>
      <c r="G22">
        <f t="shared" si="3"/>
        <v>8.0033207568679153E-4</v>
      </c>
    </row>
    <row r="23" spans="1:7">
      <c r="A23">
        <v>0.16666666666666599</v>
      </c>
      <c r="B23">
        <v>4.0744810104370099</v>
      </c>
      <c r="D23">
        <f t="shared" si="0"/>
        <v>7.5</v>
      </c>
      <c r="E23">
        <f t="shared" si="1"/>
        <v>3.86813187599182</v>
      </c>
      <c r="F23">
        <f t="shared" si="2"/>
        <v>3.9028723038920785</v>
      </c>
      <c r="G23">
        <f t="shared" si="3"/>
        <v>1.206897330693063E-3</v>
      </c>
    </row>
    <row r="24" spans="1:7">
      <c r="A24">
        <v>0.17499999999999999</v>
      </c>
      <c r="B24">
        <v>4.0439562797546298</v>
      </c>
      <c r="D24">
        <f t="shared" si="0"/>
        <v>7.9999999999999813</v>
      </c>
      <c r="E24">
        <f t="shared" si="1"/>
        <v>3.8559217453002899</v>
      </c>
      <c r="F24">
        <f t="shared" si="2"/>
        <v>3.8935330353908029</v>
      </c>
      <c r="G24">
        <f t="shared" si="3"/>
        <v>1.4146091422727219E-3</v>
      </c>
    </row>
    <row r="25" spans="1:7">
      <c r="A25">
        <v>0.18333333333333299</v>
      </c>
      <c r="B25">
        <v>4.0170941352844203</v>
      </c>
      <c r="D25">
        <f t="shared" si="0"/>
        <v>8.4999999999999591</v>
      </c>
      <c r="E25">
        <f t="shared" si="1"/>
        <v>3.8424909114837602</v>
      </c>
      <c r="F25">
        <f t="shared" si="2"/>
        <v>3.8842764286019049</v>
      </c>
      <c r="G25">
        <f t="shared" si="3"/>
        <v>1.7460294408307645E-3</v>
      </c>
    </row>
    <row r="26" spans="1:7">
      <c r="A26">
        <v>0.19166666666666601</v>
      </c>
      <c r="B26">
        <v>3.9926738739013601</v>
      </c>
      <c r="D26">
        <f t="shared" si="0"/>
        <v>9.0000000000000018</v>
      </c>
      <c r="E26">
        <f t="shared" si="1"/>
        <v>3.8302807807922301</v>
      </c>
      <c r="F26">
        <f t="shared" si="2"/>
        <v>3.8751017518879225</v>
      </c>
      <c r="G26">
        <f t="shared" si="3"/>
        <v>2.0089194499608924E-3</v>
      </c>
    </row>
    <row r="27" spans="1:7">
      <c r="A27">
        <v>0.2</v>
      </c>
      <c r="B27">
        <v>3.9694750308990399</v>
      </c>
      <c r="D27">
        <f t="shared" si="0"/>
        <v>9.4999999999999787</v>
      </c>
      <c r="E27">
        <f t="shared" si="1"/>
        <v>3.81807088851928</v>
      </c>
      <c r="F27">
        <f t="shared" si="2"/>
        <v>3.8660082800871081</v>
      </c>
      <c r="G27">
        <f t="shared" si="3"/>
        <v>2.2979935103272725E-3</v>
      </c>
    </row>
    <row r="28" spans="1:7">
      <c r="A28">
        <v>0.20833333333333301</v>
      </c>
      <c r="B28">
        <v>3.94993901252746</v>
      </c>
      <c r="D28">
        <f t="shared" si="0"/>
        <v>9.9999999999999609</v>
      </c>
      <c r="E28">
        <f t="shared" si="1"/>
        <v>3.8070816993713299</v>
      </c>
      <c r="F28">
        <f t="shared" si="2"/>
        <v>3.8569952944561057</v>
      </c>
      <c r="G28">
        <f t="shared" si="3"/>
        <v>2.4913669742869524E-3</v>
      </c>
    </row>
    <row r="29" spans="1:7">
      <c r="A29">
        <v>0.21666666666666601</v>
      </c>
      <c r="B29">
        <v>3.9304029941558798</v>
      </c>
      <c r="D29">
        <f t="shared" si="0"/>
        <v>10.5</v>
      </c>
      <c r="E29">
        <f t="shared" si="1"/>
        <v>3.7960927486419598</v>
      </c>
      <c r="F29">
        <f t="shared" si="2"/>
        <v>3.8480620826131449</v>
      </c>
      <c r="G29">
        <f t="shared" si="3"/>
        <v>2.700811673408572E-3</v>
      </c>
    </row>
    <row r="30" spans="1:7">
      <c r="A30">
        <v>0.22500000000000001</v>
      </c>
      <c r="B30">
        <v>3.9145298004150302</v>
      </c>
      <c r="D30">
        <f t="shared" si="0"/>
        <v>10.99999999999998</v>
      </c>
      <c r="E30">
        <f t="shared" si="1"/>
        <v>3.7851037979125901</v>
      </c>
      <c r="F30">
        <f t="shared" si="2"/>
        <v>3.8392079384817377</v>
      </c>
      <c r="G30">
        <f t="shared" si="3"/>
        <v>2.9272580267260817E-3</v>
      </c>
    </row>
    <row r="31" spans="1:7">
      <c r="A31">
        <v>0.233333333333333</v>
      </c>
      <c r="B31">
        <v>3.8986568450927699</v>
      </c>
      <c r="D31">
        <f t="shared" si="0"/>
        <v>11.499999999999959</v>
      </c>
      <c r="E31">
        <f t="shared" si="1"/>
        <v>3.7753357887268</v>
      </c>
      <c r="F31">
        <f t="shared" si="2"/>
        <v>3.8304321622348643</v>
      </c>
      <c r="G31">
        <f t="shared" si="3"/>
        <v>3.0356103737401285E-3</v>
      </c>
    </row>
    <row r="32" spans="1:7">
      <c r="A32">
        <v>0.241666666666666</v>
      </c>
      <c r="B32">
        <v>3.8840048313140798</v>
      </c>
      <c r="D32">
        <f t="shared" si="0"/>
        <v>12</v>
      </c>
      <c r="E32">
        <f t="shared" si="1"/>
        <v>3.7655677795410099</v>
      </c>
      <c r="F32">
        <f t="shared" si="2"/>
        <v>3.8217340602396632</v>
      </c>
      <c r="G32">
        <f t="shared" si="3"/>
        <v>3.1546510875199219E-3</v>
      </c>
    </row>
    <row r="33" spans="1:7">
      <c r="A33">
        <v>0.25</v>
      </c>
      <c r="B33">
        <v>3.86813187599182</v>
      </c>
      <c r="D33">
        <f t="shared" si="0"/>
        <v>12.499999999999979</v>
      </c>
      <c r="E33">
        <f t="shared" si="1"/>
        <v>3.7557997703552202</v>
      </c>
      <c r="F33">
        <f t="shared" si="2"/>
        <v>3.8131129450026076</v>
      </c>
      <c r="G33">
        <f t="shared" si="3"/>
        <v>3.2847999881619283E-3</v>
      </c>
    </row>
    <row r="34" spans="1:7">
      <c r="A34">
        <v>0.25833333333333303</v>
      </c>
      <c r="B34">
        <v>3.8559217453002899</v>
      </c>
      <c r="D34">
        <f t="shared" si="0"/>
        <v>12.999999999999961</v>
      </c>
      <c r="E34">
        <f t="shared" si="1"/>
        <v>3.74603176116943</v>
      </c>
      <c r="F34">
        <f t="shared" si="2"/>
        <v>3.8045681351151632</v>
      </c>
      <c r="G34">
        <f t="shared" si="3"/>
        <v>3.4265070747147115E-3</v>
      </c>
    </row>
    <row r="35" spans="1:7">
      <c r="A35">
        <v>0.266666666666666</v>
      </c>
      <c r="B35">
        <v>3.8424909114837602</v>
      </c>
      <c r="D35">
        <f t="shared" si="0"/>
        <v>13.499999999999998</v>
      </c>
      <c r="E35">
        <f t="shared" si="1"/>
        <v>3.7374846935272199</v>
      </c>
      <c r="F35">
        <f t="shared" si="2"/>
        <v>3.7960989551999305</v>
      </c>
      <c r="G35">
        <f t="shared" si="3"/>
        <v>3.4356316714369856E-3</v>
      </c>
    </row>
    <row r="36" spans="1:7">
      <c r="A36">
        <v>0.27500000000000002</v>
      </c>
      <c r="B36">
        <v>3.8302807807922301</v>
      </c>
      <c r="D36">
        <f t="shared" si="0"/>
        <v>13.99999999999998</v>
      </c>
      <c r="E36">
        <f t="shared" si="1"/>
        <v>3.7277166843414302</v>
      </c>
      <c r="F36">
        <f t="shared" si="2"/>
        <v>3.7877047358572673</v>
      </c>
      <c r="G36">
        <f t="shared" si="3"/>
        <v>3.5985663246667237E-3</v>
      </c>
    </row>
    <row r="37" spans="1:7">
      <c r="A37">
        <v>0.28333333333333299</v>
      </c>
      <c r="B37">
        <v>3.81807088851928</v>
      </c>
      <c r="D37">
        <f t="shared" si="0"/>
        <v>14.499999999999959</v>
      </c>
      <c r="E37">
        <f t="shared" si="1"/>
        <v>3.7203907966613698</v>
      </c>
      <c r="F37">
        <f t="shared" si="2"/>
        <v>3.7793848136123738</v>
      </c>
      <c r="G37">
        <f t="shared" si="3"/>
        <v>3.4802940360153384E-3</v>
      </c>
    </row>
    <row r="38" spans="1:7">
      <c r="A38">
        <v>0.29166666666666602</v>
      </c>
      <c r="B38">
        <v>3.8070816993713299</v>
      </c>
      <c r="D38">
        <f t="shared" si="0"/>
        <v>15</v>
      </c>
      <c r="E38">
        <f t="shared" si="1"/>
        <v>3.7106227874755802</v>
      </c>
      <c r="F38">
        <f t="shared" si="2"/>
        <v>3.7711385308628547</v>
      </c>
      <c r="G38">
        <f t="shared" si="3"/>
        <v>3.6621551977144575E-3</v>
      </c>
    </row>
    <row r="39" spans="1:7">
      <c r="A39">
        <v>0.3</v>
      </c>
      <c r="B39">
        <v>3.7960927486419598</v>
      </c>
      <c r="D39">
        <f t="shared" si="0"/>
        <v>15.499999999999982</v>
      </c>
      <c r="E39">
        <f t="shared" si="1"/>
        <v>3.70329666137695</v>
      </c>
      <c r="F39">
        <f t="shared" si="2"/>
        <v>3.762965235826746</v>
      </c>
      <c r="G39">
        <f t="shared" si="3"/>
        <v>3.560338776870849E-3</v>
      </c>
    </row>
    <row r="40" spans="1:7">
      <c r="A40">
        <v>0.30833333333333302</v>
      </c>
      <c r="B40">
        <v>3.7851037979125901</v>
      </c>
      <c r="D40">
        <f t="shared" si="0"/>
        <v>15.999999999999959</v>
      </c>
      <c r="E40">
        <f t="shared" si="1"/>
        <v>3.6947495937347399</v>
      </c>
      <c r="F40">
        <f t="shared" si="2"/>
        <v>3.7548642824909928</v>
      </c>
      <c r="G40">
        <f t="shared" si="3"/>
        <v>3.6137758042611612E-3</v>
      </c>
    </row>
    <row r="41" spans="1:7">
      <c r="A41">
        <v>0.31666666666666599</v>
      </c>
      <c r="B41">
        <v>3.7753357887268</v>
      </c>
      <c r="D41">
        <f t="shared" si="0"/>
        <v>16.5</v>
      </c>
      <c r="E41">
        <f t="shared" si="1"/>
        <v>3.68742370605468</v>
      </c>
      <c r="F41">
        <f t="shared" si="2"/>
        <v>3.7468350305603892</v>
      </c>
      <c r="G41">
        <f t="shared" si="3"/>
        <v>3.5297054795226939E-3</v>
      </c>
    </row>
    <row r="42" spans="1:7">
      <c r="A42">
        <v>0.32500000000000001</v>
      </c>
      <c r="B42">
        <v>3.7655677795410099</v>
      </c>
      <c r="D42">
        <f t="shared" si="0"/>
        <v>16.999999999999979</v>
      </c>
      <c r="E42">
        <f t="shared" si="1"/>
        <v>3.6800975799560498</v>
      </c>
      <c r="F42">
        <f t="shared" si="2"/>
        <v>3.7388768454069767</v>
      </c>
      <c r="G42">
        <f t="shared" si="3"/>
        <v>3.4550020469505324E-3</v>
      </c>
    </row>
    <row r="43" spans="1:7">
      <c r="A43">
        <v>0.33333333333333298</v>
      </c>
      <c r="B43">
        <v>3.7557997703552202</v>
      </c>
      <c r="D43">
        <f t="shared" si="0"/>
        <v>17.499999999999961</v>
      </c>
      <c r="E43">
        <f t="shared" si="1"/>
        <v>3.6727716922760001</v>
      </c>
      <c r="F43">
        <f t="shared" si="2"/>
        <v>3.7309890980198737</v>
      </c>
      <c r="G43">
        <f t="shared" si="3"/>
        <v>3.3892663315468036E-3</v>
      </c>
    </row>
    <row r="44" spans="1:7">
      <c r="A44">
        <v>0.34166666666666601</v>
      </c>
      <c r="B44">
        <v>3.74603176116943</v>
      </c>
      <c r="D44">
        <f t="shared" si="0"/>
        <v>18</v>
      </c>
      <c r="E44">
        <f t="shared" si="1"/>
        <v>3.6654455661773602</v>
      </c>
      <c r="F44">
        <f t="shared" si="2"/>
        <v>3.7231711649555654</v>
      </c>
      <c r="G44">
        <f t="shared" si="3"/>
        <v>3.3322447543023335E-3</v>
      </c>
    </row>
    <row r="45" spans="1:7">
      <c r="A45">
        <v>0.35</v>
      </c>
      <c r="B45">
        <v>3.7374846935272199</v>
      </c>
      <c r="D45">
        <f t="shared" si="0"/>
        <v>18.499999999999982</v>
      </c>
      <c r="E45">
        <f t="shared" si="1"/>
        <v>3.65689873695373</v>
      </c>
      <c r="F45">
        <f t="shared" si="2"/>
        <v>3.7154224282886266</v>
      </c>
      <c r="G45">
        <f t="shared" si="3"/>
        <v>3.425022447462245E-3</v>
      </c>
    </row>
    <row r="46" spans="1:7">
      <c r="A46">
        <v>0.358333333333333</v>
      </c>
      <c r="B46">
        <v>3.7277166843414302</v>
      </c>
      <c r="D46">
        <f t="shared" si="0"/>
        <v>18.999999999999957</v>
      </c>
      <c r="E46">
        <f t="shared" si="1"/>
        <v>3.6495726108550999</v>
      </c>
      <c r="F46">
        <f t="shared" si="2"/>
        <v>3.7077422755628784</v>
      </c>
      <c r="G46">
        <f t="shared" si="3"/>
        <v>3.3837098922153731E-3</v>
      </c>
    </row>
    <row r="47" spans="1:7">
      <c r="A47">
        <v>0.36666666666666597</v>
      </c>
      <c r="B47">
        <v>3.7203907966613698</v>
      </c>
      <c r="D47">
        <f t="shared" si="0"/>
        <v>19.5</v>
      </c>
      <c r="E47">
        <f t="shared" si="1"/>
        <v>3.6434676647186199</v>
      </c>
      <c r="F47">
        <f t="shared" si="2"/>
        <v>3.7001300997429807</v>
      </c>
      <c r="G47">
        <f t="shared" si="3"/>
        <v>3.2106315428899034E-3</v>
      </c>
    </row>
    <row r="48" spans="1:7">
      <c r="A48">
        <v>0.375</v>
      </c>
      <c r="B48">
        <v>3.7106227874755802</v>
      </c>
      <c r="D48">
        <f t="shared" si="0"/>
        <v>19.999999999999979</v>
      </c>
      <c r="E48">
        <f t="shared" si="1"/>
        <v>3.6361415386199898</v>
      </c>
      <c r="F48">
        <f t="shared" si="2"/>
        <v>3.6925852991664558</v>
      </c>
      <c r="G48">
        <f t="shared" si="3"/>
        <v>3.1858981046267972E-3</v>
      </c>
    </row>
    <row r="49" spans="1:7">
      <c r="A49">
        <v>0.38333333333333303</v>
      </c>
      <c r="B49">
        <v>3.70329666137695</v>
      </c>
      <c r="D49">
        <f t="shared" si="0"/>
        <v>20.499999999999961</v>
      </c>
      <c r="E49">
        <f t="shared" si="1"/>
        <v>3.6288156509399401</v>
      </c>
      <c r="F49">
        <f t="shared" si="2"/>
        <v>3.6851072774961291</v>
      </c>
      <c r="G49">
        <f t="shared" si="3"/>
        <v>3.1687472203414451E-3</v>
      </c>
    </row>
    <row r="50" spans="1:7">
      <c r="A50">
        <v>0.391666666666666</v>
      </c>
      <c r="B50">
        <v>3.6947495937347399</v>
      </c>
      <c r="D50">
        <f t="shared" si="0"/>
        <v>21</v>
      </c>
      <c r="E50">
        <f t="shared" si="1"/>
        <v>3.6214895248413002</v>
      </c>
      <c r="F50">
        <f t="shared" si="2"/>
        <v>3.6776954436729952</v>
      </c>
      <c r="G50">
        <f t="shared" si="3"/>
        <v>3.1591053117150879E-3</v>
      </c>
    </row>
    <row r="51" spans="1:7">
      <c r="A51">
        <v>0.4</v>
      </c>
      <c r="B51">
        <v>3.68742370605468</v>
      </c>
      <c r="D51">
        <f t="shared" si="0"/>
        <v>21.499999999999979</v>
      </c>
      <c r="E51">
        <f t="shared" si="1"/>
        <v>3.61660552024841</v>
      </c>
      <c r="F51">
        <f t="shared" si="2"/>
        <v>3.6703492118695062</v>
      </c>
      <c r="G51">
        <f t="shared" si="3"/>
        <v>2.8883843890634931E-3</v>
      </c>
    </row>
    <row r="52" spans="1:7">
      <c r="A52">
        <v>0.40833333333333299</v>
      </c>
      <c r="B52">
        <v>3.6800975799560498</v>
      </c>
      <c r="D52">
        <f t="shared" si="0"/>
        <v>21.999999999999957</v>
      </c>
      <c r="E52">
        <f t="shared" si="1"/>
        <v>3.60927963256835</v>
      </c>
      <c r="F52">
        <f t="shared" si="2"/>
        <v>3.6630680014432606</v>
      </c>
      <c r="G52">
        <f t="shared" si="3"/>
        <v>2.8931886262234473E-3</v>
      </c>
    </row>
    <row r="53" spans="1:7">
      <c r="A53">
        <v>0.41666666666666602</v>
      </c>
      <c r="B53">
        <v>3.6727716922760001</v>
      </c>
      <c r="D53">
        <f t="shared" si="0"/>
        <v>22.5</v>
      </c>
      <c r="E53">
        <f t="shared" si="1"/>
        <v>3.6019535064697199</v>
      </c>
      <c r="F53">
        <f t="shared" si="2"/>
        <v>3.6558512368911136</v>
      </c>
      <c r="G53">
        <f t="shared" si="3"/>
        <v>2.9049653445772251E-3</v>
      </c>
    </row>
    <row r="54" spans="1:7">
      <c r="A54">
        <v>0.42499999999999999</v>
      </c>
      <c r="B54">
        <v>3.6654455661773602</v>
      </c>
      <c r="D54">
        <f t="shared" si="0"/>
        <v>22.999999999999979</v>
      </c>
      <c r="E54">
        <f t="shared" si="1"/>
        <v>3.5958485603332502</v>
      </c>
      <c r="F54">
        <f t="shared" si="2"/>
        <v>3.6486983478036921</v>
      </c>
      <c r="G54">
        <f t="shared" si="3"/>
        <v>2.7931000356708766E-3</v>
      </c>
    </row>
    <row r="55" spans="1:7">
      <c r="A55">
        <v>0.43333333333333302</v>
      </c>
      <c r="B55">
        <v>3.65689873695373</v>
      </c>
      <c r="D55">
        <f t="shared" si="0"/>
        <v>23.499999999999964</v>
      </c>
      <c r="E55">
        <f t="shared" si="1"/>
        <v>3.5897436141967698</v>
      </c>
      <c r="F55">
        <f t="shared" si="2"/>
        <v>3.641608768820304</v>
      </c>
      <c r="G55">
        <f t="shared" si="3"/>
        <v>2.689994264123116E-3</v>
      </c>
    </row>
    <row r="56" spans="1:7">
      <c r="A56">
        <v>0.44166666666666599</v>
      </c>
      <c r="B56">
        <v>3.6495726108550999</v>
      </c>
      <c r="D56">
        <f t="shared" si="0"/>
        <v>24</v>
      </c>
      <c r="E56">
        <f t="shared" si="1"/>
        <v>3.5836386680603001</v>
      </c>
      <c r="F56">
        <f t="shared" si="2"/>
        <v>3.634581939584256</v>
      </c>
      <c r="G56">
        <f t="shared" si="3"/>
        <v>2.5952169135635009E-3</v>
      </c>
    </row>
    <row r="57" spans="1:7">
      <c r="A57">
        <v>0.45</v>
      </c>
      <c r="B57">
        <v>3.6434676647186199</v>
      </c>
      <c r="D57">
        <f t="shared" si="0"/>
        <v>24.499999999999979</v>
      </c>
      <c r="E57">
        <f t="shared" si="1"/>
        <v>3.5787546634674001</v>
      </c>
      <c r="F57">
        <f t="shared" si="2"/>
        <v>3.6276173046985649</v>
      </c>
      <c r="G57">
        <f t="shared" si="3"/>
        <v>2.3875577080855258E-3</v>
      </c>
    </row>
    <row r="58" spans="1:7">
      <c r="A58">
        <v>0.45833333333333298</v>
      </c>
      <c r="B58">
        <v>3.6361415386199898</v>
      </c>
      <c r="D58">
        <f t="shared" si="0"/>
        <v>24.999999999999957</v>
      </c>
      <c r="E58">
        <f t="shared" si="1"/>
        <v>3.57264947891235</v>
      </c>
      <c r="F58">
        <f t="shared" si="2"/>
        <v>3.6207143136820545</v>
      </c>
      <c r="G58">
        <f t="shared" si="3"/>
        <v>2.3102283414390022E-3</v>
      </c>
    </row>
    <row r="59" spans="1:7">
      <c r="A59">
        <v>0.46666666666666601</v>
      </c>
      <c r="B59">
        <v>3.6288156509399401</v>
      </c>
      <c r="D59">
        <f t="shared" si="0"/>
        <v>25.500000000000004</v>
      </c>
      <c r="E59">
        <f t="shared" si="1"/>
        <v>3.56532359123229</v>
      </c>
      <c r="F59">
        <f t="shared" si="2"/>
        <v>3.6138724209258486</v>
      </c>
      <c r="G59">
        <f t="shared" si="3"/>
        <v>2.3569888646141532E-3</v>
      </c>
    </row>
    <row r="60" spans="1:7">
      <c r="A60">
        <v>0.47499999999999998</v>
      </c>
      <c r="B60">
        <v>3.6214895248413002</v>
      </c>
      <c r="D60">
        <f t="shared" si="0"/>
        <v>25.999999999999982</v>
      </c>
      <c r="E60">
        <f t="shared" si="1"/>
        <v>3.5592186450958199</v>
      </c>
      <c r="F60">
        <f t="shared" si="2"/>
        <v>3.6070910856502483</v>
      </c>
      <c r="G60">
        <f t="shared" si="3"/>
        <v>2.2917705646372816E-3</v>
      </c>
    </row>
    <row r="61" spans="1:7">
      <c r="A61">
        <v>0.483333333333333</v>
      </c>
      <c r="B61">
        <v>3.61660552024841</v>
      </c>
      <c r="D61">
        <f t="shared" si="0"/>
        <v>26.499999999999957</v>
      </c>
      <c r="E61">
        <f t="shared" si="1"/>
        <v>3.5531134605407702</v>
      </c>
      <c r="F61">
        <f t="shared" si="2"/>
        <v>3.6003697718619856</v>
      </c>
      <c r="G61">
        <f t="shared" si="3"/>
        <v>2.2331589596876343E-3</v>
      </c>
    </row>
    <row r="62" spans="1:7">
      <c r="A62">
        <v>0.49166666666666597</v>
      </c>
      <c r="B62">
        <v>3.60927963256835</v>
      </c>
      <c r="D62">
        <f t="shared" si="0"/>
        <v>26.999999999999996</v>
      </c>
      <c r="E62">
        <f t="shared" si="1"/>
        <v>3.5470085144042902</v>
      </c>
      <c r="F62">
        <f t="shared" si="2"/>
        <v>3.5937079483118586</v>
      </c>
      <c r="G62">
        <f t="shared" si="3"/>
        <v>2.1808371272873462E-3</v>
      </c>
    </row>
    <row r="63" spans="1:7">
      <c r="A63">
        <v>0.5</v>
      </c>
      <c r="B63">
        <v>3.6019535064697199</v>
      </c>
      <c r="D63">
        <f t="shared" si="0"/>
        <v>27.499999999999982</v>
      </c>
      <c r="E63">
        <f t="shared" si="1"/>
        <v>3.5421245098114</v>
      </c>
      <c r="F63">
        <f t="shared" si="2"/>
        <v>3.5871050884527471</v>
      </c>
      <c r="G63">
        <f t="shared" si="3"/>
        <v>2.0232524549104089E-3</v>
      </c>
    </row>
    <row r="64" spans="1:7">
      <c r="A64">
        <v>0.50833333333333297</v>
      </c>
      <c r="B64">
        <v>3.5958485603332502</v>
      </c>
      <c r="D64">
        <f t="shared" si="0"/>
        <v>27.999999999999961</v>
      </c>
      <c r="E64">
        <f t="shared" si="1"/>
        <v>3.5360195636749201</v>
      </c>
      <c r="F64">
        <f t="shared" si="2"/>
        <v>3.580560670397988</v>
      </c>
      <c r="G64">
        <f t="shared" si="3"/>
        <v>1.9839101881157228E-3</v>
      </c>
    </row>
    <row r="65" spans="1:7">
      <c r="A65">
        <v>0.51666666666666605</v>
      </c>
      <c r="B65">
        <v>3.5897436141967698</v>
      </c>
      <c r="D65">
        <f t="shared" si="0"/>
        <v>28.5</v>
      </c>
      <c r="E65">
        <f t="shared" si="1"/>
        <v>3.5299146175384499</v>
      </c>
      <c r="F65">
        <f t="shared" si="2"/>
        <v>3.5740741768801279</v>
      </c>
      <c r="G65">
        <f t="shared" si="3"/>
        <v>1.9500666812511738E-3</v>
      </c>
    </row>
    <row r="66" spans="1:7">
      <c r="A66">
        <v>0.52500000000000002</v>
      </c>
      <c r="B66">
        <v>3.5836386680603001</v>
      </c>
      <c r="D66">
        <f t="shared" si="0"/>
        <v>28.999999999999979</v>
      </c>
      <c r="E66">
        <f t="shared" si="1"/>
        <v>3.52380943298339</v>
      </c>
      <c r="F66">
        <f t="shared" si="2"/>
        <v>3.5676450952100422</v>
      </c>
      <c r="G66">
        <f t="shared" si="3"/>
        <v>1.921565282849147E-3</v>
      </c>
    </row>
    <row r="67" spans="1:7">
      <c r="A67">
        <v>0.53333333333333299</v>
      </c>
      <c r="B67">
        <v>3.5787546634674001</v>
      </c>
      <c r="D67">
        <f t="shared" si="0"/>
        <v>29.499999999999961</v>
      </c>
      <c r="E67">
        <f t="shared" si="1"/>
        <v>3.5189254283904998</v>
      </c>
      <c r="F67">
        <f t="shared" si="2"/>
        <v>3.561272917236407</v>
      </c>
      <c r="G67">
        <f t="shared" si="3"/>
        <v>1.7933098115542367E-3</v>
      </c>
    </row>
    <row r="68" spans="1:7">
      <c r="A68">
        <v>0.54166666666666596</v>
      </c>
      <c r="B68">
        <v>3.57264947891235</v>
      </c>
      <c r="D68">
        <f t="shared" si="0"/>
        <v>30</v>
      </c>
      <c r="E68">
        <f t="shared" si="1"/>
        <v>3.5140414237975999</v>
      </c>
      <c r="F68">
        <f t="shared" si="2"/>
        <v>3.5549571393055368</v>
      </c>
      <c r="G68">
        <f t="shared" si="3"/>
        <v>1.6740957755264308E-3</v>
      </c>
    </row>
    <row r="69" spans="1:7">
      <c r="A69">
        <v>0.55000000000000004</v>
      </c>
      <c r="B69">
        <v>3.56532359123229</v>
      </c>
      <c r="D69">
        <f t="shared" si="0"/>
        <v>30.499999999999979</v>
      </c>
      <c r="E69">
        <f t="shared" si="1"/>
        <v>3.5091574192047101</v>
      </c>
      <c r="F69">
        <f t="shared" si="2"/>
        <v>3.5486972622215802</v>
      </c>
      <c r="G69">
        <f t="shared" si="3"/>
        <v>1.5633991857987295E-3</v>
      </c>
    </row>
    <row r="70" spans="1:7">
      <c r="A70">
        <v>0.55833333333333302</v>
      </c>
      <c r="B70">
        <v>3.5592186450958199</v>
      </c>
      <c r="D70">
        <f t="shared" si="0"/>
        <v>30.999999999999964</v>
      </c>
      <c r="E70">
        <f t="shared" si="1"/>
        <v>3.5042734146118102</v>
      </c>
      <c r="F70">
        <f t="shared" si="2"/>
        <v>3.5424927912070556</v>
      </c>
      <c r="G70">
        <f t="shared" si="3"/>
        <v>1.4607207473291946E-3</v>
      </c>
    </row>
    <row r="71" spans="1:7">
      <c r="A71">
        <v>0.56666666666666599</v>
      </c>
      <c r="B71">
        <v>3.5531134605407702</v>
      </c>
      <c r="D71">
        <f t="shared" si="0"/>
        <v>31.5</v>
      </c>
      <c r="E71">
        <f t="shared" si="1"/>
        <v>3.49816846847534</v>
      </c>
      <c r="F71">
        <f t="shared" si="2"/>
        <v>3.5363432358637517</v>
      </c>
      <c r="G71">
        <f t="shared" si="3"/>
        <v>1.4573128651593364E-3</v>
      </c>
    </row>
    <row r="72" spans="1:7">
      <c r="A72">
        <v>0.57499999999999996</v>
      </c>
      <c r="B72">
        <v>3.5470085144042902</v>
      </c>
      <c r="D72">
        <f t="shared" si="0"/>
        <v>31.999999999999979</v>
      </c>
      <c r="E72">
        <f t="shared" si="1"/>
        <v>3.4932844638824401</v>
      </c>
      <c r="F72">
        <f t="shared" si="2"/>
        <v>3.5302481101339631</v>
      </c>
      <c r="G72">
        <f t="shared" si="3"/>
        <v>1.3663111442077335E-3</v>
      </c>
    </row>
    <row r="73" spans="1:7">
      <c r="A73">
        <v>0.58333333333333304</v>
      </c>
      <c r="B73">
        <v>3.5421245098114</v>
      </c>
      <c r="D73">
        <f t="shared" ref="D73:D136" si="4">(A83-$A$18)*60</f>
        <v>32.499999999999957</v>
      </c>
      <c r="E73">
        <f t="shared" ref="E73:E136" si="5">B83</f>
        <v>3.4884004592895499</v>
      </c>
      <c r="F73">
        <f t="shared" ref="F73:F136" si="6">$J$10*EXP(-$J$11*D73)+$J$12</f>
        <v>3.5242069322620733</v>
      </c>
      <c r="G73">
        <f t="shared" ref="G73:G136" si="7">(E73-F73)^2</f>
        <v>1.2821035067320469E-3</v>
      </c>
    </row>
    <row r="74" spans="1:7">
      <c r="A74">
        <v>0.59166666666666601</v>
      </c>
      <c r="B74">
        <v>3.5360195636749201</v>
      </c>
      <c r="D74">
        <f t="shared" si="4"/>
        <v>33</v>
      </c>
      <c r="E74">
        <f t="shared" si="5"/>
        <v>3.4835164546966499</v>
      </c>
      <c r="F74">
        <f t="shared" si="6"/>
        <v>3.518219224756475</v>
      </c>
      <c r="G74">
        <f t="shared" si="7"/>
        <v>1.2042822498250884E-3</v>
      </c>
    </row>
    <row r="75" spans="1:7">
      <c r="A75">
        <v>0.6</v>
      </c>
      <c r="B75">
        <v>3.5299146175384499</v>
      </c>
      <c r="D75">
        <f t="shared" si="4"/>
        <v>33.499999999999979</v>
      </c>
      <c r="E75">
        <f t="shared" si="5"/>
        <v>3.47863245010375</v>
      </c>
      <c r="F75">
        <f t="shared" si="6"/>
        <v>3.5122845143518351</v>
      </c>
      <c r="G75">
        <f t="shared" si="7"/>
        <v>1.1324614281572466E-3</v>
      </c>
    </row>
    <row r="76" spans="1:7">
      <c r="A76">
        <v>0.60833333333333295</v>
      </c>
      <c r="B76">
        <v>3.52380943298339</v>
      </c>
      <c r="D76">
        <f t="shared" si="4"/>
        <v>33.999999999999957</v>
      </c>
      <c r="E76">
        <f t="shared" si="5"/>
        <v>3.4725275039672798</v>
      </c>
      <c r="F76">
        <f t="shared" si="6"/>
        <v>3.5064023319716804</v>
      </c>
      <c r="G76">
        <f t="shared" si="7"/>
        <v>1.1475039723277203E-3</v>
      </c>
    </row>
    <row r="77" spans="1:7">
      <c r="A77">
        <v>0.61666666666666603</v>
      </c>
      <c r="B77">
        <v>3.5189254283904998</v>
      </c>
      <c r="D77">
        <f t="shared" si="4"/>
        <v>34.5</v>
      </c>
      <c r="E77">
        <f t="shared" si="5"/>
        <v>3.4688644409179599</v>
      </c>
      <c r="F77">
        <f t="shared" si="6"/>
        <v>3.5005722126913272</v>
      </c>
      <c r="G77">
        <f t="shared" si="7"/>
        <v>1.0053827908319522E-3</v>
      </c>
    </row>
    <row r="78" spans="1:7">
      <c r="A78">
        <v>0.625</v>
      </c>
      <c r="B78">
        <v>3.5140414237975999</v>
      </c>
      <c r="D78">
        <f t="shared" si="4"/>
        <v>34.999999999999986</v>
      </c>
      <c r="E78">
        <f t="shared" si="5"/>
        <v>3.4627594947814901</v>
      </c>
      <c r="F78">
        <f t="shared" si="6"/>
        <v>3.4947936957011345</v>
      </c>
      <c r="G78">
        <f t="shared" si="7"/>
        <v>1.0261900285601444E-3</v>
      </c>
    </row>
    <row r="79" spans="1:7">
      <c r="A79">
        <v>0.63333333333333297</v>
      </c>
      <c r="B79">
        <v>3.5091574192047101</v>
      </c>
      <c r="D79">
        <f t="shared" si="4"/>
        <v>35.499999999999957</v>
      </c>
      <c r="E79">
        <f t="shared" si="5"/>
        <v>3.4590964317321702</v>
      </c>
      <c r="F79">
        <f t="shared" si="6"/>
        <v>3.4890663242700768</v>
      </c>
      <c r="G79">
        <f t="shared" si="7"/>
        <v>8.9819445873367003E-4</v>
      </c>
    </row>
    <row r="80" spans="1:7">
      <c r="A80">
        <v>0.64166666666666605</v>
      </c>
      <c r="B80">
        <v>3.5042734146118102</v>
      </c>
      <c r="D80">
        <f t="shared" si="4"/>
        <v>36</v>
      </c>
      <c r="E80">
        <f t="shared" si="5"/>
        <v>3.4529914855957</v>
      </c>
      <c r="F80">
        <f t="shared" si="6"/>
        <v>3.4833896457096483</v>
      </c>
      <c r="G80">
        <f t="shared" si="7"/>
        <v>9.2404813831323414E-4</v>
      </c>
    </row>
    <row r="81" spans="1:7">
      <c r="A81">
        <v>0.65</v>
      </c>
      <c r="B81">
        <v>3.49816846847534</v>
      </c>
      <c r="D81">
        <f t="shared" si="4"/>
        <v>36.499999999999979</v>
      </c>
      <c r="E81">
        <f t="shared" si="5"/>
        <v>3.4481074810028001</v>
      </c>
      <c r="F81">
        <f t="shared" si="6"/>
        <v>3.4777632113380839</v>
      </c>
      <c r="G81">
        <f t="shared" si="7"/>
        <v>8.7946234171907135E-4</v>
      </c>
    </row>
    <row r="82" spans="1:7">
      <c r="A82">
        <v>0.65833333333333299</v>
      </c>
      <c r="B82">
        <v>3.4932844638824401</v>
      </c>
      <c r="D82">
        <f t="shared" si="4"/>
        <v>36.999999999999964</v>
      </c>
      <c r="E82">
        <f t="shared" si="5"/>
        <v>3.4444444179534899</v>
      </c>
      <c r="F82">
        <f t="shared" si="6"/>
        <v>3.4721865764448907</v>
      </c>
      <c r="G82">
        <f t="shared" si="7"/>
        <v>7.6962735776200291E-4</v>
      </c>
    </row>
    <row r="83" spans="1:7">
      <c r="A83">
        <v>0.66666666666666596</v>
      </c>
      <c r="B83">
        <v>3.4884004592895499</v>
      </c>
      <c r="D83">
        <f t="shared" si="4"/>
        <v>37.5</v>
      </c>
      <c r="E83">
        <f t="shared" si="5"/>
        <v>3.4383394718170099</v>
      </c>
      <c r="F83">
        <f t="shared" si="6"/>
        <v>3.466659300255702</v>
      </c>
      <c r="G83">
        <f t="shared" si="7"/>
        <v>8.0201268279695239E-4</v>
      </c>
    </row>
    <row r="84" spans="1:7">
      <c r="A84">
        <v>0.67500000000000004</v>
      </c>
      <c r="B84">
        <v>3.4835164546966499</v>
      </c>
      <c r="D84">
        <f t="shared" si="4"/>
        <v>37.999999999999979</v>
      </c>
      <c r="E84">
        <f t="shared" si="5"/>
        <v>3.4346764087677002</v>
      </c>
      <c r="F84">
        <f t="shared" si="6"/>
        <v>3.4611809458974383</v>
      </c>
      <c r="G84">
        <f t="shared" si="7"/>
        <v>7.0249048846166581E-4</v>
      </c>
    </row>
    <row r="85" spans="1:7">
      <c r="A85">
        <v>0.68333333333333302</v>
      </c>
      <c r="B85">
        <v>3.47863245010375</v>
      </c>
      <c r="D85">
        <f t="shared" si="4"/>
        <v>38.499999999999964</v>
      </c>
      <c r="E85">
        <f t="shared" si="5"/>
        <v>3.4310133457183798</v>
      </c>
      <c r="F85">
        <f t="shared" si="6"/>
        <v>3.4557510803637768</v>
      </c>
      <c r="G85">
        <f t="shared" si="7"/>
        <v>6.1195551538607352E-4</v>
      </c>
    </row>
    <row r="86" spans="1:7">
      <c r="A86">
        <v>0.69166666666666599</v>
      </c>
      <c r="B86">
        <v>3.4725275039672798</v>
      </c>
      <c r="D86">
        <f t="shared" si="4"/>
        <v>39</v>
      </c>
      <c r="E86">
        <f t="shared" si="5"/>
        <v>3.4261293411254798</v>
      </c>
      <c r="F86">
        <f t="shared" si="6"/>
        <v>3.4503692744809245</v>
      </c>
      <c r="G86">
        <f t="shared" si="7"/>
        <v>5.8757436907639618E-4</v>
      </c>
    </row>
    <row r="87" spans="1:7">
      <c r="A87">
        <v>0.7</v>
      </c>
      <c r="B87">
        <v>3.4688644409179599</v>
      </c>
      <c r="D87">
        <f t="shared" si="4"/>
        <v>39.499999999999979</v>
      </c>
      <c r="E87">
        <f t="shared" si="5"/>
        <v>3.4212453365325901</v>
      </c>
      <c r="F87">
        <f t="shared" si="6"/>
        <v>3.4450351028737014</v>
      </c>
      <c r="G87">
        <f t="shared" si="7"/>
        <v>5.6595298256467198E-4</v>
      </c>
    </row>
    <row r="88" spans="1:7">
      <c r="A88">
        <v>0.70833333333333304</v>
      </c>
      <c r="B88">
        <v>3.4627594947814901</v>
      </c>
      <c r="D88">
        <f t="shared" si="4"/>
        <v>39.999999999999957</v>
      </c>
      <c r="E88">
        <f t="shared" si="5"/>
        <v>3.4175825119018501</v>
      </c>
      <c r="F88">
        <f t="shared" si="6"/>
        <v>3.4397481439319151</v>
      </c>
      <c r="G88">
        <f t="shared" si="7"/>
        <v>4.9131524329224083E-4</v>
      </c>
    </row>
    <row r="89" spans="1:7">
      <c r="A89">
        <v>0.71666666666666601</v>
      </c>
      <c r="B89">
        <v>3.4590964317321702</v>
      </c>
      <c r="D89">
        <f t="shared" si="4"/>
        <v>40.5</v>
      </c>
      <c r="E89">
        <f t="shared" si="5"/>
        <v>3.4126985073089502</v>
      </c>
      <c r="F89">
        <f t="shared" si="6"/>
        <v>3.4345079797770359</v>
      </c>
      <c r="G89">
        <f t="shared" si="7"/>
        <v>4.7565308933618963E-4</v>
      </c>
    </row>
    <row r="90" spans="1:7">
      <c r="A90">
        <v>0.72499999999999998</v>
      </c>
      <c r="B90">
        <v>3.4529914855957</v>
      </c>
      <c r="D90">
        <f t="shared" si="4"/>
        <v>40.999999999999979</v>
      </c>
      <c r="E90">
        <f t="shared" si="5"/>
        <v>3.40781450271606</v>
      </c>
      <c r="F90">
        <f t="shared" si="6"/>
        <v>3.4293141962291744</v>
      </c>
      <c r="G90">
        <f t="shared" si="7"/>
        <v>4.6223682115785453E-4</v>
      </c>
    </row>
    <row r="91" spans="1:7">
      <c r="A91">
        <v>0.73333333333333295</v>
      </c>
      <c r="B91">
        <v>3.4481074810028001</v>
      </c>
      <c r="D91">
        <f t="shared" si="4"/>
        <v>41.499999999999957</v>
      </c>
      <c r="E91">
        <f t="shared" si="5"/>
        <v>3.4029304981231601</v>
      </c>
      <c r="F91">
        <f t="shared" si="6"/>
        <v>3.4241663827743376</v>
      </c>
      <c r="G91">
        <f t="shared" si="7"/>
        <v>4.5096279691811777E-4</v>
      </c>
    </row>
    <row r="92" spans="1:7">
      <c r="A92">
        <v>0.74166666666666603</v>
      </c>
      <c r="B92">
        <v>3.4444444179534899</v>
      </c>
      <c r="D92">
        <f t="shared" si="4"/>
        <v>42</v>
      </c>
      <c r="E92">
        <f t="shared" si="5"/>
        <v>3.3992674350738499</v>
      </c>
      <c r="F92">
        <f t="shared" si="6"/>
        <v>3.419064132531985</v>
      </c>
      <c r="G92">
        <f t="shared" si="7"/>
        <v>3.9190923024893555E-4</v>
      </c>
    </row>
    <row r="93" spans="1:7">
      <c r="A93">
        <v>0.75</v>
      </c>
      <c r="B93">
        <v>3.4383394718170099</v>
      </c>
      <c r="D93">
        <f t="shared" si="4"/>
        <v>42.499999999999986</v>
      </c>
      <c r="E93">
        <f t="shared" si="5"/>
        <v>3.3956043720245299</v>
      </c>
      <c r="F93">
        <f t="shared" si="6"/>
        <v>3.4140070422228712</v>
      </c>
      <c r="G93">
        <f t="shared" si="7"/>
        <v>3.3865827042891893E-4</v>
      </c>
    </row>
    <row r="94" spans="1:7">
      <c r="A94">
        <v>0.75833333333333297</v>
      </c>
      <c r="B94">
        <v>3.4346764087677002</v>
      </c>
      <c r="D94">
        <f t="shared" si="4"/>
        <v>42.999999999999957</v>
      </c>
      <c r="E94">
        <f t="shared" si="5"/>
        <v>3.3907203674316402</v>
      </c>
      <c r="F94">
        <f t="shared" si="6"/>
        <v>3.4089947121371669</v>
      </c>
      <c r="G94">
        <f t="shared" si="7"/>
        <v>3.3395167441641136E-4</v>
      </c>
    </row>
    <row r="95" spans="1:7">
      <c r="A95">
        <v>0.76666666666666605</v>
      </c>
      <c r="B95">
        <v>3.4310133457183798</v>
      </c>
      <c r="D95">
        <f t="shared" si="4"/>
        <v>43.5</v>
      </c>
      <c r="E95">
        <f t="shared" si="5"/>
        <v>3.3858363628387398</v>
      </c>
      <c r="F95">
        <f t="shared" si="6"/>
        <v>3.4040267461028684</v>
      </c>
      <c r="G95">
        <f t="shared" si="7"/>
        <v>3.3089004329588931E-4</v>
      </c>
    </row>
    <row r="96" spans="1:7">
      <c r="A96">
        <v>0.77500000000000002</v>
      </c>
      <c r="B96">
        <v>3.4261293411254798</v>
      </c>
      <c r="D96">
        <f t="shared" si="4"/>
        <v>43.999999999999979</v>
      </c>
      <c r="E96">
        <f t="shared" si="5"/>
        <v>3.3809523582458398</v>
      </c>
      <c r="F96">
        <f t="shared" si="6"/>
        <v>3.3991027514544849</v>
      </c>
      <c r="G96">
        <f t="shared" si="7"/>
        <v>3.2943677362842972E-4</v>
      </c>
    </row>
    <row r="97" spans="1:7">
      <c r="A97">
        <v>0.78333333333333299</v>
      </c>
      <c r="B97">
        <v>3.4212453365325901</v>
      </c>
      <c r="D97">
        <f t="shared" si="4"/>
        <v>44.499999999999964</v>
      </c>
      <c r="E97">
        <f t="shared" si="5"/>
        <v>3.3785104751586901</v>
      </c>
      <c r="F97">
        <f t="shared" si="6"/>
        <v>3.3942223390019999</v>
      </c>
      <c r="G97">
        <f t="shared" si="7"/>
        <v>2.4686266543070591E-4</v>
      </c>
    </row>
    <row r="98" spans="1:7">
      <c r="A98">
        <v>0.79166666666666596</v>
      </c>
      <c r="B98">
        <v>3.4175825119018501</v>
      </c>
      <c r="D98">
        <f t="shared" si="4"/>
        <v>45</v>
      </c>
      <c r="E98">
        <f t="shared" si="5"/>
        <v>3.3736264705657901</v>
      </c>
      <c r="F98">
        <f t="shared" si="6"/>
        <v>3.3893851230001122</v>
      </c>
      <c r="G98">
        <f t="shared" si="7"/>
        <v>2.4833512654576467E-4</v>
      </c>
    </row>
    <row r="99" spans="1:7">
      <c r="A99">
        <v>0.8</v>
      </c>
      <c r="B99">
        <v>3.4126985073089502</v>
      </c>
      <c r="D99">
        <f t="shared" si="4"/>
        <v>45.499999999999979</v>
      </c>
      <c r="E99">
        <f t="shared" si="5"/>
        <v>3.3699634075164702</v>
      </c>
      <c r="F99">
        <f t="shared" si="6"/>
        <v>3.3845907211177462</v>
      </c>
      <c r="G99">
        <f t="shared" si="7"/>
        <v>2.1395830319007397E-4</v>
      </c>
    </row>
    <row r="100" spans="1:7">
      <c r="A100">
        <v>0.80833333333333302</v>
      </c>
      <c r="B100">
        <v>3.40781450271606</v>
      </c>
      <c r="D100">
        <f t="shared" si="4"/>
        <v>45.999999999999964</v>
      </c>
      <c r="E100">
        <f t="shared" si="5"/>
        <v>3.36630034446716</v>
      </c>
      <c r="F100">
        <f t="shared" si="6"/>
        <v>3.3798387544078321</v>
      </c>
      <c r="G100">
        <f t="shared" si="7"/>
        <v>1.8328854372168981E-4</v>
      </c>
    </row>
    <row r="101" spans="1:7">
      <c r="A101">
        <v>0.81666666666666599</v>
      </c>
      <c r="B101">
        <v>3.4029304981231601</v>
      </c>
      <c r="D101">
        <f t="shared" si="4"/>
        <v>46.5</v>
      </c>
      <c r="E101">
        <f t="shared" si="5"/>
        <v>3.36263728141784</v>
      </c>
      <c r="F101">
        <f t="shared" si="6"/>
        <v>3.3751288472773529</v>
      </c>
      <c r="G101">
        <f t="shared" si="7"/>
        <v>1.5603921762254657E-4</v>
      </c>
    </row>
    <row r="102" spans="1:7">
      <c r="A102">
        <v>0.82499999999999996</v>
      </c>
      <c r="B102">
        <v>3.3992674350738499</v>
      </c>
      <c r="D102">
        <f t="shared" si="4"/>
        <v>46.999999999999979</v>
      </c>
      <c r="E102">
        <f t="shared" si="5"/>
        <v>3.3589744567871</v>
      </c>
      <c r="F102">
        <f t="shared" si="6"/>
        <v>3.3704606274576627</v>
      </c>
      <c r="G102">
        <f t="shared" si="7"/>
        <v>1.3193211667329429E-4</v>
      </c>
    </row>
    <row r="103" spans="1:7">
      <c r="A103">
        <v>0.83333333333333304</v>
      </c>
      <c r="B103">
        <v>3.3956043720245299</v>
      </c>
      <c r="D103">
        <f t="shared" si="4"/>
        <v>47.499999999999957</v>
      </c>
      <c r="E103">
        <f t="shared" si="5"/>
        <v>3.3540904521942099</v>
      </c>
      <c r="F103">
        <f t="shared" si="6"/>
        <v>3.3658337259750559</v>
      </c>
      <c r="G103">
        <f t="shared" si="7"/>
        <v>1.3790447909190636E-4</v>
      </c>
    </row>
    <row r="104" spans="1:7">
      <c r="A104">
        <v>0.84166666666666601</v>
      </c>
      <c r="B104">
        <v>3.3907203674316402</v>
      </c>
      <c r="D104">
        <f t="shared" si="4"/>
        <v>48</v>
      </c>
      <c r="E104">
        <f t="shared" si="5"/>
        <v>3.3492064476013099</v>
      </c>
      <c r="F104">
        <f t="shared" si="6"/>
        <v>3.361247777121608</v>
      </c>
      <c r="G104">
        <f t="shared" si="7"/>
        <v>1.4499361661640312E-4</v>
      </c>
    </row>
    <row r="105" spans="1:7">
      <c r="A105">
        <v>0.85</v>
      </c>
      <c r="B105">
        <v>3.3858363628387398</v>
      </c>
      <c r="D105">
        <f t="shared" si="4"/>
        <v>48.499999999999979</v>
      </c>
      <c r="E105">
        <f t="shared" si="5"/>
        <v>3.3467643260955802</v>
      </c>
      <c r="F105">
        <f t="shared" si="6"/>
        <v>3.3567024184262713</v>
      </c>
      <c r="G105">
        <f t="shared" si="7"/>
        <v>9.8765679173341164E-5</v>
      </c>
    </row>
    <row r="106" spans="1:7">
      <c r="A106">
        <v>0.85833333333333295</v>
      </c>
      <c r="B106">
        <v>3.3809523582458398</v>
      </c>
      <c r="D106">
        <f t="shared" si="4"/>
        <v>48.999999999999957</v>
      </c>
      <c r="E106">
        <f t="shared" si="5"/>
        <v>3.3431012630462602</v>
      </c>
      <c r="F106">
        <f t="shared" si="6"/>
        <v>3.3521972906262212</v>
      </c>
      <c r="G106">
        <f t="shared" si="7"/>
        <v>8.27377177354107E-5</v>
      </c>
    </row>
    <row r="107" spans="1:7">
      <c r="A107">
        <v>0.86666666666666603</v>
      </c>
      <c r="B107">
        <v>3.3785104751586901</v>
      </c>
      <c r="D107">
        <f t="shared" si="4"/>
        <v>49.5</v>
      </c>
      <c r="E107">
        <f t="shared" si="5"/>
        <v>3.3382172584533598</v>
      </c>
      <c r="F107">
        <f t="shared" si="6"/>
        <v>3.3477320376384618</v>
      </c>
      <c r="G107">
        <f t="shared" si="7"/>
        <v>9.0531022941250629E-5</v>
      </c>
    </row>
    <row r="108" spans="1:7">
      <c r="A108">
        <v>0.875</v>
      </c>
      <c r="B108">
        <v>3.3736264705657901</v>
      </c>
      <c r="D108">
        <f t="shared" si="4"/>
        <v>49.999999999999986</v>
      </c>
      <c r="E108">
        <f t="shared" si="5"/>
        <v>3.33577537536621</v>
      </c>
      <c r="F108">
        <f t="shared" si="6"/>
        <v>3.3433063065316859</v>
      </c>
      <c r="G108">
        <f t="shared" si="7"/>
        <v>5.6714924219135799E-5</v>
      </c>
    </row>
    <row r="109" spans="1:7">
      <c r="A109">
        <v>0.88333333333333297</v>
      </c>
      <c r="B109">
        <v>3.3699634075164702</v>
      </c>
      <c r="D109">
        <f t="shared" si="4"/>
        <v>50.499999999999957</v>
      </c>
      <c r="E109">
        <f t="shared" si="5"/>
        <v>3.3308913707733101</v>
      </c>
      <c r="F109">
        <f t="shared" si="6"/>
        <v>3.3389197474983709</v>
      </c>
      <c r="G109">
        <f t="shared" si="7"/>
        <v>6.4454832839498758E-5</v>
      </c>
    </row>
    <row r="110" spans="1:7">
      <c r="A110">
        <v>0.89166666666666605</v>
      </c>
      <c r="B110">
        <v>3.36630034446716</v>
      </c>
      <c r="D110">
        <f t="shared" si="4"/>
        <v>51</v>
      </c>
      <c r="E110">
        <f t="shared" si="5"/>
        <v>3.3260073661804102</v>
      </c>
      <c r="F110">
        <f t="shared" si="6"/>
        <v>3.3345720138271373</v>
      </c>
      <c r="G110">
        <f t="shared" si="7"/>
        <v>7.3353189312588948E-5</v>
      </c>
    </row>
    <row r="111" spans="1:7">
      <c r="A111">
        <v>0.9</v>
      </c>
      <c r="B111">
        <v>3.36263728141784</v>
      </c>
      <c r="D111">
        <f t="shared" si="4"/>
        <v>51.499999999999979</v>
      </c>
      <c r="E111">
        <f t="shared" si="5"/>
        <v>3.32356524467468</v>
      </c>
      <c r="F111">
        <f t="shared" si="6"/>
        <v>3.3302627618753426</v>
      </c>
      <c r="G111">
        <f t="shared" si="7"/>
        <v>4.4856736653172658E-5</v>
      </c>
    </row>
    <row r="112" spans="1:7">
      <c r="A112">
        <v>0.90833333333333299</v>
      </c>
      <c r="B112">
        <v>3.3589744567871</v>
      </c>
      <c r="D112">
        <f t="shared" si="4"/>
        <v>51.999999999999964</v>
      </c>
      <c r="E112">
        <f t="shared" si="5"/>
        <v>3.31990242004394</v>
      </c>
      <c r="F112">
        <f t="shared" si="6"/>
        <v>3.3259916510419183</v>
      </c>
      <c r="G112">
        <f t="shared" si="7"/>
        <v>3.7078734146739948E-5</v>
      </c>
    </row>
    <row r="113" spans="1:7">
      <c r="A113">
        <v>0.91666666666666596</v>
      </c>
      <c r="B113">
        <v>3.3540904521942099</v>
      </c>
      <c r="D113">
        <f t="shared" si="4"/>
        <v>52.5</v>
      </c>
      <c r="E113">
        <f t="shared" si="5"/>
        <v>3.31623935699462</v>
      </c>
      <c r="F113">
        <f t="shared" si="6"/>
        <v>3.3217583437404512</v>
      </c>
      <c r="G113">
        <f t="shared" si="7"/>
        <v>3.0459214700660216E-5</v>
      </c>
    </row>
    <row r="114" spans="1:7">
      <c r="A114">
        <v>0.92500000000000004</v>
      </c>
      <c r="B114">
        <v>3.3492064476013099</v>
      </c>
      <c r="D114">
        <f t="shared" si="4"/>
        <v>52.999999999999801</v>
      </c>
      <c r="E114">
        <f t="shared" si="5"/>
        <v>3.3125762939453098</v>
      </c>
      <c r="F114">
        <f t="shared" si="6"/>
        <v>3.3175625053725017</v>
      </c>
      <c r="G114">
        <f t="shared" si="7"/>
        <v>2.4862304396659195E-5</v>
      </c>
    </row>
    <row r="115" spans="1:7">
      <c r="A115">
        <v>0.93333333333333302</v>
      </c>
      <c r="B115">
        <v>3.3467643260955802</v>
      </c>
      <c r="D115">
        <f t="shared" si="4"/>
        <v>53.499999999999595</v>
      </c>
      <c r="E115">
        <f t="shared" si="5"/>
        <v>3.3101344108581499</v>
      </c>
      <c r="F115">
        <f t="shared" si="6"/>
        <v>3.3134038043011516</v>
      </c>
      <c r="G115">
        <f t="shared" si="7"/>
        <v>1.0688933485142512E-5</v>
      </c>
    </row>
    <row r="116" spans="1:7">
      <c r="A116">
        <v>0.94166666666666599</v>
      </c>
      <c r="B116">
        <v>3.3431012630462602</v>
      </c>
      <c r="D116">
        <f t="shared" si="4"/>
        <v>53.999999999999993</v>
      </c>
      <c r="E116">
        <f t="shared" si="5"/>
        <v>3.3052504062652499</v>
      </c>
      <c r="F116">
        <f t="shared" si="6"/>
        <v>3.3092819118247925</v>
      </c>
      <c r="G116">
        <f t="shared" si="7"/>
        <v>1.6253037076622647E-5</v>
      </c>
    </row>
    <row r="117" spans="1:7">
      <c r="A117">
        <v>0.95</v>
      </c>
      <c r="B117">
        <v>3.3382172584533598</v>
      </c>
      <c r="D117">
        <f t="shared" si="4"/>
        <v>54.499999999999808</v>
      </c>
      <c r="E117">
        <f t="shared" si="5"/>
        <v>3.3015873432159402</v>
      </c>
      <c r="F117">
        <f t="shared" si="6"/>
        <v>3.3051965021511638</v>
      </c>
      <c r="G117">
        <f t="shared" si="7"/>
        <v>1.3026028219704509E-5</v>
      </c>
    </row>
    <row r="118" spans="1:7">
      <c r="A118">
        <v>0.95833333333333304</v>
      </c>
      <c r="B118">
        <v>3.33577537536621</v>
      </c>
      <c r="D118">
        <f t="shared" si="4"/>
        <v>54.999999999999602</v>
      </c>
      <c r="E118">
        <f t="shared" si="5"/>
        <v>3.2979242801666202</v>
      </c>
      <c r="F118">
        <f t="shared" si="6"/>
        <v>3.3011472523715724</v>
      </c>
      <c r="G118">
        <f t="shared" si="7"/>
        <v>1.0387549833894168E-5</v>
      </c>
    </row>
    <row r="119" spans="1:7">
      <c r="A119">
        <v>0.96666666666666601</v>
      </c>
      <c r="B119">
        <v>3.3308913707733101</v>
      </c>
      <c r="D119">
        <f t="shared" si="4"/>
        <v>55.5</v>
      </c>
      <c r="E119">
        <f t="shared" si="5"/>
        <v>3.2942612171172998</v>
      </c>
      <c r="F119">
        <f t="shared" si="6"/>
        <v>3.2971338424353829</v>
      </c>
      <c r="G119">
        <f t="shared" si="7"/>
        <v>8.2519762180919012E-6</v>
      </c>
    </row>
    <row r="120" spans="1:7">
      <c r="A120">
        <v>0.97499999999999998</v>
      </c>
      <c r="B120">
        <v>3.3260073661804102</v>
      </c>
      <c r="D120">
        <f t="shared" si="4"/>
        <v>55.999999999999801</v>
      </c>
      <c r="E120">
        <f t="shared" si="5"/>
        <v>3.29181933403015</v>
      </c>
      <c r="F120">
        <f t="shared" si="6"/>
        <v>3.2931559551247398</v>
      </c>
      <c r="G120">
        <f t="shared" si="7"/>
        <v>1.7865559505023355E-6</v>
      </c>
    </row>
    <row r="121" spans="1:7">
      <c r="A121">
        <v>0.98333333333333295</v>
      </c>
      <c r="B121">
        <v>3.32356524467468</v>
      </c>
      <c r="D121">
        <f t="shared" si="4"/>
        <v>56.499999999999602</v>
      </c>
      <c r="E121">
        <f t="shared" si="5"/>
        <v>3.2893772125244101</v>
      </c>
      <c r="F121">
        <f t="shared" si="6"/>
        <v>3.2892132760294612</v>
      </c>
      <c r="G121">
        <f t="shared" si="7"/>
        <v>2.6875174376109512E-8</v>
      </c>
    </row>
    <row r="122" spans="1:7">
      <c r="A122">
        <v>0.99166666666666603</v>
      </c>
      <c r="B122">
        <v>3.31990242004394</v>
      </c>
      <c r="D122">
        <f t="shared" si="4"/>
        <v>57</v>
      </c>
      <c r="E122">
        <f t="shared" si="5"/>
        <v>3.2857143878936701</v>
      </c>
      <c r="F122">
        <f t="shared" si="6"/>
        <v>3.2853054935222059</v>
      </c>
      <c r="G122">
        <f t="shared" si="7"/>
        <v>1.6719460701509149E-7</v>
      </c>
    </row>
    <row r="123" spans="1:7">
      <c r="A123">
        <v>1</v>
      </c>
      <c r="B123">
        <v>3.31623935699462</v>
      </c>
      <c r="D123">
        <f t="shared" si="4"/>
        <v>57.499999999999794</v>
      </c>
      <c r="E123">
        <f t="shared" si="5"/>
        <v>3.2820513248443599</v>
      </c>
      <c r="F123">
        <f t="shared" si="6"/>
        <v>3.2814322987338551</v>
      </c>
      <c r="G123">
        <f t="shared" si="7"/>
        <v>3.8319332548669404E-7</v>
      </c>
    </row>
    <row r="124" spans="1:7">
      <c r="A124">
        <v>1.00833333333333</v>
      </c>
      <c r="B124">
        <v>3.3125762939453098</v>
      </c>
      <c r="D124">
        <f t="shared" si="4"/>
        <v>57.999999999999595</v>
      </c>
      <c r="E124">
        <f t="shared" si="5"/>
        <v>3.2783882617950399</v>
      </c>
      <c r="F124">
        <f t="shared" si="6"/>
        <v>3.2775933855290704</v>
      </c>
      <c r="G124">
        <f t="shared" si="7"/>
        <v>6.3182827820165357E-7</v>
      </c>
    </row>
    <row r="125" spans="1:7">
      <c r="A125">
        <v>1.0166666666666599</v>
      </c>
      <c r="B125">
        <v>3.3101344108581499</v>
      </c>
      <c r="D125">
        <f t="shared" si="4"/>
        <v>58.500000000000007</v>
      </c>
      <c r="E125">
        <f t="shared" si="5"/>
        <v>3.27594637870788</v>
      </c>
      <c r="F125">
        <f t="shared" si="6"/>
        <v>3.273788450482114</v>
      </c>
      <c r="G125">
        <f t="shared" si="7"/>
        <v>4.6566542275575653E-6</v>
      </c>
    </row>
    <row r="126" spans="1:7">
      <c r="A126">
        <v>1.0249999999999999</v>
      </c>
      <c r="B126">
        <v>3.3052504062652499</v>
      </c>
      <c r="D126">
        <f t="shared" si="4"/>
        <v>58.999999999999801</v>
      </c>
      <c r="E126">
        <f t="shared" si="5"/>
        <v>3.27228331565856</v>
      </c>
      <c r="F126">
        <f t="shared" si="6"/>
        <v>3.2700171928528765</v>
      </c>
      <c r="G126">
        <f t="shared" si="7"/>
        <v>5.1353125704388641E-6</v>
      </c>
    </row>
    <row r="127" spans="1:7">
      <c r="A127">
        <v>1.0333333333333301</v>
      </c>
      <c r="B127">
        <v>3.3015873432159402</v>
      </c>
      <c r="D127">
        <f t="shared" si="4"/>
        <v>59.499999999999602</v>
      </c>
      <c r="E127">
        <f t="shared" si="5"/>
        <v>3.2686202526092498</v>
      </c>
      <c r="F127">
        <f t="shared" si="6"/>
        <v>3.2662793145630817</v>
      </c>
      <c r="G127">
        <f t="shared" si="7"/>
        <v>5.4799909359972465E-6</v>
      </c>
    </row>
    <row r="128" spans="1:7">
      <c r="A128">
        <v>1.0416666666666601</v>
      </c>
      <c r="B128">
        <v>3.2979242801666202</v>
      </c>
      <c r="D128">
        <f t="shared" si="4"/>
        <v>60</v>
      </c>
      <c r="E128">
        <f t="shared" si="5"/>
        <v>3.2649571895599299</v>
      </c>
      <c r="F128">
        <f t="shared" si="6"/>
        <v>3.262574520172739</v>
      </c>
      <c r="G128">
        <f t="shared" si="7"/>
        <v>5.6771134086566324E-6</v>
      </c>
    </row>
    <row r="129" spans="1:7">
      <c r="A129">
        <v>1.05</v>
      </c>
      <c r="B129">
        <v>3.2942612171172998</v>
      </c>
      <c r="D129">
        <f t="shared" si="4"/>
        <v>60.499999999999801</v>
      </c>
      <c r="E129">
        <f t="shared" si="5"/>
        <v>3.2625153064727699</v>
      </c>
      <c r="F129">
        <f t="shared" si="6"/>
        <v>3.2589025168568058</v>
      </c>
      <c r="G129">
        <f t="shared" si="7"/>
        <v>1.3052248809218161E-5</v>
      </c>
    </row>
    <row r="130" spans="1:7">
      <c r="A130">
        <v>1.05833333333333</v>
      </c>
      <c r="B130">
        <v>3.29181933403015</v>
      </c>
      <c r="D130">
        <f t="shared" si="4"/>
        <v>60.999999999999595</v>
      </c>
      <c r="E130">
        <f t="shared" si="5"/>
        <v>3.2600731849670401</v>
      </c>
      <c r="F130">
        <f t="shared" si="6"/>
        <v>3.2552630143820154</v>
      </c>
      <c r="G130">
        <f t="shared" si="7"/>
        <v>2.3137741057037378E-5</v>
      </c>
    </row>
    <row r="131" spans="1:7">
      <c r="A131">
        <v>1.06666666666666</v>
      </c>
      <c r="B131">
        <v>3.2893772125244101</v>
      </c>
      <c r="D131">
        <f t="shared" si="4"/>
        <v>61.499999999999993</v>
      </c>
      <c r="E131">
        <f t="shared" si="5"/>
        <v>3.2576313018798801</v>
      </c>
      <c r="F131">
        <f t="shared" si="6"/>
        <v>3.2516557250839515</v>
      </c>
      <c r="G131">
        <f t="shared" si="7"/>
        <v>3.5707518044040779E-5</v>
      </c>
    </row>
    <row r="132" spans="1:7">
      <c r="A132">
        <v>1.075</v>
      </c>
      <c r="B132">
        <v>3.2857143878936701</v>
      </c>
      <c r="D132">
        <f t="shared" si="4"/>
        <v>61.999999999999808</v>
      </c>
      <c r="E132">
        <f t="shared" si="5"/>
        <v>3.2539682388305602</v>
      </c>
      <c r="F132">
        <f t="shared" si="6"/>
        <v>3.2480803638443239</v>
      </c>
      <c r="G132">
        <f t="shared" si="7"/>
        <v>3.4667071853547464E-5</v>
      </c>
    </row>
    <row r="133" spans="1:7">
      <c r="A133">
        <v>1.0833333333333299</v>
      </c>
      <c r="B133">
        <v>3.2820513248443599</v>
      </c>
      <c r="D133">
        <f t="shared" si="4"/>
        <v>62.499999999999602</v>
      </c>
      <c r="E133">
        <f t="shared" si="5"/>
        <v>3.25030517578125</v>
      </c>
      <c r="F133">
        <f t="shared" si="6"/>
        <v>3.2445366480684061</v>
      </c>
      <c r="G133">
        <f t="shared" si="7"/>
        <v>3.3275911973847645E-5</v>
      </c>
    </row>
    <row r="134" spans="1:7">
      <c r="A134">
        <v>1.0916666666666599</v>
      </c>
      <c r="B134">
        <v>3.2783882617950399</v>
      </c>
      <c r="D134">
        <f t="shared" si="4"/>
        <v>63</v>
      </c>
      <c r="E134">
        <f t="shared" si="5"/>
        <v>3.24664235115051</v>
      </c>
      <c r="F134">
        <f t="shared" si="6"/>
        <v>3.2410242976627139</v>
      </c>
      <c r="G134">
        <f t="shared" si="7"/>
        <v>3.1562524991737847E-5</v>
      </c>
    </row>
    <row r="135" spans="1:7">
      <c r="A135">
        <v>1.1000000000000001</v>
      </c>
      <c r="B135">
        <v>3.27594637870788</v>
      </c>
      <c r="D135">
        <f t="shared" si="4"/>
        <v>63.499999999999801</v>
      </c>
      <c r="E135">
        <f t="shared" si="5"/>
        <v>3.2442002296447701</v>
      </c>
      <c r="F135">
        <f t="shared" si="6"/>
        <v>3.237543035012878</v>
      </c>
      <c r="G135">
        <f t="shared" si="7"/>
        <v>4.4318240366892614E-5</v>
      </c>
    </row>
    <row r="136" spans="1:7">
      <c r="A136">
        <v>1.1083333333333301</v>
      </c>
      <c r="B136">
        <v>3.27228331565856</v>
      </c>
      <c r="D136">
        <f t="shared" si="4"/>
        <v>63.999999999999602</v>
      </c>
      <c r="E136">
        <f t="shared" si="5"/>
        <v>3.2417583465576101</v>
      </c>
      <c r="F136">
        <f t="shared" si="6"/>
        <v>3.2340925849616768</v>
      </c>
      <c r="G136">
        <f t="shared" si="7"/>
        <v>5.876390084568494E-5</v>
      </c>
    </row>
    <row r="137" spans="1:7">
      <c r="A137">
        <v>1.11666666666666</v>
      </c>
      <c r="B137">
        <v>3.2686202526092498</v>
      </c>
      <c r="D137">
        <f t="shared" ref="D137:D200" si="8">(A147-$A$18)*60</f>
        <v>64.5</v>
      </c>
      <c r="E137">
        <f t="shared" ref="E137:E200" si="9">B147</f>
        <v>3.2380952835082999</v>
      </c>
      <c r="F137">
        <f t="shared" ref="F137:F200" si="10">$J$10*EXP(-$J$11*D137)+$J$12</f>
        <v>3.2306726747873014</v>
      </c>
      <c r="G137">
        <f t="shared" ref="G137:G200" si="11">(E137-F137)^2</f>
        <v>5.5095120225043524E-5</v>
      </c>
    </row>
    <row r="138" spans="1:7">
      <c r="A138">
        <v>1.125</v>
      </c>
      <c r="B138">
        <v>3.2649571895599299</v>
      </c>
      <c r="D138">
        <f t="shared" si="8"/>
        <v>64.999999999999801</v>
      </c>
      <c r="E138">
        <f t="shared" si="9"/>
        <v>3.2344322204589799</v>
      </c>
      <c r="F138">
        <f t="shared" si="10"/>
        <v>3.2272830341818097</v>
      </c>
      <c r="G138">
        <f t="shared" si="11"/>
        <v>5.111086442567878E-5</v>
      </c>
    </row>
    <row r="139" spans="1:7">
      <c r="A139">
        <v>1.13333333333333</v>
      </c>
      <c r="B139">
        <v>3.2625153064727699</v>
      </c>
      <c r="D139">
        <f t="shared" si="8"/>
        <v>65.499999999999588</v>
      </c>
      <c r="E139">
        <f t="shared" si="9"/>
        <v>3.23199033737182</v>
      </c>
      <c r="F139">
        <f t="shared" si="10"/>
        <v>3.223923395229741</v>
      </c>
      <c r="G139">
        <f t="shared" si="11"/>
        <v>6.5075555523648929E-5</v>
      </c>
    </row>
    <row r="140" spans="1:7">
      <c r="A140">
        <v>1.1416666666666599</v>
      </c>
      <c r="B140">
        <v>3.2600731849670401</v>
      </c>
      <c r="D140">
        <f t="shared" si="8"/>
        <v>66</v>
      </c>
      <c r="E140">
        <f t="shared" si="9"/>
        <v>3.22954821586608</v>
      </c>
      <c r="F140">
        <f t="shared" si="10"/>
        <v>3.2205934923869477</v>
      </c>
      <c r="G140">
        <f t="shared" si="11"/>
        <v>8.018707258772306E-5</v>
      </c>
    </row>
    <row r="141" spans="1:7">
      <c r="A141">
        <v>1.1499999999999999</v>
      </c>
      <c r="B141">
        <v>3.2576313018798801</v>
      </c>
      <c r="D141">
        <f t="shared" si="8"/>
        <v>66.499999999999801</v>
      </c>
      <c r="E141">
        <f t="shared" si="9"/>
        <v>3.2271063327789302</v>
      </c>
      <c r="F141">
        <f t="shared" si="10"/>
        <v>3.217293062459623</v>
      </c>
      <c r="G141">
        <f t="shared" si="11"/>
        <v>9.6300274359796271E-5</v>
      </c>
    </row>
    <row r="142" spans="1:7">
      <c r="A142">
        <v>1.1583333333333301</v>
      </c>
      <c r="B142">
        <v>3.2539682388305602</v>
      </c>
      <c r="D142">
        <f t="shared" si="8"/>
        <v>66.999999999999602</v>
      </c>
      <c r="E142">
        <f t="shared" si="9"/>
        <v>3.2234432697296098</v>
      </c>
      <c r="F142">
        <f t="shared" si="10"/>
        <v>3.214021844583471</v>
      </c>
      <c r="G142">
        <f t="shared" si="11"/>
        <v>8.8763251784297679E-5</v>
      </c>
    </row>
    <row r="143" spans="1:7">
      <c r="A143">
        <v>1.1666666666666601</v>
      </c>
      <c r="B143">
        <v>3.25030517578125</v>
      </c>
      <c r="D143">
        <f t="shared" si="8"/>
        <v>67.5</v>
      </c>
      <c r="E143">
        <f t="shared" si="9"/>
        <v>3.2210011482238698</v>
      </c>
      <c r="F143">
        <f t="shared" si="10"/>
        <v>3.2107795802031016</v>
      </c>
      <c r="G143">
        <f t="shared" si="11"/>
        <v>1.0448045280319185E-4</v>
      </c>
    </row>
    <row r="144" spans="1:7">
      <c r="A144">
        <v>1.175</v>
      </c>
      <c r="B144">
        <v>3.24664235115051</v>
      </c>
      <c r="D144">
        <f t="shared" si="8"/>
        <v>67.999999999999801</v>
      </c>
      <c r="E144">
        <f t="shared" si="9"/>
        <v>3.2185592651367099</v>
      </c>
      <c r="F144">
        <f t="shared" si="10"/>
        <v>3.2075660130516068</v>
      </c>
      <c r="G144">
        <f t="shared" si="11"/>
        <v>1.2085159140662244E-4</v>
      </c>
    </row>
    <row r="145" spans="1:7">
      <c r="A145">
        <v>1.18333333333333</v>
      </c>
      <c r="B145">
        <v>3.2442002296447701</v>
      </c>
      <c r="D145">
        <f t="shared" si="8"/>
        <v>68.499999999999602</v>
      </c>
      <c r="E145">
        <f t="shared" si="9"/>
        <v>3.2148962020874001</v>
      </c>
      <c r="F145">
        <f t="shared" si="10"/>
        <v>3.2043808891302796</v>
      </c>
      <c r="G145">
        <f t="shared" si="11"/>
        <v>1.1057180658618613E-4</v>
      </c>
    </row>
    <row r="146" spans="1:7">
      <c r="A146">
        <v>1.19166666666666</v>
      </c>
      <c r="B146">
        <v>3.2417583465576101</v>
      </c>
      <c r="D146">
        <f t="shared" si="8"/>
        <v>69</v>
      </c>
      <c r="E146">
        <f t="shared" si="9"/>
        <v>3.2124543190002401</v>
      </c>
      <c r="F146">
        <f t="shared" si="10"/>
        <v>3.201223956688553</v>
      </c>
      <c r="G146">
        <f t="shared" si="11"/>
        <v>1.261210376517636E-4</v>
      </c>
    </row>
    <row r="147" spans="1:7">
      <c r="A147">
        <v>1.2</v>
      </c>
      <c r="B147">
        <v>3.2380952835082999</v>
      </c>
      <c r="D147">
        <f t="shared" si="8"/>
        <v>69.499999999999801</v>
      </c>
      <c r="E147">
        <f t="shared" si="9"/>
        <v>3.2100121974945002</v>
      </c>
      <c r="F147">
        <f t="shared" si="10"/>
        <v>3.1980949662041107</v>
      </c>
      <c r="G147">
        <f t="shared" si="11"/>
        <v>1.4202040162863771E-4</v>
      </c>
    </row>
    <row r="148" spans="1:7">
      <c r="A148">
        <v>1.2083333333333299</v>
      </c>
      <c r="B148">
        <v>3.2344322204589799</v>
      </c>
      <c r="D148">
        <f t="shared" si="8"/>
        <v>69.999999999999602</v>
      </c>
      <c r="E148">
        <f t="shared" si="9"/>
        <v>3.20634913444519</v>
      </c>
      <c r="F148">
        <f t="shared" si="10"/>
        <v>3.194993670363143</v>
      </c>
      <c r="G148">
        <f t="shared" si="11"/>
        <v>1.2894656451865991E-4</v>
      </c>
    </row>
    <row r="149" spans="1:7">
      <c r="A149">
        <v>1.2166666666666599</v>
      </c>
      <c r="B149">
        <v>3.23199033737182</v>
      </c>
      <c r="D149">
        <f t="shared" si="8"/>
        <v>70.5</v>
      </c>
      <c r="E149">
        <f t="shared" si="9"/>
        <v>3.20390725135803</v>
      </c>
      <c r="F149">
        <f t="shared" si="10"/>
        <v>3.1919198240408111</v>
      </c>
      <c r="G149">
        <f t="shared" si="11"/>
        <v>1.4369841368560622E-4</v>
      </c>
    </row>
    <row r="150" spans="1:7">
      <c r="A150">
        <v>1.2250000000000001</v>
      </c>
      <c r="B150">
        <v>3.22954821586608</v>
      </c>
      <c r="D150">
        <f t="shared" si="8"/>
        <v>70.999999999999801</v>
      </c>
      <c r="E150">
        <f t="shared" si="9"/>
        <v>3.20146512985229</v>
      </c>
      <c r="F150">
        <f t="shared" si="10"/>
        <v>3.1888731842818827</v>
      </c>
      <c r="G150">
        <f t="shared" si="11"/>
        <v>1.5855709324810068E-4</v>
      </c>
    </row>
    <row r="151" spans="1:7">
      <c r="A151">
        <v>1.2333333333333301</v>
      </c>
      <c r="B151">
        <v>3.2271063327789302</v>
      </c>
      <c r="D151">
        <f t="shared" si="8"/>
        <v>71.499999999999602</v>
      </c>
      <c r="E151">
        <f t="shared" si="9"/>
        <v>3.1990232467651301</v>
      </c>
      <c r="F151">
        <f t="shared" si="10"/>
        <v>3.185853510281508</v>
      </c>
      <c r="G151">
        <f t="shared" si="11"/>
        <v>1.7344195904804631E-4</v>
      </c>
    </row>
    <row r="152" spans="1:7">
      <c r="A152">
        <v>1.24166666666666</v>
      </c>
      <c r="B152">
        <v>3.2234432697296098</v>
      </c>
      <c r="D152">
        <f t="shared" si="8"/>
        <v>72</v>
      </c>
      <c r="E152">
        <f t="shared" si="9"/>
        <v>3.1965811252593901</v>
      </c>
      <c r="F152">
        <f t="shared" si="10"/>
        <v>3.1828605633661962</v>
      </c>
      <c r="G152">
        <f t="shared" si="11"/>
        <v>1.8825381866496534E-4</v>
      </c>
    </row>
    <row r="153" spans="1:7">
      <c r="A153">
        <v>1.25</v>
      </c>
      <c r="B153">
        <v>3.2210011482238698</v>
      </c>
      <c r="D153">
        <f t="shared" si="8"/>
        <v>72.499999999999801</v>
      </c>
      <c r="E153">
        <f t="shared" si="9"/>
        <v>3.1929183006286599</v>
      </c>
      <c r="F153">
        <f t="shared" si="10"/>
        <v>3.1798941069749627</v>
      </c>
      <c r="G153">
        <f t="shared" si="11"/>
        <v>1.6962962032900707E-4</v>
      </c>
    </row>
    <row r="154" spans="1:7">
      <c r="A154">
        <v>1.25833333333333</v>
      </c>
      <c r="B154">
        <v>3.2185592651367099</v>
      </c>
      <c r="D154">
        <f t="shared" si="8"/>
        <v>72.999999999999588</v>
      </c>
      <c r="E154">
        <f t="shared" si="9"/>
        <v>3.1904761791229199</v>
      </c>
      <c r="F154">
        <f t="shared" si="10"/>
        <v>3.1769539066406098</v>
      </c>
      <c r="G154">
        <f t="shared" si="11"/>
        <v>1.8285185308584048E-4</v>
      </c>
    </row>
    <row r="155" spans="1:7">
      <c r="A155">
        <v>1.2666666666666599</v>
      </c>
      <c r="B155">
        <v>3.2148962020874001</v>
      </c>
      <c r="D155">
        <f t="shared" si="8"/>
        <v>73.5</v>
      </c>
      <c r="E155">
        <f t="shared" si="9"/>
        <v>3.1880342960357599</v>
      </c>
      <c r="F155">
        <f t="shared" si="10"/>
        <v>3.1740397299712049</v>
      </c>
      <c r="G155">
        <f t="shared" si="11"/>
        <v>1.9584787933519637E-4</v>
      </c>
    </row>
    <row r="156" spans="1:7">
      <c r="A156">
        <v>1.2749999999999999</v>
      </c>
      <c r="B156">
        <v>3.2124543190002401</v>
      </c>
      <c r="D156">
        <f t="shared" si="8"/>
        <v>73.999999999999801</v>
      </c>
      <c r="E156">
        <f t="shared" si="9"/>
        <v>3.18559217453002</v>
      </c>
      <c r="F156">
        <f t="shared" si="10"/>
        <v>3.1711513466317234</v>
      </c>
      <c r="G156">
        <f t="shared" si="11"/>
        <v>2.085375103882212E-4</v>
      </c>
    </row>
    <row r="157" spans="1:7">
      <c r="A157">
        <v>1.2833333333333301</v>
      </c>
      <c r="B157">
        <v>3.2100121974945002</v>
      </c>
      <c r="D157">
        <f t="shared" si="8"/>
        <v>74.499999999999602</v>
      </c>
      <c r="E157">
        <f t="shared" si="9"/>
        <v>3.1819291114807098</v>
      </c>
      <c r="F157">
        <f t="shared" si="10"/>
        <v>3.1682885283258218</v>
      </c>
      <c r="G157">
        <f t="shared" si="11"/>
        <v>1.8606550880541511E-4</v>
      </c>
    </row>
    <row r="158" spans="1:7">
      <c r="A158">
        <v>1.2916666666666601</v>
      </c>
      <c r="B158">
        <v>3.20634913444519</v>
      </c>
      <c r="D158">
        <f t="shared" si="8"/>
        <v>75</v>
      </c>
      <c r="E158">
        <f t="shared" si="9"/>
        <v>3.1819291114807098</v>
      </c>
      <c r="F158">
        <f t="shared" si="10"/>
        <v>3.1654510487778036</v>
      </c>
      <c r="G158">
        <f t="shared" si="11"/>
        <v>2.7152655044090815E-4</v>
      </c>
    </row>
    <row r="159" spans="1:7">
      <c r="A159">
        <v>1.3</v>
      </c>
      <c r="B159">
        <v>3.20390725135803</v>
      </c>
      <c r="D159">
        <f t="shared" si="8"/>
        <v>75.499999999999801</v>
      </c>
      <c r="E159">
        <f t="shared" si="9"/>
        <v>3.1770451068878098</v>
      </c>
      <c r="F159">
        <f t="shared" si="10"/>
        <v>3.1626386837147442</v>
      </c>
      <c r="G159">
        <f t="shared" si="11"/>
        <v>2.0754502864144206E-4</v>
      </c>
    </row>
    <row r="160" spans="1:7">
      <c r="A160">
        <v>1.30833333333333</v>
      </c>
      <c r="B160">
        <v>3.20146512985229</v>
      </c>
      <c r="D160">
        <f t="shared" si="8"/>
        <v>75.999999999999602</v>
      </c>
      <c r="E160">
        <f t="shared" si="9"/>
        <v>3.1758241653442298</v>
      </c>
      <c r="F160">
        <f t="shared" si="10"/>
        <v>3.1598512108487466</v>
      </c>
      <c r="G160">
        <f t="shared" si="11"/>
        <v>2.5513527531477676E-4</v>
      </c>
    </row>
    <row r="161" spans="1:7">
      <c r="A161">
        <v>1.31666666666666</v>
      </c>
      <c r="B161">
        <v>3.1990232467651301</v>
      </c>
      <c r="D161">
        <f t="shared" si="8"/>
        <v>76.5</v>
      </c>
      <c r="E161">
        <f t="shared" si="9"/>
        <v>3.1746032238006499</v>
      </c>
      <c r="F161">
        <f t="shared" si="10"/>
        <v>3.1570884098593792</v>
      </c>
      <c r="G161">
        <f t="shared" si="11"/>
        <v>3.0676870739732817E-4</v>
      </c>
    </row>
    <row r="162" spans="1:7">
      <c r="A162">
        <v>1.325</v>
      </c>
      <c r="B162">
        <v>3.1965811252593901</v>
      </c>
      <c r="D162">
        <f t="shared" si="8"/>
        <v>76.999999999999801</v>
      </c>
      <c r="E162">
        <f t="shared" si="9"/>
        <v>3.1697192192077601</v>
      </c>
      <c r="F162">
        <f t="shared" si="10"/>
        <v>3.1543500623762726</v>
      </c>
      <c r="G162">
        <f t="shared" si="11"/>
        <v>2.3621098171086014E-4</v>
      </c>
    </row>
    <row r="163" spans="1:7">
      <c r="A163">
        <v>1.3333333333333299</v>
      </c>
      <c r="B163">
        <v>3.1929183006286599</v>
      </c>
      <c r="D163">
        <f t="shared" si="8"/>
        <v>77.499999999999602</v>
      </c>
      <c r="E163">
        <f t="shared" si="9"/>
        <v>3.1684982776641801</v>
      </c>
      <c r="F163">
        <f t="shared" si="10"/>
        <v>3.1516359519618411</v>
      </c>
      <c r="G163">
        <f t="shared" si="11"/>
        <v>2.8433802809176354E-4</v>
      </c>
    </row>
    <row r="164" spans="1:7">
      <c r="A164">
        <v>1.3416666666666599</v>
      </c>
      <c r="B164">
        <v>3.1904761791229199</v>
      </c>
      <c r="D164">
        <f t="shared" si="8"/>
        <v>78</v>
      </c>
      <c r="E164">
        <f t="shared" si="9"/>
        <v>3.1648352146148602</v>
      </c>
      <c r="F164">
        <f t="shared" si="10"/>
        <v>3.1489458640941841</v>
      </c>
      <c r="G164">
        <f t="shared" si="11"/>
        <v>2.524714599689093E-4</v>
      </c>
    </row>
    <row r="165" spans="1:7">
      <c r="A165">
        <v>1.35</v>
      </c>
      <c r="B165">
        <v>3.1880342960357599</v>
      </c>
      <c r="D165">
        <f t="shared" si="8"/>
        <v>78.499999999999801</v>
      </c>
      <c r="E165">
        <f t="shared" si="9"/>
        <v>3.1636142730712802</v>
      </c>
      <c r="F165">
        <f t="shared" si="10"/>
        <v>3.1462795861501394</v>
      </c>
      <c r="G165">
        <f t="shared" si="11"/>
        <v>3.0049137065397052E-4</v>
      </c>
    </row>
    <row r="166" spans="1:7">
      <c r="A166">
        <v>1.3583333333333301</v>
      </c>
      <c r="B166">
        <v>3.18559217453002</v>
      </c>
      <c r="D166">
        <f t="shared" si="8"/>
        <v>78.999999999999602</v>
      </c>
      <c r="E166">
        <f t="shared" si="9"/>
        <v>3.15995121002197</v>
      </c>
      <c r="F166">
        <f t="shared" si="10"/>
        <v>3.1436369073884616</v>
      </c>
      <c r="G166">
        <f t="shared" si="11"/>
        <v>2.6615647041769962E-4</v>
      </c>
    </row>
    <row r="167" spans="1:7">
      <c r="A167">
        <v>1.36666666666666</v>
      </c>
      <c r="B167">
        <v>3.1819291114807098</v>
      </c>
      <c r="D167">
        <f t="shared" si="8"/>
        <v>79.5</v>
      </c>
      <c r="E167">
        <f t="shared" si="9"/>
        <v>3.15873026847839</v>
      </c>
      <c r="F167">
        <f t="shared" si="10"/>
        <v>3.1410176189331702</v>
      </c>
      <c r="G167">
        <f t="shared" si="11"/>
        <v>3.1373795391177457E-4</v>
      </c>
    </row>
    <row r="168" spans="1:7">
      <c r="A168">
        <v>1.375</v>
      </c>
      <c r="B168">
        <v>3.1819291114807098</v>
      </c>
      <c r="D168">
        <f t="shared" si="8"/>
        <v>79.999999999999801</v>
      </c>
      <c r="E168">
        <f t="shared" si="9"/>
        <v>3.15750908851623</v>
      </c>
      <c r="F168">
        <f t="shared" si="10"/>
        <v>3.1384215137570539</v>
      </c>
      <c r="G168">
        <f t="shared" si="11"/>
        <v>3.6433551018713681E-4</v>
      </c>
    </row>
    <row r="169" spans="1:7">
      <c r="A169">
        <v>1.38333333333333</v>
      </c>
      <c r="B169">
        <v>3.1770451068878098</v>
      </c>
      <c r="D169">
        <f t="shared" si="8"/>
        <v>80.499999999999588</v>
      </c>
      <c r="E169">
        <f t="shared" si="9"/>
        <v>3.1538462638854901</v>
      </c>
      <c r="F169">
        <f t="shared" si="10"/>
        <v>3.1358483866652858</v>
      </c>
      <c r="G169">
        <f t="shared" si="11"/>
        <v>3.2392358443354864E-4</v>
      </c>
    </row>
    <row r="170" spans="1:7">
      <c r="A170">
        <v>1.3916666666666599</v>
      </c>
      <c r="B170">
        <v>3.1758241653442298</v>
      </c>
      <c r="D170">
        <f t="shared" si="8"/>
        <v>81</v>
      </c>
      <c r="E170">
        <f t="shared" si="9"/>
        <v>3.1526250839233301</v>
      </c>
      <c r="F170">
        <f t="shared" si="10"/>
        <v>3.1332980342792145</v>
      </c>
      <c r="G170">
        <f t="shared" si="11"/>
        <v>3.7353484794610815E-4</v>
      </c>
    </row>
    <row r="171" spans="1:7">
      <c r="A171">
        <v>1.4</v>
      </c>
      <c r="B171">
        <v>3.1746032238006499</v>
      </c>
      <c r="D171">
        <f t="shared" si="8"/>
        <v>81.499999999999801</v>
      </c>
      <c r="E171">
        <f t="shared" si="9"/>
        <v>3.1501832008361799</v>
      </c>
      <c r="F171">
        <f t="shared" si="10"/>
        <v>3.1307702550203</v>
      </c>
      <c r="G171">
        <f t="shared" si="11"/>
        <v>3.7686246525028594E-4</v>
      </c>
    </row>
    <row r="172" spans="1:7">
      <c r="A172">
        <v>1.4083333333333301</v>
      </c>
      <c r="B172">
        <v>3.1697192192077601</v>
      </c>
      <c r="D172">
        <f t="shared" si="8"/>
        <v>81.999999999999602</v>
      </c>
      <c r="E172">
        <f t="shared" si="9"/>
        <v>3.1477410793304399</v>
      </c>
      <c r="F172">
        <f t="shared" si="10"/>
        <v>3.12826484909416</v>
      </c>
      <c r="G172">
        <f t="shared" si="11"/>
        <v>3.7932354421658216E-4</v>
      </c>
    </row>
    <row r="173" spans="1:7">
      <c r="A173">
        <v>1.4166666666666601</v>
      </c>
      <c r="B173">
        <v>3.1684982776641801</v>
      </c>
      <c r="D173">
        <f t="shared" si="8"/>
        <v>82.5</v>
      </c>
      <c r="E173">
        <f t="shared" si="9"/>
        <v>3.1452991962432799</v>
      </c>
      <c r="F173">
        <f t="shared" si="10"/>
        <v>3.1257816184747909</v>
      </c>
      <c r="G173">
        <f t="shared" si="11"/>
        <v>3.8093584194901831E-4</v>
      </c>
    </row>
    <row r="174" spans="1:7">
      <c r="A174">
        <v>1.425</v>
      </c>
      <c r="B174">
        <v>3.1648352146148602</v>
      </c>
      <c r="D174">
        <f t="shared" si="8"/>
        <v>82.999999999999801</v>
      </c>
      <c r="E174">
        <f t="shared" si="9"/>
        <v>3.1428570747375399</v>
      </c>
      <c r="F174">
        <f t="shared" si="10"/>
        <v>3.1233203668889216</v>
      </c>
      <c r="G174">
        <f t="shared" si="11"/>
        <v>3.8168295356226717E-4</v>
      </c>
    </row>
    <row r="175" spans="1:7">
      <c r="A175">
        <v>1.43333333333333</v>
      </c>
      <c r="B175">
        <v>3.1636142730712802</v>
      </c>
      <c r="D175">
        <f t="shared" si="8"/>
        <v>83.499999999999602</v>
      </c>
      <c r="E175">
        <f t="shared" si="9"/>
        <v>3.1404151916503902</v>
      </c>
      <c r="F175">
        <f t="shared" si="10"/>
        <v>3.1208808998004836</v>
      </c>
      <c r="G175">
        <f t="shared" si="11"/>
        <v>3.8158855807732847E-4</v>
      </c>
    </row>
    <row r="176" spans="1:7">
      <c r="A176">
        <v>1.44166666666666</v>
      </c>
      <c r="B176">
        <v>3.15995121002197</v>
      </c>
      <c r="D176">
        <f t="shared" si="8"/>
        <v>84</v>
      </c>
      <c r="E176">
        <f t="shared" si="9"/>
        <v>3.1379730701446502</v>
      </c>
      <c r="F176">
        <f t="shared" si="10"/>
        <v>3.1184630243952451</v>
      </c>
      <c r="G176">
        <f t="shared" si="11"/>
        <v>3.806418851438788E-4</v>
      </c>
    </row>
    <row r="177" spans="1:7">
      <c r="A177">
        <v>1.45</v>
      </c>
      <c r="B177">
        <v>3.15873026847839</v>
      </c>
      <c r="D177">
        <f t="shared" si="8"/>
        <v>84.499999999999801</v>
      </c>
      <c r="E177">
        <f t="shared" si="9"/>
        <v>3.1367521286010698</v>
      </c>
      <c r="F177">
        <f t="shared" si="10"/>
        <v>3.1160665495655775</v>
      </c>
      <c r="G177">
        <f t="shared" si="11"/>
        <v>4.2789318003359794E-4</v>
      </c>
    </row>
    <row r="178" spans="1:7">
      <c r="A178">
        <v>1.4583333333333299</v>
      </c>
      <c r="B178">
        <v>3.15750908851623</v>
      </c>
      <c r="D178">
        <f t="shared" si="8"/>
        <v>84.999999999999602</v>
      </c>
      <c r="E178">
        <f t="shared" si="9"/>
        <v>3.1330890655517498</v>
      </c>
      <c r="F178">
        <f t="shared" si="10"/>
        <v>3.1136912858953347</v>
      </c>
      <c r="G178">
        <f t="shared" si="11"/>
        <v>3.7627385559883125E-4</v>
      </c>
    </row>
    <row r="179" spans="1:7">
      <c r="A179">
        <v>1.4666666666666599</v>
      </c>
      <c r="B179">
        <v>3.1538462638854901</v>
      </c>
      <c r="D179">
        <f t="shared" si="8"/>
        <v>85.5</v>
      </c>
      <c r="E179">
        <f t="shared" si="9"/>
        <v>3.1318681240081698</v>
      </c>
      <c r="F179">
        <f t="shared" si="10"/>
        <v>3.1113370456448894</v>
      </c>
      <c r="G179">
        <f t="shared" si="11"/>
        <v>4.2152517875915999E-4</v>
      </c>
    </row>
    <row r="180" spans="1:7">
      <c r="A180">
        <v>1.4750000000000001</v>
      </c>
      <c r="B180">
        <v>3.1526250839233301</v>
      </c>
      <c r="D180">
        <f t="shared" si="8"/>
        <v>85.999999999999801</v>
      </c>
      <c r="E180">
        <f t="shared" si="9"/>
        <v>3.1306471824645898</v>
      </c>
      <c r="F180">
        <f t="shared" si="10"/>
        <v>3.1090036427363033</v>
      </c>
      <c r="G180">
        <f t="shared" si="11"/>
        <v>4.6844281196991981E-4</v>
      </c>
    </row>
    <row r="181" spans="1:7">
      <c r="A181">
        <v>1.4833333333333301</v>
      </c>
      <c r="B181">
        <v>3.1501832008361799</v>
      </c>
      <c r="D181">
        <f t="shared" si="8"/>
        <v>86.499999999999602</v>
      </c>
      <c r="E181">
        <f t="shared" si="9"/>
        <v>3.1269841194152801</v>
      </c>
      <c r="F181">
        <f t="shared" si="10"/>
        <v>3.1066908927386025</v>
      </c>
      <c r="G181">
        <f t="shared" si="11"/>
        <v>4.1181504895101718E-4</v>
      </c>
    </row>
    <row r="182" spans="1:7">
      <c r="A182">
        <v>1.49166666666666</v>
      </c>
      <c r="B182">
        <v>3.1477410793304399</v>
      </c>
      <c r="D182">
        <f t="shared" si="8"/>
        <v>87</v>
      </c>
      <c r="E182">
        <f t="shared" si="9"/>
        <v>3.1245422363281201</v>
      </c>
      <c r="F182">
        <f t="shared" si="10"/>
        <v>3.1043986128532084</v>
      </c>
      <c r="G182">
        <f t="shared" si="11"/>
        <v>4.0576556669901453E-4</v>
      </c>
    </row>
    <row r="183" spans="1:7">
      <c r="A183">
        <v>1.5</v>
      </c>
      <c r="B183">
        <v>3.1452991962432799</v>
      </c>
      <c r="D183">
        <f t="shared" si="8"/>
        <v>87.499999999999801</v>
      </c>
      <c r="E183">
        <f t="shared" si="9"/>
        <v>3.1233210563659601</v>
      </c>
      <c r="F183">
        <f t="shared" si="10"/>
        <v>3.1021266218994987</v>
      </c>
      <c r="G183">
        <f t="shared" si="11"/>
        <v>4.4920405235312734E-4</v>
      </c>
    </row>
    <row r="184" spans="1:7">
      <c r="A184">
        <v>1.50833333333333</v>
      </c>
      <c r="B184">
        <v>3.1428570747375399</v>
      </c>
      <c r="D184">
        <f t="shared" si="8"/>
        <v>87.999999999999588</v>
      </c>
      <c r="E184">
        <f t="shared" si="9"/>
        <v>3.1221001148223801</v>
      </c>
      <c r="F184">
        <f t="shared" si="10"/>
        <v>3.0998747403004683</v>
      </c>
      <c r="G184">
        <f t="shared" si="11"/>
        <v>4.9396727263924917E-4</v>
      </c>
    </row>
    <row r="185" spans="1:7">
      <c r="A185">
        <v>1.5166666666666599</v>
      </c>
      <c r="B185">
        <v>3.1404151916503902</v>
      </c>
      <c r="D185">
        <f t="shared" si="8"/>
        <v>88.5</v>
      </c>
      <c r="E185">
        <f t="shared" si="9"/>
        <v>3.1196582317352202</v>
      </c>
      <c r="F185">
        <f t="shared" si="10"/>
        <v>3.0976427900685466</v>
      </c>
      <c r="G185">
        <f t="shared" si="11"/>
        <v>4.8467967177870695E-4</v>
      </c>
    </row>
    <row r="186" spans="1:7">
      <c r="A186">
        <v>1.5249999999999999</v>
      </c>
      <c r="B186">
        <v>3.1379730701446502</v>
      </c>
      <c r="D186">
        <f t="shared" si="8"/>
        <v>88.999999999999801</v>
      </c>
      <c r="E186">
        <f t="shared" si="9"/>
        <v>3.11721611022949</v>
      </c>
      <c r="F186">
        <f t="shared" si="10"/>
        <v>3.0954305947915346</v>
      </c>
      <c r="G186">
        <f t="shared" si="11"/>
        <v>4.7460868289739185E-4</v>
      </c>
    </row>
    <row r="187" spans="1:7">
      <c r="A187">
        <v>1.5333333333333301</v>
      </c>
      <c r="B187">
        <v>3.1367521286010698</v>
      </c>
      <c r="D187">
        <f t="shared" si="8"/>
        <v>89.499999999999602</v>
      </c>
      <c r="E187">
        <f t="shared" si="9"/>
        <v>3.11477422714233</v>
      </c>
      <c r="F187">
        <f t="shared" si="10"/>
        <v>3.0932379796186487</v>
      </c>
      <c r="G187">
        <f t="shared" si="11"/>
        <v>4.6380995740127016E-4</v>
      </c>
    </row>
    <row r="188" spans="1:7">
      <c r="A188">
        <v>1.5416666666666601</v>
      </c>
      <c r="B188">
        <v>3.1330890655517498</v>
      </c>
      <c r="D188">
        <f t="shared" si="8"/>
        <v>90</v>
      </c>
      <c r="E188">
        <f t="shared" si="9"/>
        <v>3.11233210563659</v>
      </c>
      <c r="F188">
        <f t="shared" si="10"/>
        <v>3.0910647712467045</v>
      </c>
      <c r="G188">
        <f t="shared" si="11"/>
        <v>4.5229951205120577E-4</v>
      </c>
    </row>
    <row r="189" spans="1:7">
      <c r="A189">
        <v>1.55</v>
      </c>
      <c r="B189">
        <v>3.1318681240081698</v>
      </c>
      <c r="D189">
        <f t="shared" si="8"/>
        <v>90.499999999999801</v>
      </c>
      <c r="E189">
        <f t="shared" si="9"/>
        <v>3.11233210563659</v>
      </c>
      <c r="F189">
        <f t="shared" si="10"/>
        <v>3.0889107979064314</v>
      </c>
      <c r="G189">
        <f t="shared" si="11"/>
        <v>5.485576557907871E-4</v>
      </c>
    </row>
    <row r="190" spans="1:7">
      <c r="A190">
        <v>1.55833333333333</v>
      </c>
      <c r="B190">
        <v>3.1306471824645898</v>
      </c>
      <c r="D190">
        <f t="shared" si="8"/>
        <v>90.999999999999602</v>
      </c>
      <c r="E190">
        <f t="shared" si="9"/>
        <v>3.1086690425872798</v>
      </c>
      <c r="F190">
        <f t="shared" si="10"/>
        <v>3.0867758893488766</v>
      </c>
      <c r="G190">
        <f t="shared" si="11"/>
        <v>4.7931015872020629E-4</v>
      </c>
    </row>
    <row r="191" spans="1:7">
      <c r="A191">
        <v>1.56666666666666</v>
      </c>
      <c r="B191">
        <v>3.1269841194152801</v>
      </c>
      <c r="D191">
        <f t="shared" si="8"/>
        <v>91.5</v>
      </c>
      <c r="E191">
        <f t="shared" si="9"/>
        <v>3.1074481010436998</v>
      </c>
      <c r="F191">
        <f t="shared" si="10"/>
        <v>3.0846598768319575</v>
      </c>
      <c r="G191">
        <f t="shared" si="11"/>
        <v>5.193031627246386E-4</v>
      </c>
    </row>
    <row r="192" spans="1:7">
      <c r="A192">
        <v>1.575</v>
      </c>
      <c r="B192">
        <v>3.1245422363281201</v>
      </c>
      <c r="D192">
        <f t="shared" si="8"/>
        <v>91.999999999999801</v>
      </c>
      <c r="E192">
        <f t="shared" si="9"/>
        <v>3.1050062179565399</v>
      </c>
      <c r="F192">
        <f t="shared" si="10"/>
        <v>3.0825625931071343</v>
      </c>
      <c r="G192">
        <f t="shared" si="11"/>
        <v>5.0371629638085386E-4</v>
      </c>
    </row>
    <row r="193" spans="1:7">
      <c r="A193">
        <v>1.5833333333333299</v>
      </c>
      <c r="B193">
        <v>3.1233210563659601</v>
      </c>
      <c r="D193">
        <f t="shared" si="8"/>
        <v>92.499999999999602</v>
      </c>
      <c r="E193">
        <f t="shared" si="9"/>
        <v>3.1037850379943799</v>
      </c>
      <c r="F193">
        <f t="shared" si="10"/>
        <v>3.0804838724061723</v>
      </c>
      <c r="G193">
        <f t="shared" si="11"/>
        <v>5.4294431776907035E-4</v>
      </c>
    </row>
    <row r="194" spans="1:7">
      <c r="A194">
        <v>1.5916666666666599</v>
      </c>
      <c r="B194">
        <v>3.1221001148223801</v>
      </c>
      <c r="D194">
        <f t="shared" si="8"/>
        <v>93</v>
      </c>
      <c r="E194">
        <f t="shared" si="9"/>
        <v>3.1013431549072199</v>
      </c>
      <c r="F194">
        <f t="shared" si="10"/>
        <v>3.0784235504280493</v>
      </c>
      <c r="G194">
        <f t="shared" si="11"/>
        <v>5.2530826948161838E-4</v>
      </c>
    </row>
    <row r="195" spans="1:7">
      <c r="A195">
        <v>1.6</v>
      </c>
      <c r="B195">
        <v>3.1196582317352202</v>
      </c>
      <c r="D195">
        <f t="shared" si="8"/>
        <v>93.499999999999801</v>
      </c>
      <c r="E195">
        <f t="shared" si="9"/>
        <v>3.1001222133636399</v>
      </c>
      <c r="F195">
        <f t="shared" si="10"/>
        <v>3.0763814643259755</v>
      </c>
      <c r="G195">
        <f t="shared" si="11"/>
        <v>5.6362316486936466E-4</v>
      </c>
    </row>
    <row r="196" spans="1:7">
      <c r="A196">
        <v>1.6083333333333301</v>
      </c>
      <c r="B196">
        <v>3.11721611022949</v>
      </c>
      <c r="D196">
        <f t="shared" si="8"/>
        <v>93.999999999999602</v>
      </c>
      <c r="E196">
        <f t="shared" si="9"/>
        <v>3.0976800918579102</v>
      </c>
      <c r="F196">
        <f t="shared" si="10"/>
        <v>3.0743574526945094</v>
      </c>
      <c r="G196">
        <f t="shared" si="11"/>
        <v>5.4394549754619283E-4</v>
      </c>
    </row>
    <row r="197" spans="1:7">
      <c r="A197">
        <v>1.61666666666666</v>
      </c>
      <c r="B197">
        <v>3.11477422714233</v>
      </c>
      <c r="D197">
        <f t="shared" si="8"/>
        <v>94.5</v>
      </c>
      <c r="E197">
        <f t="shared" si="9"/>
        <v>3.0952382087707502</v>
      </c>
      <c r="F197">
        <f t="shared" si="10"/>
        <v>3.0723513555568052</v>
      </c>
      <c r="G197">
        <f t="shared" si="11"/>
        <v>5.238080500366652E-4</v>
      </c>
    </row>
    <row r="198" spans="1:7">
      <c r="A198">
        <v>1.625</v>
      </c>
      <c r="B198">
        <v>3.11233210563659</v>
      </c>
      <c r="D198">
        <f t="shared" si="8"/>
        <v>94.999999999999801</v>
      </c>
      <c r="E198">
        <f t="shared" si="9"/>
        <v>3.0940170288085902</v>
      </c>
      <c r="F198">
        <f t="shared" si="10"/>
        <v>3.0703630143519769</v>
      </c>
      <c r="G198">
        <f t="shared" si="11"/>
        <v>5.5951239991367115E-4</v>
      </c>
    </row>
    <row r="199" spans="1:7">
      <c r="A199">
        <v>1.63333333333333</v>
      </c>
      <c r="B199">
        <v>3.11233210563659</v>
      </c>
      <c r="D199">
        <f t="shared" si="8"/>
        <v>95.499999999999588</v>
      </c>
      <c r="E199">
        <f t="shared" si="9"/>
        <v>3.0915751457214302</v>
      </c>
      <c r="F199">
        <f t="shared" si="10"/>
        <v>3.0683922719225518</v>
      </c>
      <c r="G199">
        <f t="shared" si="11"/>
        <v>5.3744563757472262E-4</v>
      </c>
    </row>
    <row r="200" spans="1:7">
      <c r="A200">
        <v>1.6416666666666599</v>
      </c>
      <c r="B200">
        <v>3.1086690425872798</v>
      </c>
      <c r="D200">
        <f t="shared" si="8"/>
        <v>96</v>
      </c>
      <c r="E200">
        <f t="shared" si="9"/>
        <v>3.0891330242156898</v>
      </c>
      <c r="F200">
        <f t="shared" si="10"/>
        <v>3.0664389725020547</v>
      </c>
      <c r="G200">
        <f t="shared" si="11"/>
        <v>5.1501998318114622E-4</v>
      </c>
    </row>
    <row r="201" spans="1:7">
      <c r="A201">
        <v>1.65</v>
      </c>
      <c r="B201">
        <v>3.1074481010436998</v>
      </c>
      <c r="D201">
        <f t="shared" ref="D201:D264" si="12">(A211-$A$18)*60</f>
        <v>96.499999999999801</v>
      </c>
      <c r="E201">
        <f t="shared" ref="E201:E264" si="13">B211</f>
        <v>3.0879120826721098</v>
      </c>
      <c r="F201">
        <f t="shared" ref="F201:F264" si="14">$J$10*EXP(-$J$11*D201)+$J$12</f>
        <v>3.0645029617027042</v>
      </c>
      <c r="G201">
        <f t="shared" ref="G201:G264" si="15">(E201-F201)^2</f>
        <v>5.4798694456026581E-4</v>
      </c>
    </row>
    <row r="202" spans="1:7">
      <c r="A202">
        <v>1.6583333333333301</v>
      </c>
      <c r="B202">
        <v>3.1050062179565399</v>
      </c>
      <c r="D202">
        <f t="shared" si="12"/>
        <v>96.999999999999602</v>
      </c>
      <c r="E202">
        <f t="shared" si="13"/>
        <v>3.08669114112854</v>
      </c>
      <c r="F202">
        <f t="shared" si="14"/>
        <v>3.0625840865031959</v>
      </c>
      <c r="G202">
        <f t="shared" si="15"/>
        <v>5.8115008270932561E-4</v>
      </c>
    </row>
    <row r="203" spans="1:7">
      <c r="A203">
        <v>1.6666666666666601</v>
      </c>
      <c r="B203">
        <v>3.1037850379943799</v>
      </c>
      <c r="D203">
        <f t="shared" si="12"/>
        <v>97.5</v>
      </c>
      <c r="E203">
        <f t="shared" si="13"/>
        <v>3.0842490196228001</v>
      </c>
      <c r="F203">
        <f t="shared" si="14"/>
        <v>3.0606821952366143</v>
      </c>
      <c r="G203">
        <f t="shared" si="15"/>
        <v>5.5539521164931871E-4</v>
      </c>
    </row>
    <row r="204" spans="1:7">
      <c r="A204">
        <v>1.675</v>
      </c>
      <c r="B204">
        <v>3.1013431549072199</v>
      </c>
      <c r="D204">
        <f t="shared" si="12"/>
        <v>97.999999999999801</v>
      </c>
      <c r="E204">
        <f t="shared" si="13"/>
        <v>3.0830280780792201</v>
      </c>
      <c r="F204">
        <f t="shared" si="14"/>
        <v>3.058797137578452</v>
      </c>
      <c r="G204">
        <f t="shared" si="15"/>
        <v>5.8713847755176513E-4</v>
      </c>
    </row>
    <row r="205" spans="1:7">
      <c r="A205">
        <v>1.68333333333333</v>
      </c>
      <c r="B205">
        <v>3.1001222133636399</v>
      </c>
      <c r="D205">
        <f t="shared" si="12"/>
        <v>98.499999999999602</v>
      </c>
      <c r="E205">
        <f t="shared" si="13"/>
        <v>3.0805861949920601</v>
      </c>
      <c r="F205">
        <f t="shared" si="14"/>
        <v>3.0569287645347143</v>
      </c>
      <c r="G205">
        <f t="shared" si="15"/>
        <v>5.5967401584415305E-4</v>
      </c>
    </row>
    <row r="206" spans="1:7">
      <c r="A206">
        <v>1.69166666666666</v>
      </c>
      <c r="B206">
        <v>3.0976800918579102</v>
      </c>
      <c r="D206">
        <f t="shared" si="12"/>
        <v>99</v>
      </c>
      <c r="E206">
        <f t="shared" si="13"/>
        <v>3.0781440734863201</v>
      </c>
      <c r="F206">
        <f t="shared" si="14"/>
        <v>3.0550769284301507</v>
      </c>
      <c r="G206">
        <f t="shared" si="15"/>
        <v>5.3209318104236359E-4</v>
      </c>
    </row>
    <row r="207" spans="1:7">
      <c r="A207">
        <v>1.7</v>
      </c>
      <c r="B207">
        <v>3.0952382087707502</v>
      </c>
      <c r="D207">
        <f t="shared" si="12"/>
        <v>99.499999999999801</v>
      </c>
      <c r="E207">
        <f t="shared" si="13"/>
        <v>3.0781440734863201</v>
      </c>
      <c r="F207">
        <f t="shared" si="14"/>
        <v>3.0532414828965879</v>
      </c>
      <c r="G207">
        <f t="shared" si="15"/>
        <v>6.2013901807981924E-4</v>
      </c>
    </row>
    <row r="208" spans="1:7">
      <c r="A208">
        <v>1.7083333333333299</v>
      </c>
      <c r="B208">
        <v>3.0940170288085902</v>
      </c>
      <c r="D208">
        <f t="shared" si="12"/>
        <v>99.999999999999602</v>
      </c>
      <c r="E208">
        <f t="shared" si="13"/>
        <v>3.0744810104370099</v>
      </c>
      <c r="F208">
        <f t="shared" si="14"/>
        <v>3.0514222828613491</v>
      </c>
      <c r="G208">
        <f t="shared" si="15"/>
        <v>5.3170491740854229E-4</v>
      </c>
    </row>
    <row r="209" spans="1:7">
      <c r="A209">
        <v>1.7166666666666599</v>
      </c>
      <c r="B209">
        <v>3.0915751457214302</v>
      </c>
      <c r="D209">
        <f t="shared" si="12"/>
        <v>100.5</v>
      </c>
      <c r="E209">
        <f t="shared" si="13"/>
        <v>3.07326006889343</v>
      </c>
      <c r="F209">
        <f t="shared" si="14"/>
        <v>3.0496191845357918</v>
      </c>
      <c r="G209">
        <f t="shared" si="15"/>
        <v>5.5889141321121844E-4</v>
      </c>
    </row>
    <row r="210" spans="1:7">
      <c r="A210">
        <v>1.7250000000000001</v>
      </c>
      <c r="B210">
        <v>3.0891330242156898</v>
      </c>
      <c r="D210">
        <f t="shared" si="12"/>
        <v>100.9999999999998</v>
      </c>
      <c r="E210">
        <f t="shared" si="13"/>
        <v>3.07203912734985</v>
      </c>
      <c r="F210">
        <f t="shared" si="14"/>
        <v>3.0478320454039523</v>
      </c>
      <c r="G210">
        <f t="shared" si="15"/>
        <v>5.8598281633540702E-4</v>
      </c>
    </row>
    <row r="211" spans="1:7">
      <c r="A211">
        <v>1.7333333333333301</v>
      </c>
      <c r="B211">
        <v>3.0879120826721098</v>
      </c>
      <c r="D211">
        <f t="shared" si="12"/>
        <v>101.4999999999996</v>
      </c>
      <c r="E211">
        <f t="shared" si="13"/>
        <v>3.07081818580627</v>
      </c>
      <c r="F211">
        <f t="shared" si="14"/>
        <v>3.0460607242112672</v>
      </c>
      <c r="G211">
        <f t="shared" si="15"/>
        <v>6.1293190462803886E-4</v>
      </c>
    </row>
    <row r="212" spans="1:7">
      <c r="A212">
        <v>1.74166666666666</v>
      </c>
      <c r="B212">
        <v>3.08669114112854</v>
      </c>
      <c r="D212">
        <f t="shared" si="12"/>
        <v>102</v>
      </c>
      <c r="E212">
        <f t="shared" si="13"/>
        <v>3.06837606430053</v>
      </c>
      <c r="F212">
        <f t="shared" si="14"/>
        <v>3.0443050809534133</v>
      </c>
      <c r="G212">
        <f t="shared" si="15"/>
        <v>5.7941223929716755E-4</v>
      </c>
    </row>
    <row r="213" spans="1:7">
      <c r="A213">
        <v>1.75</v>
      </c>
      <c r="B213">
        <v>3.0842490196228001</v>
      </c>
      <c r="D213">
        <f t="shared" si="12"/>
        <v>102.4999999999998</v>
      </c>
      <c r="E213">
        <f t="shared" si="13"/>
        <v>3.06593418121337</v>
      </c>
      <c r="F213">
        <f t="shared" si="14"/>
        <v>3.0425649768652514</v>
      </c>
      <c r="G213">
        <f t="shared" si="15"/>
        <v>5.4611971186412631E-4</v>
      </c>
    </row>
    <row r="214" spans="1:7">
      <c r="A214">
        <v>1.75833333333333</v>
      </c>
      <c r="B214">
        <v>3.0830280780792201</v>
      </c>
      <c r="D214">
        <f t="shared" si="12"/>
        <v>102.99999999999959</v>
      </c>
      <c r="E214">
        <f t="shared" si="13"/>
        <v>3.06593418121337</v>
      </c>
      <c r="F214">
        <f t="shared" si="14"/>
        <v>3.0408402744098431</v>
      </c>
      <c r="G214">
        <f t="shared" si="15"/>
        <v>6.2970415866409697E-4</v>
      </c>
    </row>
    <row r="215" spans="1:7">
      <c r="A215">
        <v>1.7666666666666599</v>
      </c>
      <c r="B215">
        <v>3.0805861949920601</v>
      </c>
      <c r="D215">
        <f t="shared" si="12"/>
        <v>103.5</v>
      </c>
      <c r="E215">
        <f t="shared" si="13"/>
        <v>3.0634920597076398</v>
      </c>
      <c r="F215">
        <f t="shared" si="14"/>
        <v>3.0391308372675869</v>
      </c>
      <c r="G215">
        <f t="shared" si="15"/>
        <v>5.9346915877373689E-4</v>
      </c>
    </row>
    <row r="216" spans="1:7">
      <c r="A216">
        <v>1.7749999999999999</v>
      </c>
      <c r="B216">
        <v>3.0781440734863201</v>
      </c>
      <c r="D216">
        <f t="shared" si="12"/>
        <v>103.9999999999998</v>
      </c>
      <c r="E216">
        <f t="shared" si="13"/>
        <v>3.0610501766204798</v>
      </c>
      <c r="F216">
        <f t="shared" si="14"/>
        <v>3.0374365303254511</v>
      </c>
      <c r="G216">
        <f t="shared" si="15"/>
        <v>5.5760429134672318E-4</v>
      </c>
    </row>
    <row r="217" spans="1:7">
      <c r="A217">
        <v>1.7833333333333301</v>
      </c>
      <c r="B217">
        <v>3.0781440734863201</v>
      </c>
      <c r="D217">
        <f t="shared" si="12"/>
        <v>104.4999999999996</v>
      </c>
      <c r="E217">
        <f t="shared" si="13"/>
        <v>3.0598289966583199</v>
      </c>
      <c r="F217">
        <f t="shared" si="14"/>
        <v>3.0357572196662801</v>
      </c>
      <c r="G217">
        <f t="shared" si="15"/>
        <v>5.7945044755449533E-4</v>
      </c>
    </row>
    <row r="218" spans="1:7">
      <c r="A218">
        <v>1.7916666666666601</v>
      </c>
      <c r="B218">
        <v>3.0744810104370099</v>
      </c>
      <c r="D218">
        <f t="shared" si="12"/>
        <v>105</v>
      </c>
      <c r="E218">
        <f t="shared" si="13"/>
        <v>3.0586080551147399</v>
      </c>
      <c r="F218">
        <f t="shared" si="14"/>
        <v>3.0340927725582172</v>
      </c>
      <c r="G218">
        <f t="shared" si="15"/>
        <v>6.0099907882614565E-4</v>
      </c>
    </row>
    <row r="219" spans="1:7">
      <c r="A219">
        <v>1.8</v>
      </c>
      <c r="B219">
        <v>3.07326006889343</v>
      </c>
      <c r="D219">
        <f t="shared" si="12"/>
        <v>105.4999999999998</v>
      </c>
      <c r="E219">
        <f t="shared" si="13"/>
        <v>3.0573871135711599</v>
      </c>
      <c r="F219">
        <f t="shared" si="14"/>
        <v>3.0324430574442194</v>
      </c>
      <c r="G219">
        <f t="shared" si="15"/>
        <v>6.2220593606395814E-4</v>
      </c>
    </row>
    <row r="220" spans="1:7">
      <c r="A220">
        <v>1.80833333333333</v>
      </c>
      <c r="B220">
        <v>3.07203912734985</v>
      </c>
      <c r="D220">
        <f t="shared" si="12"/>
        <v>105.9999999999996</v>
      </c>
      <c r="E220">
        <f t="shared" si="13"/>
        <v>3.0549449920654199</v>
      </c>
      <c r="F220">
        <f t="shared" si="14"/>
        <v>3.0308079439316469</v>
      </c>
      <c r="G220">
        <f t="shared" si="15"/>
        <v>5.8259709261207666E-4</v>
      </c>
    </row>
    <row r="221" spans="1:7">
      <c r="A221">
        <v>1.81666666666666</v>
      </c>
      <c r="B221">
        <v>3.07081818580627</v>
      </c>
      <c r="D221">
        <f t="shared" si="12"/>
        <v>106.5</v>
      </c>
      <c r="E221">
        <f t="shared" si="13"/>
        <v>3.0525031089782702</v>
      </c>
      <c r="F221">
        <f t="shared" si="14"/>
        <v>3.0291873027819629</v>
      </c>
      <c r="G221">
        <f t="shared" si="15"/>
        <v>5.4362681858375922E-4</v>
      </c>
    </row>
    <row r="222" spans="1:7">
      <c r="A222">
        <v>1.825</v>
      </c>
      <c r="B222">
        <v>3.06837606430053</v>
      </c>
      <c r="D222">
        <f t="shared" si="12"/>
        <v>106.9999999999998</v>
      </c>
      <c r="E222">
        <f t="shared" si="13"/>
        <v>3.0500609874725302</v>
      </c>
      <c r="F222">
        <f t="shared" si="14"/>
        <v>3.0275810059005246</v>
      </c>
      <c r="G222">
        <f t="shared" si="15"/>
        <v>5.0534957147771095E-4</v>
      </c>
    </row>
    <row r="223" spans="1:7">
      <c r="A223">
        <v>1.8333333333333299</v>
      </c>
      <c r="B223">
        <v>3.06593418121337</v>
      </c>
      <c r="D223">
        <f t="shared" si="12"/>
        <v>107.4999999999996</v>
      </c>
      <c r="E223">
        <f t="shared" si="13"/>
        <v>3.0512821674346902</v>
      </c>
      <c r="F223">
        <f t="shared" si="14"/>
        <v>3.0259889263264466</v>
      </c>
      <c r="G223">
        <f t="shared" si="15"/>
        <v>6.3974804575974407E-4</v>
      </c>
    </row>
    <row r="224" spans="1:7">
      <c r="A224">
        <v>1.8416666666666599</v>
      </c>
      <c r="B224">
        <v>3.06593418121337</v>
      </c>
      <c r="D224">
        <f t="shared" si="12"/>
        <v>108</v>
      </c>
      <c r="E224">
        <f t="shared" si="13"/>
        <v>3.0476191043853702</v>
      </c>
      <c r="F224">
        <f t="shared" si="14"/>
        <v>3.0244109382225735</v>
      </c>
      <c r="G224">
        <f t="shared" si="15"/>
        <v>5.3861897663998409E-4</v>
      </c>
    </row>
    <row r="225" spans="1:7">
      <c r="A225">
        <v>1.85</v>
      </c>
      <c r="B225">
        <v>3.0634920597076398</v>
      </c>
      <c r="D225">
        <f t="shared" si="12"/>
        <v>108.4999999999998</v>
      </c>
      <c r="E225">
        <f t="shared" si="13"/>
        <v>3.0476191043853702</v>
      </c>
      <c r="F225">
        <f t="shared" si="14"/>
        <v>3.0228469168655363</v>
      </c>
      <c r="G225">
        <f t="shared" si="15"/>
        <v>6.1366127451781434E-4</v>
      </c>
    </row>
    <row r="226" spans="1:7">
      <c r="A226">
        <v>1.8583333333333301</v>
      </c>
      <c r="B226">
        <v>3.0610501766204798</v>
      </c>
      <c r="D226">
        <f t="shared" si="12"/>
        <v>108.9999999999996</v>
      </c>
      <c r="E226">
        <f t="shared" si="13"/>
        <v>3.0451769828796298</v>
      </c>
      <c r="F226">
        <f t="shared" si="14"/>
        <v>3.0212967386358871</v>
      </c>
      <c r="G226">
        <f t="shared" si="15"/>
        <v>5.7026606514080577E-4</v>
      </c>
    </row>
    <row r="227" spans="1:7">
      <c r="A227">
        <v>1.86666666666666</v>
      </c>
      <c r="B227">
        <v>3.0598289966583199</v>
      </c>
      <c r="D227">
        <f t="shared" si="12"/>
        <v>109.5</v>
      </c>
      <c r="E227">
        <f t="shared" si="13"/>
        <v>3.0439560413360498</v>
      </c>
      <c r="F227">
        <f t="shared" si="14"/>
        <v>3.0197602810083293</v>
      </c>
      <c r="G227">
        <f t="shared" si="15"/>
        <v>5.8543481783649462E-4</v>
      </c>
    </row>
    <row r="228" spans="1:7">
      <c r="A228">
        <v>1.875</v>
      </c>
      <c r="B228">
        <v>3.0586080551147399</v>
      </c>
      <c r="D228">
        <f t="shared" si="12"/>
        <v>109.9999999999998</v>
      </c>
      <c r="E228">
        <f t="shared" si="13"/>
        <v>3.0439560413360498</v>
      </c>
      <c r="F228">
        <f t="shared" si="14"/>
        <v>3.0182374225420432</v>
      </c>
      <c r="G228">
        <f t="shared" si="15"/>
        <v>6.6144735267142994E-4</v>
      </c>
    </row>
    <row r="229" spans="1:7">
      <c r="A229">
        <v>1.88333333333333</v>
      </c>
      <c r="B229">
        <v>3.0573871135711599</v>
      </c>
      <c r="D229">
        <f t="shared" si="12"/>
        <v>110.49999999999959</v>
      </c>
      <c r="E229">
        <f t="shared" si="13"/>
        <v>3.0415141582489</v>
      </c>
      <c r="F229">
        <f t="shared" si="14"/>
        <v>3.0167280428710734</v>
      </c>
      <c r="G229">
        <f t="shared" si="15"/>
        <v>6.1435151552293225E-4</v>
      </c>
    </row>
    <row r="230" spans="1:7">
      <c r="A230">
        <v>1.8916666666666599</v>
      </c>
      <c r="B230">
        <v>3.0549449920654199</v>
      </c>
      <c r="D230">
        <f t="shared" si="12"/>
        <v>111</v>
      </c>
      <c r="E230">
        <f t="shared" si="13"/>
        <v>3.0390720367431601</v>
      </c>
      <c r="F230">
        <f t="shared" si="14"/>
        <v>3.0152320226948217</v>
      </c>
      <c r="G230">
        <f t="shared" si="15"/>
        <v>5.6834626982497005E-4</v>
      </c>
    </row>
    <row r="231" spans="1:7">
      <c r="A231">
        <v>1.9</v>
      </c>
      <c r="B231">
        <v>3.0525031089782702</v>
      </c>
      <c r="D231">
        <f t="shared" si="12"/>
        <v>111.4999999999998</v>
      </c>
      <c r="E231">
        <f t="shared" si="13"/>
        <v>3.0378510951995801</v>
      </c>
      <c r="F231">
        <f t="shared" si="14"/>
        <v>3.0137492437686229</v>
      </c>
      <c r="G231">
        <f t="shared" si="15"/>
        <v>5.8089924239993472E-4</v>
      </c>
    </row>
    <row r="232" spans="1:7">
      <c r="A232">
        <v>1.9083333333333301</v>
      </c>
      <c r="B232">
        <v>3.0500609874725302</v>
      </c>
      <c r="D232">
        <f t="shared" si="12"/>
        <v>111.9999999999996</v>
      </c>
      <c r="E232">
        <f t="shared" si="13"/>
        <v>3.0366301536560001</v>
      </c>
      <c r="F232">
        <f t="shared" si="14"/>
        <v>3.0122795888943883</v>
      </c>
      <c r="G232">
        <f t="shared" si="15"/>
        <v>5.9295000420945003E-4</v>
      </c>
    </row>
    <row r="233" spans="1:7">
      <c r="A233">
        <v>1.9166666666666601</v>
      </c>
      <c r="B233">
        <v>3.0512821674346902</v>
      </c>
      <c r="D233">
        <f t="shared" si="12"/>
        <v>112.5</v>
      </c>
      <c r="E233">
        <f t="shared" si="13"/>
        <v>3.0341880321502601</v>
      </c>
      <c r="F233">
        <f t="shared" si="14"/>
        <v>3.0108229419113473</v>
      </c>
      <c r="G233">
        <f t="shared" si="15"/>
        <v>5.4592744187254136E-4</v>
      </c>
    </row>
    <row r="234" spans="1:7">
      <c r="A234">
        <v>1.925</v>
      </c>
      <c r="B234">
        <v>3.0476191043853702</v>
      </c>
      <c r="D234">
        <f t="shared" si="12"/>
        <v>112.99999999999982</v>
      </c>
      <c r="E234">
        <f t="shared" si="13"/>
        <v>3.0317461490631099</v>
      </c>
      <c r="F234">
        <f t="shared" si="14"/>
        <v>3.0093791876868714</v>
      </c>
      <c r="G234">
        <f t="shared" si="15"/>
        <v>5.0028096120614503E-4</v>
      </c>
    </row>
    <row r="235" spans="1:7">
      <c r="A235">
        <v>1.93333333333333</v>
      </c>
      <c r="B235">
        <v>3.0476191043853702</v>
      </c>
      <c r="D235">
        <f t="shared" si="12"/>
        <v>113.4999999999996</v>
      </c>
      <c r="E235">
        <f t="shared" si="13"/>
        <v>3.0317461490631099</v>
      </c>
      <c r="F235">
        <f t="shared" si="14"/>
        <v>3.0079482121073644</v>
      </c>
      <c r="G235">
        <f t="shared" si="15"/>
        <v>5.6634180334963751E-4</v>
      </c>
    </row>
    <row r="236" spans="1:7">
      <c r="A236">
        <v>1.94166666666666</v>
      </c>
      <c r="B236">
        <v>3.0451769828796298</v>
      </c>
      <c r="D236">
        <f t="shared" si="12"/>
        <v>114</v>
      </c>
      <c r="E236">
        <f t="shared" si="13"/>
        <v>3.0305249691009499</v>
      </c>
      <c r="F236">
        <f t="shared" si="14"/>
        <v>3.0065299020692478</v>
      </c>
      <c r="G236">
        <f t="shared" si="15"/>
        <v>5.7576324185588078E-4</v>
      </c>
    </row>
    <row r="237" spans="1:7">
      <c r="A237">
        <v>1.95</v>
      </c>
      <c r="B237">
        <v>3.0439560413360498</v>
      </c>
      <c r="D237">
        <f t="shared" si="12"/>
        <v>114.4999999999998</v>
      </c>
      <c r="E237">
        <f t="shared" si="13"/>
        <v>3.0280830860137899</v>
      </c>
      <c r="F237">
        <f t="shared" si="14"/>
        <v>3.0051241454700257</v>
      </c>
      <c r="G237">
        <f t="shared" si="15"/>
        <v>5.2711295089210132E-4</v>
      </c>
    </row>
    <row r="238" spans="1:7">
      <c r="A238">
        <v>1.9583333333333299</v>
      </c>
      <c r="B238">
        <v>3.0439560413360498</v>
      </c>
      <c r="D238">
        <f t="shared" si="12"/>
        <v>114.99999999999959</v>
      </c>
      <c r="E238">
        <f t="shared" si="13"/>
        <v>3.0280830860137899</v>
      </c>
      <c r="F238">
        <f t="shared" si="14"/>
        <v>3.0037308311994142</v>
      </c>
      <c r="G238">
        <f t="shared" si="15"/>
        <v>5.9303231454428695E-4</v>
      </c>
    </row>
    <row r="239" spans="1:7">
      <c r="A239">
        <v>1.9666666666666599</v>
      </c>
      <c r="B239">
        <v>3.0415141582489</v>
      </c>
      <c r="D239">
        <f t="shared" si="12"/>
        <v>115.49999999999999</v>
      </c>
      <c r="E239">
        <f t="shared" si="13"/>
        <v>3.02564096450805</v>
      </c>
      <c r="F239">
        <f t="shared" si="14"/>
        <v>3.0023498491305651</v>
      </c>
      <c r="G239">
        <f t="shared" si="15"/>
        <v>5.4247605552731123E-4</v>
      </c>
    </row>
    <row r="240" spans="1:7">
      <c r="A240">
        <v>1.9750000000000001</v>
      </c>
      <c r="B240">
        <v>3.0390720367431601</v>
      </c>
      <c r="D240">
        <f t="shared" si="12"/>
        <v>115.9999999999998</v>
      </c>
      <c r="E240">
        <f t="shared" si="13"/>
        <v>3.02442002296447</v>
      </c>
      <c r="F240">
        <f t="shared" si="14"/>
        <v>3.0009810901113667</v>
      </c>
      <c r="G240">
        <f t="shared" si="15"/>
        <v>5.4938357329228416E-4</v>
      </c>
    </row>
    <row r="241" spans="1:7">
      <c r="A241">
        <v>1.9833333333333301</v>
      </c>
      <c r="B241">
        <v>3.0378510951995801</v>
      </c>
      <c r="D241">
        <f t="shared" si="12"/>
        <v>116.49999999999962</v>
      </c>
      <c r="E241">
        <f t="shared" si="13"/>
        <v>3.02319908142089</v>
      </c>
      <c r="F241">
        <f t="shared" si="14"/>
        <v>2.999624445955805</v>
      </c>
      <c r="G241">
        <f t="shared" si="15"/>
        <v>5.5576343731164254E-4</v>
      </c>
    </row>
    <row r="242" spans="1:7">
      <c r="A242">
        <v>1.99166666666666</v>
      </c>
      <c r="B242">
        <v>3.0366301536560001</v>
      </c>
      <c r="D242">
        <f t="shared" si="12"/>
        <v>117.00000000000001</v>
      </c>
      <c r="E242">
        <f t="shared" si="13"/>
        <v>3.02197813987731</v>
      </c>
      <c r="F242">
        <f t="shared" si="14"/>
        <v>2.9982798094354188</v>
      </c>
      <c r="G242">
        <f t="shared" si="15"/>
        <v>5.6161086573306622E-4</v>
      </c>
    </row>
    <row r="243" spans="1:7">
      <c r="A243">
        <v>2</v>
      </c>
      <c r="B243">
        <v>3.0341880321502601</v>
      </c>
      <c r="D243">
        <f t="shared" si="12"/>
        <v>117.4999999999998</v>
      </c>
      <c r="E243">
        <f t="shared" si="13"/>
        <v>3.0195360183715798</v>
      </c>
      <c r="F243">
        <f t="shared" si="14"/>
        <v>2.9969470742708295</v>
      </c>
      <c r="G243">
        <f t="shared" si="15"/>
        <v>5.1026039558682167E-4</v>
      </c>
    </row>
    <row r="244" spans="1:7">
      <c r="A244">
        <v>2.0083333333333302</v>
      </c>
      <c r="B244">
        <v>3.0317461490631099</v>
      </c>
      <c r="D244">
        <f t="shared" si="12"/>
        <v>117.9999999999996</v>
      </c>
      <c r="E244">
        <f t="shared" si="13"/>
        <v>3.0170941352844198</v>
      </c>
      <c r="F244">
        <f t="shared" si="14"/>
        <v>2.9956261351233304</v>
      </c>
      <c r="G244">
        <f t="shared" si="15"/>
        <v>4.6087503091653482E-4</v>
      </c>
    </row>
    <row r="245" spans="1:7">
      <c r="A245">
        <v>2.0166666666666599</v>
      </c>
      <c r="B245">
        <v>3.0317461490631099</v>
      </c>
      <c r="D245">
        <f t="shared" si="12"/>
        <v>118.5</v>
      </c>
      <c r="E245">
        <f t="shared" si="13"/>
        <v>3.0183150768279998</v>
      </c>
      <c r="F245">
        <f t="shared" si="14"/>
        <v>2.994316887586566</v>
      </c>
      <c r="G245">
        <f t="shared" si="15"/>
        <v>5.7591308686767001E-4</v>
      </c>
    </row>
    <row r="246" spans="1:7">
      <c r="A246">
        <v>2.0249999999999999</v>
      </c>
      <c r="B246">
        <v>3.0305249691009499</v>
      </c>
      <c r="D246">
        <f t="shared" si="12"/>
        <v>118.99999999999979</v>
      </c>
      <c r="E246">
        <f t="shared" si="13"/>
        <v>3.0158729553222599</v>
      </c>
      <c r="F246">
        <f t="shared" si="14"/>
        <v>2.9930192281782846</v>
      </c>
      <c r="G246">
        <f t="shared" si="15"/>
        <v>5.2229284437127184E-4</v>
      </c>
    </row>
    <row r="247" spans="1:7">
      <c r="A247">
        <v>2.0333333333333301</v>
      </c>
      <c r="B247">
        <v>3.0280830860137899</v>
      </c>
      <c r="D247">
        <f t="shared" si="12"/>
        <v>119.4999999999996</v>
      </c>
      <c r="E247">
        <f t="shared" si="13"/>
        <v>3.0158729553222599</v>
      </c>
      <c r="F247">
        <f t="shared" si="14"/>
        <v>2.9917330543321494</v>
      </c>
      <c r="G247">
        <f t="shared" si="15"/>
        <v>5.8273481981233456E-4</v>
      </c>
    </row>
    <row r="248" spans="1:7">
      <c r="A248">
        <v>2.0416666666666599</v>
      </c>
      <c r="B248">
        <v>3.0280830860137899</v>
      </c>
      <c r="D248">
        <f t="shared" si="12"/>
        <v>120</v>
      </c>
      <c r="E248">
        <f t="shared" si="13"/>
        <v>3.0146520137786799</v>
      </c>
      <c r="F248">
        <f t="shared" si="14"/>
        <v>2.9904582643896367</v>
      </c>
      <c r="G248">
        <f t="shared" si="15"/>
        <v>5.8533750949982689E-4</v>
      </c>
    </row>
    <row r="249" spans="1:7">
      <c r="A249">
        <v>2.0499999999999998</v>
      </c>
      <c r="B249">
        <v>3.02564096450805</v>
      </c>
      <c r="D249">
        <f t="shared" si="12"/>
        <v>120.49999999999982</v>
      </c>
      <c r="E249">
        <f t="shared" si="13"/>
        <v>3.0122101306915199</v>
      </c>
      <c r="F249">
        <f t="shared" si="14"/>
        <v>2.989194757592005</v>
      </c>
      <c r="G249">
        <f t="shared" si="15"/>
        <v>5.2970739890987164E-4</v>
      </c>
    </row>
    <row r="250" spans="1:7">
      <c r="A250">
        <v>2.05833333333333</v>
      </c>
      <c r="B250">
        <v>3.02442002296447</v>
      </c>
      <c r="D250">
        <f t="shared" si="12"/>
        <v>120.9999999999996</v>
      </c>
      <c r="E250">
        <f t="shared" si="13"/>
        <v>3.0109889507293701</v>
      </c>
      <c r="F250">
        <f t="shared" si="14"/>
        <v>2.9879424340723229</v>
      </c>
      <c r="G250">
        <f t="shared" si="15"/>
        <v>5.3114193002355714E-4</v>
      </c>
    </row>
    <row r="251" spans="1:7">
      <c r="A251">
        <v>2.0666666666666602</v>
      </c>
      <c r="B251">
        <v>3.02319908142089</v>
      </c>
      <c r="D251">
        <f t="shared" si="12"/>
        <v>121.5</v>
      </c>
      <c r="E251">
        <f t="shared" si="13"/>
        <v>3.0097680091857901</v>
      </c>
      <c r="F251">
        <f t="shared" si="14"/>
        <v>2.9867011948475786</v>
      </c>
      <c r="G251">
        <f t="shared" si="15"/>
        <v>5.320779237135225E-4</v>
      </c>
    </row>
    <row r="252" spans="1:7">
      <c r="A252">
        <v>2.0750000000000002</v>
      </c>
      <c r="B252">
        <v>3.02197813987731</v>
      </c>
      <c r="D252">
        <f t="shared" si="12"/>
        <v>121.9999999999998</v>
      </c>
      <c r="E252">
        <f t="shared" si="13"/>
        <v>3.0085470676422101</v>
      </c>
      <c r="F252">
        <f t="shared" si="14"/>
        <v>2.9854709418108625</v>
      </c>
      <c r="G252">
        <f t="shared" si="15"/>
        <v>5.3250758338419077E-4</v>
      </c>
    </row>
    <row r="253" spans="1:7">
      <c r="A253">
        <v>2.0833333333333299</v>
      </c>
      <c r="B253">
        <v>3.0195360183715798</v>
      </c>
      <c r="D253">
        <f t="shared" si="12"/>
        <v>122.49999999999959</v>
      </c>
      <c r="E253">
        <f t="shared" si="13"/>
        <v>3.0061049461364702</v>
      </c>
      <c r="F253">
        <f t="shared" si="14"/>
        <v>2.9842515777236032</v>
      </c>
      <c r="G253">
        <f t="shared" si="15"/>
        <v>4.7756971098849324E-4</v>
      </c>
    </row>
    <row r="254" spans="1:7">
      <c r="A254">
        <v>2.0916666666666601</v>
      </c>
      <c r="B254">
        <v>3.0170941352844198</v>
      </c>
      <c r="D254">
        <f t="shared" si="12"/>
        <v>122.99999999999999</v>
      </c>
      <c r="E254">
        <f t="shared" si="13"/>
        <v>3.0048840045928902</v>
      </c>
      <c r="F254">
        <f t="shared" si="14"/>
        <v>2.9830430062078861</v>
      </c>
      <c r="G254">
        <f t="shared" si="15"/>
        <v>4.7702921045375101E-4</v>
      </c>
    </row>
    <row r="255" spans="1:7">
      <c r="A255">
        <v>2.1</v>
      </c>
      <c r="B255">
        <v>3.0183150768279998</v>
      </c>
      <c r="D255">
        <f t="shared" si="12"/>
        <v>123.4999999999998</v>
      </c>
      <c r="E255">
        <f t="shared" si="13"/>
        <v>3.0048840045928902</v>
      </c>
      <c r="F255">
        <f t="shared" si="14"/>
        <v>2.9818451317388401</v>
      </c>
      <c r="G255">
        <f t="shared" si="15"/>
        <v>5.3078966238508389E-4</v>
      </c>
    </row>
    <row r="256" spans="1:7">
      <c r="A256">
        <v>2.1083333333333298</v>
      </c>
      <c r="B256">
        <v>3.0158729553222599</v>
      </c>
      <c r="D256">
        <f t="shared" si="12"/>
        <v>123.99999999999962</v>
      </c>
      <c r="E256">
        <f t="shared" si="13"/>
        <v>3.0024421215057302</v>
      </c>
      <c r="F256">
        <f t="shared" si="14"/>
        <v>2.9806578596370792</v>
      </c>
      <c r="G256">
        <f t="shared" si="15"/>
        <v>4.7455406516196244E-4</v>
      </c>
    </row>
    <row r="257" spans="1:7">
      <c r="A257">
        <v>2.11666666666666</v>
      </c>
      <c r="B257">
        <v>3.0158729553222599</v>
      </c>
      <c r="D257">
        <f t="shared" si="12"/>
        <v>124.50000000000001</v>
      </c>
      <c r="E257">
        <f t="shared" si="13"/>
        <v>3</v>
      </c>
      <c r="F257">
        <f t="shared" si="14"/>
        <v>2.9794810960612228</v>
      </c>
      <c r="G257">
        <f t="shared" si="15"/>
        <v>4.2102541884876649E-4</v>
      </c>
    </row>
    <row r="258" spans="1:7">
      <c r="A258">
        <v>2.125</v>
      </c>
      <c r="B258">
        <v>3.0146520137786799</v>
      </c>
      <c r="D258">
        <f t="shared" si="12"/>
        <v>124.9999999999998</v>
      </c>
      <c r="E258">
        <f t="shared" si="13"/>
        <v>3.0012209415435702</v>
      </c>
      <c r="F258">
        <f t="shared" si="14"/>
        <v>2.9783147480004839</v>
      </c>
      <c r="G258">
        <f t="shared" si="15"/>
        <v>5.2469370263332924E-4</v>
      </c>
    </row>
    <row r="259" spans="1:7">
      <c r="A259">
        <v>2.1333333333333302</v>
      </c>
      <c r="B259">
        <v>3.0122101306915199</v>
      </c>
      <c r="D259">
        <f t="shared" si="12"/>
        <v>125.4999999999996</v>
      </c>
      <c r="E259">
        <f t="shared" si="13"/>
        <v>2.99877905845642</v>
      </c>
      <c r="F259">
        <f t="shared" si="14"/>
        <v>2.9771587232673067</v>
      </c>
      <c r="G259">
        <f t="shared" si="15"/>
        <v>4.6743889368961198E-4</v>
      </c>
    </row>
    <row r="260" spans="1:7">
      <c r="A260">
        <v>2.1416666666666599</v>
      </c>
      <c r="B260">
        <v>3.0109889507293701</v>
      </c>
      <c r="D260">
        <f t="shared" si="12"/>
        <v>126</v>
      </c>
      <c r="E260">
        <f t="shared" si="13"/>
        <v>2.99633693695068</v>
      </c>
      <c r="F260">
        <f t="shared" si="14"/>
        <v>2.9760129304900875</v>
      </c>
      <c r="G260">
        <f t="shared" si="15"/>
        <v>4.1306523861020625E-4</v>
      </c>
    </row>
    <row r="261" spans="1:7">
      <c r="A261">
        <v>2.15</v>
      </c>
      <c r="B261">
        <v>3.0097680091857901</v>
      </c>
      <c r="D261">
        <f t="shared" si="12"/>
        <v>126.49999999999979</v>
      </c>
      <c r="E261">
        <f t="shared" si="13"/>
        <v>2.99633693695068</v>
      </c>
      <c r="F261">
        <f t="shared" si="14"/>
        <v>2.9748772791059541</v>
      </c>
      <c r="G261">
        <f t="shared" si="15"/>
        <v>4.6051691481270677E-4</v>
      </c>
    </row>
    <row r="262" spans="1:7">
      <c r="A262">
        <v>2.1583333333333301</v>
      </c>
      <c r="B262">
        <v>3.0085470676422101</v>
      </c>
      <c r="D262">
        <f t="shared" si="12"/>
        <v>126.9999999999996</v>
      </c>
      <c r="E262">
        <f t="shared" si="13"/>
        <v>2.9951159954071001</v>
      </c>
      <c r="F262">
        <f t="shared" si="14"/>
        <v>2.9737516793536019</v>
      </c>
      <c r="G262">
        <f t="shared" si="15"/>
        <v>4.5643400043376091E-4</v>
      </c>
    </row>
    <row r="263" spans="1:7">
      <c r="A263">
        <v>2.1666666666666599</v>
      </c>
      <c r="B263">
        <v>3.0061049461364702</v>
      </c>
      <c r="D263">
        <f t="shared" si="12"/>
        <v>127.5</v>
      </c>
      <c r="E263">
        <f t="shared" si="13"/>
        <v>2.9926738739013601</v>
      </c>
      <c r="F263">
        <f t="shared" si="14"/>
        <v>2.9726360422662004</v>
      </c>
      <c r="G263">
        <f t="shared" si="15"/>
        <v>4.0151469663900717E-4</v>
      </c>
    </row>
    <row r="264" spans="1:7">
      <c r="A264">
        <v>2.1749999999999998</v>
      </c>
      <c r="B264">
        <v>3.0048840045928902</v>
      </c>
      <c r="D264">
        <f t="shared" si="12"/>
        <v>127.99999999999982</v>
      </c>
      <c r="E264">
        <f t="shared" si="13"/>
        <v>2.9926738739013601</v>
      </c>
      <c r="F264">
        <f t="shared" si="14"/>
        <v>2.971530279664369</v>
      </c>
      <c r="G264">
        <f t="shared" si="15"/>
        <v>4.4705157725852246E-4</v>
      </c>
    </row>
    <row r="265" spans="1:7">
      <c r="A265">
        <v>2.18333333333333</v>
      </c>
      <c r="B265">
        <v>3.0048840045928902</v>
      </c>
      <c r="D265">
        <f t="shared" ref="D265:D328" si="16">(A275-$A$18)*60</f>
        <v>128.4999999999996</v>
      </c>
      <c r="E265">
        <f t="shared" ref="E265:E328" si="17">B275</f>
        <v>2.9914529323577801</v>
      </c>
      <c r="F265">
        <f t="shared" ref="F265:F328" si="18">$J$10*EXP(-$J$11*D265)+$J$12</f>
        <v>2.9704343041491965</v>
      </c>
      <c r="G265">
        <f t="shared" ref="G265:G328" si="19">(E265-F265)^2</f>
        <v>4.4178273177066532E-4</v>
      </c>
    </row>
    <row r="266" spans="1:7">
      <c r="A266">
        <v>2.1916666666666602</v>
      </c>
      <c r="B266">
        <v>3.0024421215057302</v>
      </c>
      <c r="D266">
        <f t="shared" si="16"/>
        <v>129</v>
      </c>
      <c r="E266">
        <f t="shared" si="17"/>
        <v>2.9902319908142001</v>
      </c>
      <c r="F266">
        <f t="shared" si="18"/>
        <v>2.9693480290953378</v>
      </c>
      <c r="G266">
        <f t="shared" si="19"/>
        <v>4.3613985707490637E-4</v>
      </c>
    </row>
    <row r="267" spans="1:7">
      <c r="A267">
        <v>2.2000000000000002</v>
      </c>
      <c r="B267">
        <v>3</v>
      </c>
      <c r="D267">
        <f t="shared" si="16"/>
        <v>129.4999999999998</v>
      </c>
      <c r="E267">
        <f t="shared" si="17"/>
        <v>2.9902319908142001</v>
      </c>
      <c r="F267">
        <f t="shared" si="18"/>
        <v>2.9682713686441713</v>
      </c>
      <c r="G267">
        <f t="shared" si="19"/>
        <v>4.8226892609476088E-4</v>
      </c>
    </row>
    <row r="268" spans="1:7">
      <c r="A268">
        <v>2.2083333333333299</v>
      </c>
      <c r="B268">
        <v>3.0012209415435702</v>
      </c>
      <c r="D268">
        <f t="shared" si="16"/>
        <v>129.9999999999996</v>
      </c>
      <c r="E268">
        <f t="shared" si="17"/>
        <v>2.9890110492706201</v>
      </c>
      <c r="F268">
        <f t="shared" si="18"/>
        <v>2.9672042376970049</v>
      </c>
      <c r="G268">
        <f t="shared" si="19"/>
        <v>4.7553703100715751E-4</v>
      </c>
    </row>
    <row r="269" spans="1:7">
      <c r="A269">
        <v>2.2166666666666601</v>
      </c>
      <c r="B269">
        <v>2.99877905845642</v>
      </c>
      <c r="D269">
        <f t="shared" si="16"/>
        <v>130.5</v>
      </c>
      <c r="E269">
        <f t="shared" si="17"/>
        <v>2.9877898693084699</v>
      </c>
      <c r="F269">
        <f t="shared" si="18"/>
        <v>2.9661465519083543</v>
      </c>
      <c r="G269">
        <f t="shared" si="19"/>
        <v>4.6843318808214679E-4</v>
      </c>
    </row>
    <row r="270" spans="1:7">
      <c r="A270">
        <v>2.2250000000000001</v>
      </c>
      <c r="B270">
        <v>2.99633693695068</v>
      </c>
      <c r="D270">
        <f t="shared" si="16"/>
        <v>130.9999999999998</v>
      </c>
      <c r="E270">
        <f t="shared" si="17"/>
        <v>2.9853479862213099</v>
      </c>
      <c r="F270">
        <f t="shared" si="18"/>
        <v>2.9650982276792783</v>
      </c>
      <c r="G270">
        <f t="shared" si="19"/>
        <v>4.1005272101058148E-4</v>
      </c>
    </row>
    <row r="271" spans="1:7">
      <c r="A271">
        <v>2.2333333333333298</v>
      </c>
      <c r="B271">
        <v>2.99633693695068</v>
      </c>
      <c r="D271">
        <f t="shared" si="16"/>
        <v>131.4999999999996</v>
      </c>
      <c r="E271">
        <f t="shared" si="17"/>
        <v>2.9841270446777299</v>
      </c>
      <c r="F271">
        <f t="shared" si="18"/>
        <v>2.9640591821507654</v>
      </c>
      <c r="G271">
        <f t="shared" si="19"/>
        <v>4.0271910640114902E-4</v>
      </c>
    </row>
    <row r="272" spans="1:7">
      <c r="A272">
        <v>2.24166666666666</v>
      </c>
      <c r="B272">
        <v>2.9951159954071001</v>
      </c>
      <c r="D272">
        <f t="shared" si="16"/>
        <v>132</v>
      </c>
      <c r="E272">
        <f t="shared" si="17"/>
        <v>2.98290586471557</v>
      </c>
      <c r="F272">
        <f t="shared" si="18"/>
        <v>2.9630293331971878</v>
      </c>
      <c r="G272">
        <f t="shared" si="19"/>
        <v>3.9507650520124104E-4</v>
      </c>
    </row>
    <row r="273" spans="1:7">
      <c r="A273">
        <v>2.25</v>
      </c>
      <c r="B273">
        <v>2.9926738739013601</v>
      </c>
      <c r="D273">
        <f t="shared" si="16"/>
        <v>132.4999999999998</v>
      </c>
      <c r="E273">
        <f t="shared" si="17"/>
        <v>2.98168492317199</v>
      </c>
      <c r="F273">
        <f t="shared" si="18"/>
        <v>2.9620085994198142</v>
      </c>
      <c r="G273">
        <f t="shared" si="19"/>
        <v>3.8715771640043605E-4</v>
      </c>
    </row>
    <row r="274" spans="1:7">
      <c r="A274">
        <v>2.2583333333333302</v>
      </c>
      <c r="B274">
        <v>2.9926738739013601</v>
      </c>
      <c r="D274">
        <f t="shared" si="16"/>
        <v>132.9999999999996</v>
      </c>
      <c r="E274">
        <f t="shared" si="17"/>
        <v>2.98168492317199</v>
      </c>
      <c r="F274">
        <f t="shared" si="18"/>
        <v>2.9609969001403678</v>
      </c>
      <c r="G274">
        <f t="shared" si="19"/>
        <v>4.2799429695693079E-4</v>
      </c>
    </row>
    <row r="275" spans="1:7">
      <c r="A275">
        <v>2.2666666666666599</v>
      </c>
      <c r="B275">
        <v>2.9914529323577801</v>
      </c>
      <c r="D275">
        <f t="shared" si="16"/>
        <v>133.5</v>
      </c>
      <c r="E275">
        <f t="shared" si="17"/>
        <v>2.98046398162841</v>
      </c>
      <c r="F275">
        <f t="shared" si="18"/>
        <v>2.9599941553946549</v>
      </c>
      <c r="G275">
        <f t="shared" si="19"/>
        <v>4.1901378604012604E-4</v>
      </c>
    </row>
    <row r="276" spans="1:7">
      <c r="A276">
        <v>2.2749999999999999</v>
      </c>
      <c r="B276">
        <v>2.9902319908142001</v>
      </c>
      <c r="D276">
        <f t="shared" si="16"/>
        <v>133.9999999999998</v>
      </c>
      <c r="E276">
        <f t="shared" si="17"/>
        <v>2.9768009185790998</v>
      </c>
      <c r="F276">
        <f t="shared" si="18"/>
        <v>2.9590002859262468</v>
      </c>
      <c r="G276">
        <f t="shared" si="19"/>
        <v>3.1686252284181759E-4</v>
      </c>
    </row>
    <row r="277" spans="1:7">
      <c r="A277">
        <v>2.2833333333333301</v>
      </c>
      <c r="B277">
        <v>2.9902319908142001</v>
      </c>
      <c r="D277">
        <f t="shared" si="16"/>
        <v>134.4999999999996</v>
      </c>
      <c r="E277">
        <f t="shared" si="17"/>
        <v>2.9780218601226802</v>
      </c>
      <c r="F277">
        <f t="shared" si="18"/>
        <v>2.9580152131802078</v>
      </c>
      <c r="G277">
        <f t="shared" si="19"/>
        <v>4.0026592188074223E-4</v>
      </c>
    </row>
    <row r="278" spans="1:7">
      <c r="A278">
        <v>2.2916666666666599</v>
      </c>
      <c r="B278">
        <v>2.9890110492706201</v>
      </c>
      <c r="D278">
        <f t="shared" si="16"/>
        <v>135</v>
      </c>
      <c r="E278">
        <f t="shared" si="17"/>
        <v>2.9768009185790998</v>
      </c>
      <c r="F278">
        <f t="shared" si="18"/>
        <v>2.9570388592968913</v>
      </c>
      <c r="G278">
        <f t="shared" si="19"/>
        <v>3.9053898707352443E-4</v>
      </c>
    </row>
    <row r="279" spans="1:7">
      <c r="A279">
        <v>2.2999999999999998</v>
      </c>
      <c r="B279">
        <v>2.9877898693084699</v>
      </c>
      <c r="D279">
        <f t="shared" si="16"/>
        <v>135.4999999999998</v>
      </c>
      <c r="E279">
        <f t="shared" si="17"/>
        <v>2.9755799770355198</v>
      </c>
      <c r="F279">
        <f t="shared" si="18"/>
        <v>2.956071147105789</v>
      </c>
      <c r="G279">
        <f t="shared" si="19"/>
        <v>3.8059444522716015E-4</v>
      </c>
    </row>
    <row r="280" spans="1:7">
      <c r="A280">
        <v>2.30833333333333</v>
      </c>
      <c r="B280">
        <v>2.9853479862213099</v>
      </c>
      <c r="D280">
        <f t="shared" si="16"/>
        <v>135.9999999999996</v>
      </c>
      <c r="E280">
        <f t="shared" si="17"/>
        <v>2.9743590354919398</v>
      </c>
      <c r="F280">
        <f t="shared" si="18"/>
        <v>2.9551120001194233</v>
      </c>
      <c r="G280">
        <f t="shared" si="19"/>
        <v>3.7044837063090081E-4</v>
      </c>
    </row>
    <row r="281" spans="1:7">
      <c r="A281">
        <v>2.3166666666666602</v>
      </c>
      <c r="B281">
        <v>2.9841270446777299</v>
      </c>
      <c r="D281">
        <f t="shared" si="16"/>
        <v>136.5</v>
      </c>
      <c r="E281">
        <f t="shared" si="17"/>
        <v>2.9731378555297798</v>
      </c>
      <c r="F281">
        <f t="shared" si="18"/>
        <v>2.954161342527307</v>
      </c>
      <c r="G281">
        <f t="shared" si="19"/>
        <v>3.6010804573302028E-4</v>
      </c>
    </row>
    <row r="282" spans="1:7">
      <c r="A282">
        <v>2.3250000000000002</v>
      </c>
      <c r="B282">
        <v>2.98290586471557</v>
      </c>
      <c r="D282">
        <f t="shared" si="16"/>
        <v>136.9999999999998</v>
      </c>
      <c r="E282">
        <f t="shared" si="17"/>
        <v>2.9719169139861998</v>
      </c>
      <c r="F282">
        <f t="shared" si="18"/>
        <v>2.9532190991899521</v>
      </c>
      <c r="G282">
        <f t="shared" si="19"/>
        <v>3.4960827815478198E-4</v>
      </c>
    </row>
    <row r="283" spans="1:7">
      <c r="A283">
        <v>2.3333333333333299</v>
      </c>
      <c r="B283">
        <v>2.98168492317199</v>
      </c>
      <c r="D283">
        <f t="shared" si="16"/>
        <v>137.4999999999996</v>
      </c>
      <c r="E283">
        <f t="shared" si="17"/>
        <v>2.9706959724426198</v>
      </c>
      <c r="F283">
        <f t="shared" si="18"/>
        <v>2.9522851956329275</v>
      </c>
      <c r="G283">
        <f t="shared" si="19"/>
        <v>3.3895670273630698E-4</v>
      </c>
    </row>
    <row r="284" spans="1:7">
      <c r="A284">
        <v>2.3416666666666601</v>
      </c>
      <c r="B284">
        <v>2.98168492317199</v>
      </c>
      <c r="D284">
        <f t="shared" si="16"/>
        <v>138</v>
      </c>
      <c r="E284">
        <f t="shared" si="17"/>
        <v>2.9694750308990399</v>
      </c>
      <c r="F284">
        <f t="shared" si="18"/>
        <v>2.9513595580409726</v>
      </c>
      <c r="G284">
        <f t="shared" si="19"/>
        <v>3.2817035687137118E-4</v>
      </c>
    </row>
    <row r="285" spans="1:7">
      <c r="A285">
        <v>2.35</v>
      </c>
      <c r="B285">
        <v>2.98046398162841</v>
      </c>
      <c r="D285">
        <f t="shared" si="16"/>
        <v>138.4999999999998</v>
      </c>
      <c r="E285">
        <f t="shared" si="17"/>
        <v>2.9694750308990399</v>
      </c>
      <c r="F285">
        <f t="shared" si="18"/>
        <v>2.9504421132521679</v>
      </c>
      <c r="G285">
        <f t="shared" si="19"/>
        <v>3.6225195415261094E-4</v>
      </c>
    </row>
    <row r="286" spans="1:7">
      <c r="A286">
        <v>2.3583333333333298</v>
      </c>
      <c r="B286">
        <v>2.9768009185790998</v>
      </c>
      <c r="D286">
        <f t="shared" si="16"/>
        <v>138.9999999999996</v>
      </c>
      <c r="E286">
        <f t="shared" si="17"/>
        <v>2.9670329093933101</v>
      </c>
      <c r="F286">
        <f t="shared" si="18"/>
        <v>2.9495327887521468</v>
      </c>
      <c r="G286">
        <f t="shared" si="19"/>
        <v>3.0625422245527165E-4</v>
      </c>
    </row>
    <row r="287" spans="1:7">
      <c r="A287">
        <v>2.36666666666666</v>
      </c>
      <c r="B287">
        <v>2.9780218601226802</v>
      </c>
      <c r="D287">
        <f t="shared" si="16"/>
        <v>139.5</v>
      </c>
      <c r="E287">
        <f t="shared" si="17"/>
        <v>2.9670329093933101</v>
      </c>
      <c r="F287">
        <f t="shared" si="18"/>
        <v>2.9486315126683653</v>
      </c>
      <c r="G287">
        <f t="shared" si="19"/>
        <v>3.3861140142880865E-4</v>
      </c>
    </row>
    <row r="288" spans="1:7">
      <c r="A288">
        <v>2.375</v>
      </c>
      <c r="B288">
        <v>2.9768009185790998</v>
      </c>
      <c r="D288">
        <f t="shared" si="16"/>
        <v>139.9999999999998</v>
      </c>
      <c r="E288">
        <f t="shared" si="17"/>
        <v>2.9658119678497301</v>
      </c>
      <c r="F288">
        <f t="shared" si="18"/>
        <v>2.9477382137644246</v>
      </c>
      <c r="G288">
        <f t="shared" si="19"/>
        <v>3.2666058673609861E-4</v>
      </c>
    </row>
    <row r="289" spans="1:7">
      <c r="A289">
        <v>2.3833333333333302</v>
      </c>
      <c r="B289">
        <v>2.9755799770355198</v>
      </c>
      <c r="D289">
        <f t="shared" si="16"/>
        <v>140.4999999999996</v>
      </c>
      <c r="E289">
        <f t="shared" si="17"/>
        <v>2.9645910263061501</v>
      </c>
      <c r="F289">
        <f t="shared" si="18"/>
        <v>2.9468528214344363</v>
      </c>
      <c r="G289">
        <f t="shared" si="19"/>
        <v>3.1464391207089285E-4</v>
      </c>
    </row>
    <row r="290" spans="1:7">
      <c r="A290">
        <v>2.3916666666666599</v>
      </c>
      <c r="B290">
        <v>2.9743590354919398</v>
      </c>
      <c r="D290">
        <f t="shared" si="16"/>
        <v>141</v>
      </c>
      <c r="E290">
        <f t="shared" si="17"/>
        <v>2.9621489048004102</v>
      </c>
      <c r="F290">
        <f t="shared" si="18"/>
        <v>2.9459752656974425</v>
      </c>
      <c r="G290">
        <f t="shared" si="19"/>
        <v>2.615866018330443E-4</v>
      </c>
    </row>
    <row r="291" spans="1:7">
      <c r="A291">
        <v>2.4</v>
      </c>
      <c r="B291">
        <v>2.9731378555297798</v>
      </c>
      <c r="D291">
        <f t="shared" si="16"/>
        <v>141.4999999999998</v>
      </c>
      <c r="E291">
        <f t="shared" si="17"/>
        <v>2.9621489048004102</v>
      </c>
      <c r="F291">
        <f t="shared" si="18"/>
        <v>2.9451054771918894</v>
      </c>
      <c r="G291">
        <f t="shared" si="19"/>
        <v>2.9047842464688677E-4</v>
      </c>
    </row>
    <row r="292" spans="1:7">
      <c r="A292">
        <v>2.4083333333333301</v>
      </c>
      <c r="B292">
        <v>2.9719169139861998</v>
      </c>
      <c r="D292">
        <f t="shared" si="16"/>
        <v>141.9999999999996</v>
      </c>
      <c r="E292">
        <f t="shared" si="17"/>
        <v>2.9597070217132502</v>
      </c>
      <c r="F292">
        <f t="shared" si="18"/>
        <v>2.9442433871701383</v>
      </c>
      <c r="G292">
        <f t="shared" si="19"/>
        <v>2.3912399328292165E-4</v>
      </c>
    </row>
    <row r="293" spans="1:7">
      <c r="A293">
        <v>2.4166666666666599</v>
      </c>
      <c r="B293">
        <v>2.9706959724426198</v>
      </c>
      <c r="D293">
        <f t="shared" si="16"/>
        <v>142.5</v>
      </c>
      <c r="E293">
        <f t="shared" si="17"/>
        <v>2.9609279632568302</v>
      </c>
      <c r="F293">
        <f t="shared" si="18"/>
        <v>2.9433889274930336</v>
      </c>
      <c r="G293">
        <f t="shared" si="19"/>
        <v>3.0761777552373485E-4</v>
      </c>
    </row>
    <row r="294" spans="1:7">
      <c r="A294">
        <v>2.4249999999999998</v>
      </c>
      <c r="B294">
        <v>2.9694750308990399</v>
      </c>
      <c r="D294">
        <f t="shared" si="16"/>
        <v>142.9999999999998</v>
      </c>
      <c r="E294">
        <f t="shared" si="17"/>
        <v>2.9597070217132502</v>
      </c>
      <c r="F294">
        <f t="shared" si="18"/>
        <v>2.942542030624522</v>
      </c>
      <c r="G294">
        <f t="shared" si="19"/>
        <v>2.9463691907611695E-4</v>
      </c>
    </row>
    <row r="295" spans="1:7">
      <c r="A295">
        <v>2.43333333333333</v>
      </c>
      <c r="B295">
        <v>2.9694750308990399</v>
      </c>
      <c r="D295">
        <f t="shared" si="16"/>
        <v>143.4999999999996</v>
      </c>
      <c r="E295">
        <f t="shared" si="17"/>
        <v>2.9584858417510902</v>
      </c>
      <c r="F295">
        <f t="shared" si="18"/>
        <v>2.9417026296263078</v>
      </c>
      <c r="G295">
        <f t="shared" si="19"/>
        <v>2.8167620922544292E-4</v>
      </c>
    </row>
    <row r="296" spans="1:7">
      <c r="A296">
        <v>2.4416666666666602</v>
      </c>
      <c r="B296">
        <v>2.9670329093933101</v>
      </c>
      <c r="D296">
        <f t="shared" si="16"/>
        <v>144</v>
      </c>
      <c r="E296">
        <f t="shared" si="17"/>
        <v>2.9584858417510902</v>
      </c>
      <c r="F296">
        <f t="shared" si="18"/>
        <v>2.9408706581525652</v>
      </c>
      <c r="G296">
        <f t="shared" si="19"/>
        <v>3.102946932097437E-4</v>
      </c>
    </row>
    <row r="297" spans="1:7">
      <c r="A297">
        <v>2.4500000000000002</v>
      </c>
      <c r="B297">
        <v>2.9670329093933101</v>
      </c>
      <c r="D297">
        <f t="shared" si="16"/>
        <v>144.4999999999998</v>
      </c>
      <c r="E297">
        <f t="shared" si="17"/>
        <v>2.95604395866394</v>
      </c>
      <c r="F297">
        <f t="shared" si="18"/>
        <v>2.9400460504446966</v>
      </c>
      <c r="G297">
        <f t="shared" si="19"/>
        <v>2.5593306739133575E-4</v>
      </c>
    </row>
    <row r="298" spans="1:7">
      <c r="A298">
        <v>2.4583333333333299</v>
      </c>
      <c r="B298">
        <v>2.9658119678497301</v>
      </c>
      <c r="D298">
        <f t="shared" si="16"/>
        <v>144.9999999999996</v>
      </c>
      <c r="E298">
        <f t="shared" si="17"/>
        <v>2.95604395866394</v>
      </c>
      <c r="F298">
        <f t="shared" si="18"/>
        <v>2.9392287413261298</v>
      </c>
      <c r="G298">
        <f t="shared" si="19"/>
        <v>2.8275153411779332E-4</v>
      </c>
    </row>
    <row r="299" spans="1:7">
      <c r="A299">
        <v>2.4666666666666601</v>
      </c>
      <c r="B299">
        <v>2.9645910263061501</v>
      </c>
      <c r="D299">
        <f t="shared" si="16"/>
        <v>145.5</v>
      </c>
      <c r="E299">
        <f t="shared" si="17"/>
        <v>2.95482301712036</v>
      </c>
      <c r="F299">
        <f t="shared" si="18"/>
        <v>2.9384186661971703</v>
      </c>
      <c r="G299">
        <f t="shared" si="19"/>
        <v>2.6910272921115485E-4</v>
      </c>
    </row>
    <row r="300" spans="1:7">
      <c r="A300">
        <v>2.4750000000000001</v>
      </c>
      <c r="B300">
        <v>2.9621489048004102</v>
      </c>
      <c r="D300">
        <f t="shared" si="16"/>
        <v>145.9999999999998</v>
      </c>
      <c r="E300">
        <f t="shared" si="17"/>
        <v>2.95238089561462</v>
      </c>
      <c r="F300">
        <f t="shared" si="18"/>
        <v>2.9376157610298956</v>
      </c>
      <c r="G300">
        <f t="shared" si="19"/>
        <v>2.1800919930502438E-4</v>
      </c>
    </row>
    <row r="301" spans="1:7">
      <c r="A301">
        <v>2.4833333333333298</v>
      </c>
      <c r="B301">
        <v>2.9621489048004102</v>
      </c>
      <c r="D301">
        <f t="shared" si="16"/>
        <v>146.4999999999996</v>
      </c>
      <c r="E301">
        <f t="shared" si="17"/>
        <v>2.95238089561462</v>
      </c>
      <c r="F301">
        <f t="shared" si="18"/>
        <v>2.9368199623630922</v>
      </c>
      <c r="G301">
        <f t="shared" si="19"/>
        <v>2.421426436585052E-4</v>
      </c>
    </row>
    <row r="302" spans="1:7">
      <c r="A302">
        <v>2.49166666666666</v>
      </c>
      <c r="B302">
        <v>2.9597070217132502</v>
      </c>
      <c r="D302">
        <f t="shared" si="16"/>
        <v>147</v>
      </c>
      <c r="E302">
        <f t="shared" si="17"/>
        <v>2.95115995407104</v>
      </c>
      <c r="F302">
        <f t="shared" si="18"/>
        <v>2.9360312072972397</v>
      </c>
      <c r="G302">
        <f t="shared" si="19"/>
        <v>2.288789789457755E-4</v>
      </c>
    </row>
    <row r="303" spans="1:7">
      <c r="A303">
        <v>2.5</v>
      </c>
      <c r="B303">
        <v>2.9609279632568302</v>
      </c>
      <c r="D303">
        <f t="shared" si="16"/>
        <v>147.4999999999998</v>
      </c>
      <c r="E303">
        <f t="shared" si="17"/>
        <v>2.94993901252746</v>
      </c>
      <c r="F303">
        <f t="shared" si="18"/>
        <v>2.9352494334895436</v>
      </c>
      <c r="G303">
        <f t="shared" si="19"/>
        <v>2.1578373231119456E-4</v>
      </c>
    </row>
    <row r="304" spans="1:7">
      <c r="A304">
        <v>2.5083333333333302</v>
      </c>
      <c r="B304">
        <v>2.9597070217132502</v>
      </c>
      <c r="D304">
        <f t="shared" si="16"/>
        <v>147.9999999999996</v>
      </c>
      <c r="E304">
        <f t="shared" si="17"/>
        <v>2.94993901252746</v>
      </c>
      <c r="F304">
        <f t="shared" si="18"/>
        <v>2.9344745791490014</v>
      </c>
      <c r="G304">
        <f t="shared" si="19"/>
        <v>2.3914869971678439E-4</v>
      </c>
    </row>
    <row r="305" spans="1:7">
      <c r="A305">
        <v>2.5166666666666599</v>
      </c>
      <c r="B305">
        <v>2.9584858417510902</v>
      </c>
      <c r="D305">
        <f t="shared" si="16"/>
        <v>148.5</v>
      </c>
      <c r="E305">
        <f t="shared" si="17"/>
        <v>2.9487178325653001</v>
      </c>
      <c r="F305">
        <f t="shared" si="18"/>
        <v>2.9337065830315221</v>
      </c>
      <c r="G305">
        <f t="shared" si="19"/>
        <v>2.2533761256534934E-4</v>
      </c>
    </row>
    <row r="306" spans="1:7">
      <c r="A306">
        <v>2.5249999999999999</v>
      </c>
      <c r="B306">
        <v>2.9584858417510902</v>
      </c>
      <c r="D306">
        <f t="shared" si="16"/>
        <v>148.9999999999998</v>
      </c>
      <c r="E306">
        <f t="shared" si="17"/>
        <v>2.9474968910217201</v>
      </c>
      <c r="F306">
        <f t="shared" si="18"/>
        <v>2.932945384435087</v>
      </c>
      <c r="G306">
        <f t="shared" si="19"/>
        <v>2.1174634394082554E-4</v>
      </c>
    </row>
    <row r="307" spans="1:7">
      <c r="A307">
        <v>2.5333333333333301</v>
      </c>
      <c r="B307">
        <v>2.95604395866394</v>
      </c>
      <c r="D307">
        <f t="shared" si="16"/>
        <v>149.4999999999996</v>
      </c>
      <c r="E307">
        <f t="shared" si="17"/>
        <v>2.9462759494781401</v>
      </c>
      <c r="F307">
        <f t="shared" si="18"/>
        <v>2.9321909231949483</v>
      </c>
      <c r="G307">
        <f t="shared" si="19"/>
        <v>1.9838796539820236E-4</v>
      </c>
    </row>
    <row r="308" spans="1:7">
      <c r="A308">
        <v>2.5416666666666599</v>
      </c>
      <c r="B308">
        <v>2.95604395866394</v>
      </c>
      <c r="D308">
        <f t="shared" si="16"/>
        <v>150</v>
      </c>
      <c r="E308">
        <f t="shared" si="17"/>
        <v>2.9462759494781401</v>
      </c>
      <c r="F308">
        <f t="shared" si="18"/>
        <v>2.9314431396788754</v>
      </c>
      <c r="G308">
        <f t="shared" si="19"/>
        <v>2.2001224654116328E-4</v>
      </c>
    </row>
    <row r="309" spans="1:7">
      <c r="A309">
        <v>2.5499999999999998</v>
      </c>
      <c r="B309">
        <v>2.95482301712036</v>
      </c>
      <c r="D309">
        <f t="shared" si="16"/>
        <v>150.4999999999998</v>
      </c>
      <c r="E309">
        <f t="shared" si="17"/>
        <v>2.9438338279724099</v>
      </c>
      <c r="F309">
        <f t="shared" si="18"/>
        <v>2.9307019747824432</v>
      </c>
      <c r="G309">
        <f t="shared" si="19"/>
        <v>1.7244556820283807E-4</v>
      </c>
    </row>
    <row r="310" spans="1:7">
      <c r="A310">
        <v>2.55833333333333</v>
      </c>
      <c r="B310">
        <v>2.95238089561462</v>
      </c>
      <c r="D310">
        <f t="shared" si="16"/>
        <v>150.9999999999996</v>
      </c>
      <c r="E310">
        <f t="shared" si="17"/>
        <v>2.9426128864288299</v>
      </c>
      <c r="F310">
        <f t="shared" si="18"/>
        <v>2.9299673699243569</v>
      </c>
      <c r="G310">
        <f t="shared" si="19"/>
        <v>1.5990908766489871E-4</v>
      </c>
    </row>
    <row r="311" spans="1:7">
      <c r="A311">
        <v>2.5666666666666602</v>
      </c>
      <c r="B311">
        <v>2.95238089561462</v>
      </c>
      <c r="D311">
        <f t="shared" si="16"/>
        <v>151.5</v>
      </c>
      <c r="E311">
        <f t="shared" si="17"/>
        <v>2.9413919448852499</v>
      </c>
      <c r="F311">
        <f t="shared" si="18"/>
        <v>2.9292392670418246</v>
      </c>
      <c r="G311">
        <f t="shared" si="19"/>
        <v>1.4768757876608093E-4</v>
      </c>
    </row>
    <row r="312" spans="1:7">
      <c r="A312">
        <v>2.5750000000000002</v>
      </c>
      <c r="B312">
        <v>2.95115995407104</v>
      </c>
      <c r="D312">
        <f t="shared" si="16"/>
        <v>151.9999999999998</v>
      </c>
      <c r="E312">
        <f t="shared" si="17"/>
        <v>2.9426128864288299</v>
      </c>
      <c r="F312">
        <f t="shared" si="18"/>
        <v>2.9285176085859677</v>
      </c>
      <c r="G312">
        <f t="shared" si="19"/>
        <v>1.9867685746748325E-4</v>
      </c>
    </row>
    <row r="313" spans="1:7">
      <c r="A313">
        <v>2.5833333333333299</v>
      </c>
      <c r="B313">
        <v>2.94993901252746</v>
      </c>
      <c r="D313">
        <f t="shared" si="16"/>
        <v>152.4999999999996</v>
      </c>
      <c r="E313">
        <f t="shared" si="17"/>
        <v>2.9413919448852499</v>
      </c>
      <c r="F313">
        <f t="shared" si="18"/>
        <v>2.9278023375172717</v>
      </c>
      <c r="G313">
        <f t="shared" si="19"/>
        <v>1.8467742841580758E-4</v>
      </c>
    </row>
    <row r="314" spans="1:7">
      <c r="A314">
        <v>2.5916666666666601</v>
      </c>
      <c r="B314">
        <v>2.94993901252746</v>
      </c>
      <c r="D314">
        <f t="shared" si="16"/>
        <v>153</v>
      </c>
      <c r="E314">
        <f t="shared" si="17"/>
        <v>2.9401710033416699</v>
      </c>
      <c r="F314">
        <f t="shared" si="18"/>
        <v>2.9270933973010762</v>
      </c>
      <c r="G314">
        <f t="shared" si="19"/>
        <v>1.710237797529732E-4</v>
      </c>
    </row>
    <row r="315" spans="1:7">
      <c r="A315">
        <v>2.6</v>
      </c>
      <c r="B315">
        <v>2.9487178325653001</v>
      </c>
      <c r="D315">
        <f t="shared" si="16"/>
        <v>153.4999999999998</v>
      </c>
      <c r="E315">
        <f t="shared" si="17"/>
        <v>2.9389498233795099</v>
      </c>
      <c r="F315">
        <f t="shared" si="18"/>
        <v>2.9263907319031115</v>
      </c>
      <c r="G315">
        <f t="shared" si="19"/>
        <v>1.5773077871254401E-4</v>
      </c>
    </row>
    <row r="316" spans="1:7">
      <c r="A316">
        <v>2.6083333333333298</v>
      </c>
      <c r="B316">
        <v>2.9474968910217201</v>
      </c>
      <c r="D316">
        <f t="shared" si="16"/>
        <v>153.9999999999996</v>
      </c>
      <c r="E316">
        <f t="shared" si="17"/>
        <v>2.93772888183593</v>
      </c>
      <c r="F316">
        <f t="shared" si="18"/>
        <v>2.9256942857850627</v>
      </c>
      <c r="G316">
        <f t="shared" si="19"/>
        <v>1.448315021075486E-4</v>
      </c>
    </row>
    <row r="317" spans="1:7">
      <c r="A317">
        <v>2.61666666666666</v>
      </c>
      <c r="B317">
        <v>2.9462759494781401</v>
      </c>
      <c r="D317">
        <f t="shared" si="16"/>
        <v>154.5</v>
      </c>
      <c r="E317">
        <f t="shared" si="17"/>
        <v>2.93650794029235</v>
      </c>
      <c r="F317">
        <f t="shared" si="18"/>
        <v>2.9250040039001854</v>
      </c>
      <c r="G317">
        <f t="shared" si="19"/>
        <v>1.3234055251496712E-4</v>
      </c>
    </row>
    <row r="318" spans="1:7">
      <c r="A318">
        <v>2.625</v>
      </c>
      <c r="B318">
        <v>2.9462759494781401</v>
      </c>
      <c r="D318">
        <f t="shared" si="16"/>
        <v>154.9999999999998</v>
      </c>
      <c r="E318">
        <f t="shared" si="17"/>
        <v>2.93650794029235</v>
      </c>
      <c r="F318">
        <f t="shared" si="18"/>
        <v>2.9243198316889538</v>
      </c>
      <c r="G318">
        <f t="shared" si="19"/>
        <v>1.4854999132817904E-4</v>
      </c>
    </row>
    <row r="319" spans="1:7">
      <c r="A319">
        <v>2.6333333333333302</v>
      </c>
      <c r="B319">
        <v>2.9438338279724099</v>
      </c>
      <c r="D319">
        <f t="shared" si="16"/>
        <v>155.4999999999996</v>
      </c>
      <c r="E319">
        <f t="shared" si="17"/>
        <v>2.93528699874877</v>
      </c>
      <c r="F319">
        <f t="shared" si="18"/>
        <v>2.9236417150747465</v>
      </c>
      <c r="G319">
        <f t="shared" si="19"/>
        <v>1.356126318484785E-4</v>
      </c>
    </row>
    <row r="320" spans="1:7">
      <c r="A320">
        <v>2.6416666666666599</v>
      </c>
      <c r="B320">
        <v>2.9426128864288299</v>
      </c>
      <c r="D320">
        <f t="shared" si="16"/>
        <v>156</v>
      </c>
      <c r="E320">
        <f t="shared" si="17"/>
        <v>2.93528699874877</v>
      </c>
      <c r="F320">
        <f t="shared" si="18"/>
        <v>2.922969600459572</v>
      </c>
      <c r="G320">
        <f t="shared" si="19"/>
        <v>1.5171830061473727E-4</v>
      </c>
    </row>
    <row r="321" spans="1:7">
      <c r="A321">
        <v>2.65</v>
      </c>
      <c r="B321">
        <v>2.9413919448852499</v>
      </c>
      <c r="D321">
        <f t="shared" si="16"/>
        <v>156.4999999999998</v>
      </c>
      <c r="E321">
        <f t="shared" si="17"/>
        <v>2.9340658187866202</v>
      </c>
      <c r="F321">
        <f t="shared" si="18"/>
        <v>2.9223034347198369</v>
      </c>
      <c r="G321">
        <f t="shared" si="19"/>
        <v>1.38353678934518E-4</v>
      </c>
    </row>
    <row r="322" spans="1:7">
      <c r="A322">
        <v>2.6583333333333301</v>
      </c>
      <c r="B322">
        <v>2.9426128864288299</v>
      </c>
      <c r="D322">
        <f t="shared" si="16"/>
        <v>156.9999999999996</v>
      </c>
      <c r="E322">
        <f t="shared" si="17"/>
        <v>2.9328448772430402</v>
      </c>
      <c r="F322">
        <f t="shared" si="18"/>
        <v>2.9216431652021422</v>
      </c>
      <c r="G322">
        <f t="shared" si="19"/>
        <v>1.2547835264720006E-4</v>
      </c>
    </row>
    <row r="323" spans="1:7">
      <c r="A323">
        <v>2.6666666666666599</v>
      </c>
      <c r="B323">
        <v>2.9413919448852499</v>
      </c>
      <c r="D323">
        <f t="shared" si="16"/>
        <v>157.5</v>
      </c>
      <c r="E323">
        <f t="shared" si="17"/>
        <v>2.9328448772430402</v>
      </c>
      <c r="F323">
        <f t="shared" si="18"/>
        <v>2.9209887397191219</v>
      </c>
      <c r="G323">
        <f t="shared" si="19"/>
        <v>1.4056799698606456E-4</v>
      </c>
    </row>
    <row r="324" spans="1:7">
      <c r="A324">
        <v>2.6749999999999998</v>
      </c>
      <c r="B324">
        <v>2.9401710033416699</v>
      </c>
      <c r="D324">
        <f t="shared" si="16"/>
        <v>157.9999999999998</v>
      </c>
      <c r="E324">
        <f t="shared" si="17"/>
        <v>2.9316239356994598</v>
      </c>
      <c r="F324">
        <f t="shared" si="18"/>
        <v>2.9203401065453223</v>
      </c>
      <c r="G324">
        <f t="shared" si="19"/>
        <v>1.273248003797635E-4</v>
      </c>
    </row>
    <row r="325" spans="1:7">
      <c r="A325">
        <v>2.68333333333333</v>
      </c>
      <c r="B325">
        <v>2.9389498233795099</v>
      </c>
      <c r="D325">
        <f t="shared" si="16"/>
        <v>158.4999999999996</v>
      </c>
      <c r="E325">
        <f t="shared" si="17"/>
        <v>2.9304029941558798</v>
      </c>
      <c r="F325">
        <f t="shared" si="18"/>
        <v>2.9196972144131093</v>
      </c>
      <c r="G325">
        <f t="shared" si="19"/>
        <v>1.1461371990071601E-4</v>
      </c>
    </row>
    <row r="326" spans="1:7">
      <c r="A326">
        <v>2.6916666666666602</v>
      </c>
      <c r="B326">
        <v>2.93772888183593</v>
      </c>
      <c r="D326">
        <f t="shared" si="16"/>
        <v>159</v>
      </c>
      <c r="E326">
        <f t="shared" si="17"/>
        <v>2.9291818141937198</v>
      </c>
      <c r="F326">
        <f t="shared" si="18"/>
        <v>2.9190600125086168</v>
      </c>
      <c r="G326">
        <f t="shared" si="19"/>
        <v>1.0245086935255424E-4</v>
      </c>
    </row>
    <row r="327" spans="1:7">
      <c r="A327">
        <v>2.7</v>
      </c>
      <c r="B327">
        <v>2.93650794029235</v>
      </c>
      <c r="D327">
        <f t="shared" si="16"/>
        <v>159.4999999999998</v>
      </c>
      <c r="E327">
        <f t="shared" si="17"/>
        <v>2.9279608726501398</v>
      </c>
      <c r="F327">
        <f t="shared" si="18"/>
        <v>2.9184284504677338</v>
      </c>
      <c r="G327">
        <f t="shared" si="19"/>
        <v>9.0867072663626346E-5</v>
      </c>
    </row>
    <row r="328" spans="1:7">
      <c r="A328">
        <v>2.7083333333333299</v>
      </c>
      <c r="B328">
        <v>2.93650794029235</v>
      </c>
      <c r="D328">
        <f t="shared" si="16"/>
        <v>159.9999999999996</v>
      </c>
      <c r="E328">
        <f t="shared" si="17"/>
        <v>2.9279608726501398</v>
      </c>
      <c r="F328">
        <f t="shared" si="18"/>
        <v>2.9178024783721197</v>
      </c>
      <c r="G328">
        <f t="shared" si="19"/>
        <v>1.0319297430771195E-4</v>
      </c>
    </row>
    <row r="329" spans="1:7">
      <c r="A329">
        <v>2.7166666666666601</v>
      </c>
      <c r="B329">
        <v>2.93528699874877</v>
      </c>
      <c r="D329">
        <f t="shared" ref="D329:D392" si="20">(A339-$A$18)*60</f>
        <v>160.5</v>
      </c>
      <c r="E329">
        <f t="shared" ref="E329:E392" si="21">B339</f>
        <v>2.9279608726501398</v>
      </c>
      <c r="F329">
        <f t="shared" ref="F329:F392" si="22">$J$10*EXP(-$J$11*D329)+$J$12</f>
        <v>2.91718204674526</v>
      </c>
      <c r="G329">
        <f t="shared" ref="G329:G392" si="23">(E329-F329)^2</f>
        <v>1.1618308788770728E-4</v>
      </c>
    </row>
    <row r="330" spans="1:7">
      <c r="A330">
        <v>2.7250000000000001</v>
      </c>
      <c r="B330">
        <v>2.93528699874877</v>
      </c>
      <c r="D330">
        <f t="shared" si="20"/>
        <v>160.9999999999998</v>
      </c>
      <c r="E330">
        <f t="shared" si="21"/>
        <v>2.9267399311065598</v>
      </c>
      <c r="F330">
        <f t="shared" si="22"/>
        <v>2.9165671065485572</v>
      </c>
      <c r="G330">
        <f t="shared" si="23"/>
        <v>1.0348635948790107E-4</v>
      </c>
    </row>
    <row r="331" spans="1:7">
      <c r="A331">
        <v>2.7333333333333298</v>
      </c>
      <c r="B331">
        <v>2.9340658187866202</v>
      </c>
      <c r="D331">
        <f t="shared" si="20"/>
        <v>161.4999999999996</v>
      </c>
      <c r="E331">
        <f t="shared" si="21"/>
        <v>2.9255189895629798</v>
      </c>
      <c r="F331">
        <f t="shared" si="22"/>
        <v>2.9159576091774535</v>
      </c>
      <c r="G331">
        <f t="shared" si="23"/>
        <v>9.1419994876727848E-5</v>
      </c>
    </row>
    <row r="332" spans="1:7">
      <c r="A332">
        <v>2.74166666666666</v>
      </c>
      <c r="B332">
        <v>2.9328448772430402</v>
      </c>
      <c r="D332">
        <f t="shared" si="20"/>
        <v>162</v>
      </c>
      <c r="E332">
        <f t="shared" si="21"/>
        <v>2.9230768680572501</v>
      </c>
      <c r="F332">
        <f t="shared" si="22"/>
        <v>2.9153535064575866</v>
      </c>
      <c r="G332">
        <f t="shared" si="23"/>
        <v>5.9650314399156272E-5</v>
      </c>
    </row>
    <row r="333" spans="1:7">
      <c r="A333">
        <v>2.75</v>
      </c>
      <c r="B333">
        <v>2.9328448772430402</v>
      </c>
      <c r="D333">
        <f t="shared" si="20"/>
        <v>162.4999999999998</v>
      </c>
      <c r="E333">
        <f t="shared" si="21"/>
        <v>2.9230768680572501</v>
      </c>
      <c r="F333">
        <f t="shared" si="22"/>
        <v>2.9147547506409897</v>
      </c>
      <c r="G333">
        <f t="shared" si="23"/>
        <v>6.9257638290025223E-5</v>
      </c>
    </row>
    <row r="334" spans="1:7">
      <c r="A334">
        <v>2.7583333333333302</v>
      </c>
      <c r="B334">
        <v>2.9316239356994598</v>
      </c>
      <c r="D334">
        <f t="shared" si="20"/>
        <v>162.9999999999996</v>
      </c>
      <c r="E334">
        <f t="shared" si="21"/>
        <v>2.9230768680572501</v>
      </c>
      <c r="F334">
        <f t="shared" si="22"/>
        <v>2.9141612944023079</v>
      </c>
      <c r="G334">
        <f t="shared" si="23"/>
        <v>7.9487453596699799E-5</v>
      </c>
    </row>
    <row r="335" spans="1:7">
      <c r="A335">
        <v>2.7666666666666599</v>
      </c>
      <c r="B335">
        <v>2.9304029941558798</v>
      </c>
      <c r="D335">
        <f t="shared" si="20"/>
        <v>163.5</v>
      </c>
      <c r="E335">
        <f t="shared" si="21"/>
        <v>2.9218559265136701</v>
      </c>
      <c r="F335">
        <f t="shared" si="22"/>
        <v>2.9135730908350639</v>
      </c>
      <c r="G335">
        <f t="shared" si="23"/>
        <v>6.8605366878792088E-5</v>
      </c>
    </row>
    <row r="336" spans="1:7">
      <c r="A336">
        <v>2.7749999999999999</v>
      </c>
      <c r="B336">
        <v>2.9291818141937198</v>
      </c>
      <c r="D336">
        <f t="shared" si="20"/>
        <v>163.9999999999998</v>
      </c>
      <c r="E336">
        <f t="shared" si="21"/>
        <v>2.9206349849700901</v>
      </c>
      <c r="F336">
        <f t="shared" si="22"/>
        <v>2.9129900934479496</v>
      </c>
      <c r="G336">
        <f t="shared" si="23"/>
        <v>5.84443663852963E-5</v>
      </c>
    </row>
    <row r="337" spans="1:7">
      <c r="A337">
        <v>2.7833333333333301</v>
      </c>
      <c r="B337">
        <v>2.9279608726501398</v>
      </c>
      <c r="D337">
        <f t="shared" si="20"/>
        <v>164.4999999999996</v>
      </c>
      <c r="E337">
        <f t="shared" si="21"/>
        <v>2.9194138050079301</v>
      </c>
      <c r="F337">
        <f t="shared" si="22"/>
        <v>2.9124122561611503</v>
      </c>
      <c r="G337">
        <f t="shared" si="23"/>
        <v>4.9021686253844065E-5</v>
      </c>
    </row>
    <row r="338" spans="1:7">
      <c r="A338">
        <v>2.7916666666666599</v>
      </c>
      <c r="B338">
        <v>2.9279608726501398</v>
      </c>
      <c r="D338">
        <f t="shared" si="20"/>
        <v>165</v>
      </c>
      <c r="E338">
        <f t="shared" si="21"/>
        <v>2.9194138050079301</v>
      </c>
      <c r="F338">
        <f t="shared" si="22"/>
        <v>2.9118395333027012</v>
      </c>
      <c r="G338">
        <f t="shared" si="23"/>
        <v>5.7369591864631896E-5</v>
      </c>
    </row>
    <row r="339" spans="1:7">
      <c r="A339">
        <v>2.8</v>
      </c>
      <c r="B339">
        <v>2.9279608726501398</v>
      </c>
      <c r="D339">
        <f t="shared" si="20"/>
        <v>165.4999999999998</v>
      </c>
      <c r="E339">
        <f t="shared" si="21"/>
        <v>2.9194138050079301</v>
      </c>
      <c r="F339">
        <f t="shared" si="22"/>
        <v>2.9112718796048824</v>
      </c>
      <c r="G339">
        <f t="shared" si="23"/>
        <v>6.6290949268793458E-5</v>
      </c>
    </row>
    <row r="340" spans="1:7">
      <c r="A340">
        <v>2.80833333333333</v>
      </c>
      <c r="B340">
        <v>2.9267399311065598</v>
      </c>
      <c r="D340">
        <f t="shared" si="20"/>
        <v>165.9999999999996</v>
      </c>
      <c r="E340">
        <f t="shared" si="21"/>
        <v>2.9181928634643501</v>
      </c>
      <c r="F340">
        <f t="shared" si="22"/>
        <v>2.910709250200636</v>
      </c>
      <c r="G340">
        <f t="shared" si="23"/>
        <v>5.6004467480838526E-5</v>
      </c>
    </row>
    <row r="341" spans="1:7">
      <c r="A341">
        <v>2.8166666666666602</v>
      </c>
      <c r="B341">
        <v>2.9255189895629798</v>
      </c>
      <c r="D341">
        <f t="shared" si="20"/>
        <v>166.5</v>
      </c>
      <c r="E341">
        <f t="shared" si="21"/>
        <v>2.9157509803771902</v>
      </c>
      <c r="F341">
        <f t="shared" si="22"/>
        <v>2.9101516006200212</v>
      </c>
      <c r="G341">
        <f t="shared" si="23"/>
        <v>3.1353053664993452E-5</v>
      </c>
    </row>
    <row r="342" spans="1:7">
      <c r="A342">
        <v>2.8250000000000002</v>
      </c>
      <c r="B342">
        <v>2.9230768680572501</v>
      </c>
      <c r="D342">
        <f t="shared" si="20"/>
        <v>166.9999999999998</v>
      </c>
      <c r="E342">
        <f t="shared" si="21"/>
        <v>2.9157509803771902</v>
      </c>
      <c r="F342">
        <f t="shared" si="22"/>
        <v>2.9095988867867013</v>
      </c>
      <c r="G342">
        <f t="shared" si="23"/>
        <v>3.7848255546133985E-5</v>
      </c>
    </row>
    <row r="343" spans="1:7">
      <c r="A343">
        <v>2.8333333333333299</v>
      </c>
      <c r="B343">
        <v>2.9230768680572501</v>
      </c>
      <c r="D343">
        <f t="shared" si="20"/>
        <v>167.4999999999996</v>
      </c>
      <c r="E343">
        <f t="shared" si="21"/>
        <v>2.9169719219207701</v>
      </c>
      <c r="F343">
        <f t="shared" si="22"/>
        <v>2.9090510650144581</v>
      </c>
      <c r="G343">
        <f t="shared" si="23"/>
        <v>6.2739974130271412E-5</v>
      </c>
    </row>
    <row r="344" spans="1:7">
      <c r="A344">
        <v>2.8416666666666601</v>
      </c>
      <c r="B344">
        <v>2.9230768680572501</v>
      </c>
      <c r="D344">
        <f t="shared" si="20"/>
        <v>168</v>
      </c>
      <c r="E344">
        <f t="shared" si="21"/>
        <v>2.9133088588714502</v>
      </c>
      <c r="F344">
        <f t="shared" si="22"/>
        <v>2.9085080920037383</v>
      </c>
      <c r="G344">
        <f t="shared" si="23"/>
        <v>2.3047362518120464E-5</v>
      </c>
    </row>
    <row r="345" spans="1:7">
      <c r="A345">
        <v>2.85</v>
      </c>
      <c r="B345">
        <v>2.9218559265136701</v>
      </c>
      <c r="D345">
        <f t="shared" si="20"/>
        <v>168.4999999999998</v>
      </c>
      <c r="E345">
        <f t="shared" si="21"/>
        <v>2.9145298004150302</v>
      </c>
      <c r="F345">
        <f t="shared" si="22"/>
        <v>2.907969924838234</v>
      </c>
      <c r="G345">
        <f t="shared" si="23"/>
        <v>4.3031967583046741E-5</v>
      </c>
    </row>
    <row r="346" spans="1:7">
      <c r="A346">
        <v>2.8583333333333298</v>
      </c>
      <c r="B346">
        <v>2.9206349849700901</v>
      </c>
      <c r="D346">
        <f t="shared" si="20"/>
        <v>168.9999999999996</v>
      </c>
      <c r="E346">
        <f t="shared" si="21"/>
        <v>2.9133088588714502</v>
      </c>
      <c r="F346">
        <f t="shared" si="22"/>
        <v>2.9074365209814883</v>
      </c>
      <c r="G346">
        <f t="shared" si="23"/>
        <v>3.4484352293882032E-5</v>
      </c>
    </row>
    <row r="347" spans="1:7">
      <c r="A347">
        <v>2.86666666666666</v>
      </c>
      <c r="B347">
        <v>2.9194138050079301</v>
      </c>
      <c r="D347">
        <f t="shared" si="20"/>
        <v>169.5</v>
      </c>
      <c r="E347">
        <f t="shared" si="21"/>
        <v>2.91208791732788</v>
      </c>
      <c r="F347">
        <f t="shared" si="22"/>
        <v>2.9069078382735323</v>
      </c>
      <c r="G347">
        <f t="shared" si="23"/>
        <v>2.6833219009291732E-5</v>
      </c>
    </row>
    <row r="348" spans="1:7">
      <c r="A348">
        <v>2.875</v>
      </c>
      <c r="B348">
        <v>2.9194138050079301</v>
      </c>
      <c r="D348">
        <f t="shared" si="20"/>
        <v>169.9999999999998</v>
      </c>
      <c r="E348">
        <f t="shared" si="21"/>
        <v>2.9108669757843</v>
      </c>
      <c r="F348">
        <f t="shared" si="22"/>
        <v>2.9063838349275564</v>
      </c>
      <c r="G348">
        <f t="shared" si="23"/>
        <v>2.0098551941403893E-5</v>
      </c>
    </row>
    <row r="349" spans="1:7">
      <c r="A349">
        <v>2.8833333333333302</v>
      </c>
      <c r="B349">
        <v>2.9194138050079301</v>
      </c>
      <c r="D349">
        <f t="shared" si="20"/>
        <v>170.4999999999996</v>
      </c>
      <c r="E349">
        <f t="shared" si="21"/>
        <v>2.90964579582214</v>
      </c>
      <c r="F349">
        <f t="shared" si="22"/>
        <v>2.905864469526604</v>
      </c>
      <c r="G349">
        <f t="shared" si="23"/>
        <v>1.4298428553311694E-5</v>
      </c>
    </row>
    <row r="350" spans="1:7">
      <c r="A350">
        <v>2.8916666666666599</v>
      </c>
      <c r="B350">
        <v>2.9181928634643501</v>
      </c>
      <c r="D350">
        <f t="shared" si="20"/>
        <v>171</v>
      </c>
      <c r="E350">
        <f t="shared" si="21"/>
        <v>2.9108669757843</v>
      </c>
      <c r="F350">
        <f t="shared" si="22"/>
        <v>2.9053497010202998</v>
      </c>
      <c r="G350">
        <f t="shared" si="23"/>
        <v>3.0440320821473605E-5</v>
      </c>
    </row>
    <row r="351" spans="1:7">
      <c r="A351">
        <v>2.9</v>
      </c>
      <c r="B351">
        <v>2.9157509803771902</v>
      </c>
      <c r="D351">
        <f t="shared" si="20"/>
        <v>171.4999999999998</v>
      </c>
      <c r="E351">
        <f t="shared" si="21"/>
        <v>2.90964579582214</v>
      </c>
      <c r="F351">
        <f t="shared" si="22"/>
        <v>2.9048394887216049</v>
      </c>
      <c r="G351">
        <f t="shared" si="23"/>
        <v>2.3100587944654024E-5</v>
      </c>
    </row>
    <row r="352" spans="1:7">
      <c r="A352">
        <v>2.9083333333333301</v>
      </c>
      <c r="B352">
        <v>2.9157509803771902</v>
      </c>
      <c r="D352">
        <f t="shared" si="20"/>
        <v>171.9999999999996</v>
      </c>
      <c r="E352">
        <f t="shared" si="21"/>
        <v>2.90964579582214</v>
      </c>
      <c r="F352">
        <f t="shared" si="22"/>
        <v>2.9043337923036003</v>
      </c>
      <c r="G352">
        <f t="shared" si="23"/>
        <v>2.8217381380977784E-5</v>
      </c>
    </row>
    <row r="353" spans="1:7">
      <c r="A353">
        <v>2.9166666666666599</v>
      </c>
      <c r="B353">
        <v>2.9169719219207701</v>
      </c>
      <c r="D353">
        <f t="shared" si="20"/>
        <v>172.5</v>
      </c>
      <c r="E353">
        <f t="shared" si="21"/>
        <v>2.90842485427856</v>
      </c>
      <c r="F353">
        <f t="shared" si="22"/>
        <v>2.9038325717962996</v>
      </c>
      <c r="G353">
        <f t="shared" si="23"/>
        <v>2.1089058396875752E-5</v>
      </c>
    </row>
    <row r="354" spans="1:7">
      <c r="A354">
        <v>2.9249999999999998</v>
      </c>
      <c r="B354">
        <v>2.9133088588714502</v>
      </c>
      <c r="D354">
        <f t="shared" si="20"/>
        <v>172.9999999999998</v>
      </c>
      <c r="E354">
        <f t="shared" si="21"/>
        <v>2.90842485427856</v>
      </c>
      <c r="F354">
        <f t="shared" si="22"/>
        <v>2.9033357875834915</v>
      </c>
      <c r="G354">
        <f t="shared" si="23"/>
        <v>2.5898599826855203E-5</v>
      </c>
    </row>
    <row r="355" spans="1:7">
      <c r="A355">
        <v>2.93333333333333</v>
      </c>
      <c r="B355">
        <v>2.9145298004150302</v>
      </c>
      <c r="D355">
        <f t="shared" si="20"/>
        <v>173.4999999999996</v>
      </c>
      <c r="E355">
        <f t="shared" si="21"/>
        <v>2.9059829711914</v>
      </c>
      <c r="F355">
        <f t="shared" si="22"/>
        <v>2.9028434003996058</v>
      </c>
      <c r="G355">
        <f t="shared" si="23"/>
        <v>9.8569047566877453E-6</v>
      </c>
    </row>
    <row r="356" spans="1:7">
      <c r="A356">
        <v>2.9416666666666602</v>
      </c>
      <c r="B356">
        <v>2.9133088588714502</v>
      </c>
      <c r="D356">
        <f t="shared" si="20"/>
        <v>174</v>
      </c>
      <c r="E356">
        <f t="shared" si="21"/>
        <v>2.9059829711914</v>
      </c>
      <c r="F356">
        <f t="shared" si="22"/>
        <v>2.9023553713266108</v>
      </c>
      <c r="G356">
        <f t="shared" si="23"/>
        <v>1.3159480779018779E-5</v>
      </c>
    </row>
    <row r="357" spans="1:7">
      <c r="A357">
        <v>2.95</v>
      </c>
      <c r="B357">
        <v>2.91208791732788</v>
      </c>
      <c r="D357">
        <f t="shared" si="20"/>
        <v>174.4999999999998</v>
      </c>
      <c r="E357">
        <f t="shared" si="21"/>
        <v>2.9035408496856601</v>
      </c>
      <c r="F357">
        <f t="shared" si="22"/>
        <v>2.9018716617909397</v>
      </c>
      <c r="G357">
        <f t="shared" si="23"/>
        <v>2.7861882278810204E-6</v>
      </c>
    </row>
    <row r="358" spans="1:7">
      <c r="A358">
        <v>2.9583333333333299</v>
      </c>
      <c r="B358">
        <v>2.9108669757843</v>
      </c>
      <c r="D358">
        <f t="shared" si="20"/>
        <v>174.9999999999996</v>
      </c>
      <c r="E358">
        <f t="shared" si="21"/>
        <v>2.9035408496856601</v>
      </c>
      <c r="F358">
        <f t="shared" si="22"/>
        <v>2.9013922335604381</v>
      </c>
      <c r="G358">
        <f t="shared" si="23"/>
        <v>4.6165512535639648E-6</v>
      </c>
    </row>
    <row r="359" spans="1:7">
      <c r="A359">
        <v>2.9666666666666601</v>
      </c>
      <c r="B359">
        <v>2.90964579582214</v>
      </c>
      <c r="D359">
        <f t="shared" si="20"/>
        <v>175.5</v>
      </c>
      <c r="E359">
        <f t="shared" si="21"/>
        <v>2.9035408496856601</v>
      </c>
      <c r="F359">
        <f t="shared" si="22"/>
        <v>2.9009170487413432</v>
      </c>
      <c r="G359">
        <f t="shared" si="23"/>
        <v>6.8843313953983189E-6</v>
      </c>
    </row>
    <row r="360" spans="1:7">
      <c r="A360">
        <v>2.9750000000000001</v>
      </c>
      <c r="B360">
        <v>2.9108669757843</v>
      </c>
      <c r="D360">
        <f t="shared" si="20"/>
        <v>175.9999999999998</v>
      </c>
      <c r="E360">
        <f t="shared" si="21"/>
        <v>2.9023199081420801</v>
      </c>
      <c r="F360">
        <f t="shared" si="22"/>
        <v>2.9004460697752914</v>
      </c>
      <c r="G360">
        <f t="shared" si="23"/>
        <v>3.5112702248492358E-6</v>
      </c>
    </row>
    <row r="361" spans="1:7">
      <c r="A361">
        <v>2.9833333333333298</v>
      </c>
      <c r="B361">
        <v>2.90964579582214</v>
      </c>
      <c r="D361">
        <f t="shared" si="20"/>
        <v>176.4999999999996</v>
      </c>
      <c r="E361">
        <f t="shared" si="21"/>
        <v>2.9010989665985099</v>
      </c>
      <c r="F361">
        <f t="shared" si="22"/>
        <v>2.8999792594363458</v>
      </c>
      <c r="G361">
        <f t="shared" si="23"/>
        <v>1.2537441290014248E-6</v>
      </c>
    </row>
    <row r="362" spans="1:7">
      <c r="A362">
        <v>2.99166666666666</v>
      </c>
      <c r="B362">
        <v>2.90964579582214</v>
      </c>
      <c r="D362">
        <f t="shared" si="20"/>
        <v>177</v>
      </c>
      <c r="E362">
        <f t="shared" si="21"/>
        <v>2.9010989665985099</v>
      </c>
      <c r="F362">
        <f t="shared" si="22"/>
        <v>2.8995165808280561</v>
      </c>
      <c r="G362">
        <f t="shared" si="23"/>
        <v>2.5039447265345897E-6</v>
      </c>
    </row>
    <row r="363" spans="1:7">
      <c r="A363">
        <v>3</v>
      </c>
      <c r="B363">
        <v>2.90842485427856</v>
      </c>
      <c r="D363">
        <f t="shared" si="20"/>
        <v>177.4999999999998</v>
      </c>
      <c r="E363">
        <f t="shared" si="21"/>
        <v>2.8998777866363499</v>
      </c>
      <c r="F363">
        <f t="shared" si="22"/>
        <v>2.8990579973805426</v>
      </c>
      <c r="G363">
        <f t="shared" si="23"/>
        <v>6.7205442393705311E-7</v>
      </c>
    </row>
    <row r="364" spans="1:7">
      <c r="A364">
        <v>3.0083333333333302</v>
      </c>
      <c r="B364">
        <v>2.90842485427856</v>
      </c>
      <c r="D364">
        <f t="shared" si="20"/>
        <v>177.9999999999996</v>
      </c>
      <c r="E364">
        <f t="shared" si="21"/>
        <v>2.8998777866363499</v>
      </c>
      <c r="F364">
        <f t="shared" si="22"/>
        <v>2.8986034728476042</v>
      </c>
      <c r="G364">
        <f t="shared" si="23"/>
        <v>1.6238756321872963E-6</v>
      </c>
    </row>
    <row r="365" spans="1:7">
      <c r="A365">
        <v>3.0166666666666599</v>
      </c>
      <c r="B365">
        <v>2.9059829711914</v>
      </c>
      <c r="D365">
        <f t="shared" si="20"/>
        <v>178.5</v>
      </c>
      <c r="E365">
        <f t="shared" si="21"/>
        <v>2.8986568450927699</v>
      </c>
      <c r="F365">
        <f t="shared" si="22"/>
        <v>2.8981529713038539</v>
      </c>
      <c r="G365">
        <f t="shared" si="23"/>
        <v>2.5388879515659757E-7</v>
      </c>
    </row>
    <row r="366" spans="1:7">
      <c r="A366">
        <v>3.0249999999999999</v>
      </c>
      <c r="B366">
        <v>2.9059829711914</v>
      </c>
      <c r="D366">
        <f t="shared" si="20"/>
        <v>178.9999999999998</v>
      </c>
      <c r="E366">
        <f t="shared" si="21"/>
        <v>2.8998777866363499</v>
      </c>
      <c r="F366">
        <f t="shared" si="22"/>
        <v>2.8977064571418816</v>
      </c>
      <c r="G366">
        <f t="shared" si="23"/>
        <v>4.7146717735479599E-6</v>
      </c>
    </row>
    <row r="367" spans="1:7">
      <c r="A367">
        <v>3.0333333333333301</v>
      </c>
      <c r="B367">
        <v>2.9035408496856601</v>
      </c>
      <c r="D367">
        <f t="shared" si="20"/>
        <v>179.4999999999996</v>
      </c>
      <c r="E367">
        <f t="shared" si="21"/>
        <v>2.8974359035491899</v>
      </c>
      <c r="F367">
        <f t="shared" si="22"/>
        <v>2.8972638950694356</v>
      </c>
      <c r="G367">
        <f t="shared" si="23"/>
        <v>2.9586917107383067E-8</v>
      </c>
    </row>
    <row r="368" spans="1:7">
      <c r="A368">
        <v>3.0416666666666599</v>
      </c>
      <c r="B368">
        <v>2.9035408496856601</v>
      </c>
      <c r="D368">
        <f t="shared" si="20"/>
        <v>180</v>
      </c>
      <c r="E368">
        <f t="shared" si="21"/>
        <v>2.8974359035491899</v>
      </c>
      <c r="F368">
        <f t="shared" si="22"/>
        <v>2.8968252501066361</v>
      </c>
      <c r="G368">
        <f t="shared" si="23"/>
        <v>3.7289762690286018E-7</v>
      </c>
    </row>
    <row r="369" spans="1:7">
      <c r="A369">
        <v>3.05</v>
      </c>
      <c r="B369">
        <v>2.9035408496856601</v>
      </c>
      <c r="D369">
        <f t="shared" si="20"/>
        <v>180.4999999999998</v>
      </c>
      <c r="E369">
        <f t="shared" si="21"/>
        <v>2.8949937820434499</v>
      </c>
      <c r="F369">
        <f t="shared" si="22"/>
        <v>2.8963904875832105</v>
      </c>
      <c r="G369">
        <f t="shared" si="23"/>
        <v>1.9507863647978586E-6</v>
      </c>
    </row>
    <row r="370" spans="1:7">
      <c r="A370">
        <v>3.05833333333333</v>
      </c>
      <c r="B370">
        <v>2.9023199081420801</v>
      </c>
      <c r="D370">
        <f t="shared" si="20"/>
        <v>180.9999999999996</v>
      </c>
      <c r="E370">
        <f t="shared" si="21"/>
        <v>2.8949937820434499</v>
      </c>
      <c r="F370">
        <f t="shared" si="22"/>
        <v>2.8959595731357517</v>
      </c>
      <c r="G370">
        <f t="shared" si="23"/>
        <v>9.3275243396944787E-7</v>
      </c>
    </row>
    <row r="371" spans="1:7">
      <c r="A371">
        <v>3.0666666666666602</v>
      </c>
      <c r="B371">
        <v>2.9010989665985099</v>
      </c>
      <c r="D371">
        <f t="shared" si="20"/>
        <v>181.5</v>
      </c>
      <c r="E371">
        <f t="shared" si="21"/>
        <v>2.8949937820434499</v>
      </c>
      <c r="F371">
        <f t="shared" si="22"/>
        <v>2.8955324727050016</v>
      </c>
      <c r="G371">
        <f t="shared" si="23"/>
        <v>2.9018762884295984E-7</v>
      </c>
    </row>
    <row r="372" spans="1:7">
      <c r="A372">
        <v>3.0750000000000002</v>
      </c>
      <c r="B372">
        <v>2.9010989665985099</v>
      </c>
      <c r="D372">
        <f t="shared" si="20"/>
        <v>181.9999999999998</v>
      </c>
      <c r="E372">
        <f t="shared" si="21"/>
        <v>2.8949937820434499</v>
      </c>
      <c r="F372">
        <f t="shared" si="22"/>
        <v>2.8951091525331618</v>
      </c>
      <c r="G372">
        <f t="shared" si="23"/>
        <v>1.331034989636032E-8</v>
      </c>
    </row>
    <row r="373" spans="1:7">
      <c r="A373">
        <v>3.0833333333333299</v>
      </c>
      <c r="B373">
        <v>2.8998777866363499</v>
      </c>
      <c r="D373">
        <f t="shared" si="20"/>
        <v>182.4999999999996</v>
      </c>
      <c r="E373">
        <f t="shared" si="21"/>
        <v>2.8949937820434499</v>
      </c>
      <c r="F373">
        <f t="shared" si="22"/>
        <v>2.8946895791612222</v>
      </c>
      <c r="G373">
        <f t="shared" si="23"/>
        <v>9.2539393555680363E-8</v>
      </c>
    </row>
    <row r="374" spans="1:7">
      <c r="A374">
        <v>3.0916666666666601</v>
      </c>
      <c r="B374">
        <v>2.8998777866363499</v>
      </c>
      <c r="D374">
        <f t="shared" si="20"/>
        <v>183</v>
      </c>
      <c r="E374">
        <f t="shared" si="21"/>
        <v>2.8937728404998699</v>
      </c>
      <c r="F374">
        <f t="shared" si="22"/>
        <v>2.8942737194263173</v>
      </c>
      <c r="G374">
        <f t="shared" si="23"/>
        <v>2.5087969895904548E-7</v>
      </c>
    </row>
    <row r="375" spans="1:7">
      <c r="A375">
        <v>3.1</v>
      </c>
      <c r="B375">
        <v>2.8986568450927699</v>
      </c>
      <c r="D375">
        <f t="shared" si="20"/>
        <v>183.4999999999998</v>
      </c>
      <c r="E375">
        <f t="shared" si="21"/>
        <v>2.8925518989562899</v>
      </c>
      <c r="F375">
        <f t="shared" si="22"/>
        <v>2.8938615404591084</v>
      </c>
      <c r="G375">
        <f t="shared" si="23"/>
        <v>1.7151608659045055E-6</v>
      </c>
    </row>
    <row r="376" spans="1:7">
      <c r="A376">
        <v>3.1083333333333298</v>
      </c>
      <c r="B376">
        <v>2.8998777866363499</v>
      </c>
      <c r="D376">
        <f t="shared" si="20"/>
        <v>183.9999999999996</v>
      </c>
      <c r="E376">
        <f t="shared" si="21"/>
        <v>2.8925518989562899</v>
      </c>
      <c r="F376">
        <f t="shared" si="22"/>
        <v>2.8934530096811804</v>
      </c>
      <c r="G376">
        <f t="shared" si="23"/>
        <v>8.1200053851251694E-7</v>
      </c>
    </row>
    <row r="377" spans="1:7">
      <c r="A377">
        <v>3.11666666666666</v>
      </c>
      <c r="B377">
        <v>2.8974359035491899</v>
      </c>
      <c r="D377">
        <f t="shared" si="20"/>
        <v>184.5</v>
      </c>
      <c r="E377">
        <f t="shared" si="21"/>
        <v>2.89133095741271</v>
      </c>
      <c r="F377">
        <f t="shared" si="22"/>
        <v>2.8930480948024688</v>
      </c>
      <c r="G377">
        <f t="shared" si="23"/>
        <v>2.9485608153079107E-6</v>
      </c>
    </row>
    <row r="378" spans="1:7">
      <c r="A378">
        <v>3.125</v>
      </c>
      <c r="B378">
        <v>2.8974359035491899</v>
      </c>
      <c r="D378">
        <f t="shared" si="20"/>
        <v>184.9999999999998</v>
      </c>
      <c r="E378">
        <f t="shared" si="21"/>
        <v>2.89133095741271</v>
      </c>
      <c r="F378">
        <f t="shared" si="22"/>
        <v>2.8926467638187101</v>
      </c>
      <c r="G378">
        <f t="shared" si="23"/>
        <v>1.7313464980710391E-6</v>
      </c>
    </row>
    <row r="379" spans="1:7">
      <c r="A379">
        <v>3.1333333333333302</v>
      </c>
      <c r="B379">
        <v>2.8949937820434499</v>
      </c>
      <c r="D379">
        <f t="shared" si="20"/>
        <v>185.4999999999996</v>
      </c>
      <c r="E379">
        <f t="shared" si="21"/>
        <v>2.89133095741271</v>
      </c>
      <c r="F379">
        <f t="shared" si="22"/>
        <v>2.8922489850089086</v>
      </c>
      <c r="G379">
        <f t="shared" si="23"/>
        <v>8.4277466738224205E-7</v>
      </c>
    </row>
    <row r="380" spans="1:7">
      <c r="A380">
        <v>3.1416666666666599</v>
      </c>
      <c r="B380">
        <v>2.8949937820434499</v>
      </c>
      <c r="D380">
        <f t="shared" si="20"/>
        <v>186</v>
      </c>
      <c r="E380">
        <f t="shared" si="21"/>
        <v>2.8901097774505602</v>
      </c>
      <c r="F380">
        <f t="shared" si="22"/>
        <v>2.8918547269328303</v>
      </c>
      <c r="G380">
        <f t="shared" si="23"/>
        <v>3.0448486956747191E-6</v>
      </c>
    </row>
    <row r="381" spans="1:7">
      <c r="A381">
        <v>3.15</v>
      </c>
      <c r="B381">
        <v>2.8949937820434499</v>
      </c>
      <c r="D381">
        <f t="shared" si="20"/>
        <v>186.4999999999998</v>
      </c>
      <c r="E381">
        <f t="shared" si="21"/>
        <v>2.8888888359069802</v>
      </c>
      <c r="F381">
        <f t="shared" si="22"/>
        <v>2.8914639584285191</v>
      </c>
      <c r="G381">
        <f t="shared" si="23"/>
        <v>6.6312560009369057E-6</v>
      </c>
    </row>
    <row r="382" spans="1:7">
      <c r="A382">
        <v>3.1583333333333301</v>
      </c>
      <c r="B382">
        <v>2.8949937820434499</v>
      </c>
      <c r="D382">
        <f t="shared" si="20"/>
        <v>186.9999999999996</v>
      </c>
      <c r="E382">
        <f t="shared" si="21"/>
        <v>2.8876678943634002</v>
      </c>
      <c r="F382">
        <f t="shared" si="22"/>
        <v>2.8910766486098329</v>
      </c>
      <c r="G382">
        <f t="shared" si="23"/>
        <v>1.1619605512573111E-5</v>
      </c>
    </row>
    <row r="383" spans="1:7">
      <c r="A383">
        <v>3.1666666666666599</v>
      </c>
      <c r="B383">
        <v>2.8949937820434499</v>
      </c>
      <c r="D383">
        <f t="shared" si="20"/>
        <v>187.5</v>
      </c>
      <c r="E383">
        <f t="shared" si="21"/>
        <v>2.8876678943634002</v>
      </c>
      <c r="F383">
        <f t="shared" si="22"/>
        <v>2.8906927668640008</v>
      </c>
      <c r="G383">
        <f t="shared" si="23"/>
        <v>9.1498536448895627E-6</v>
      </c>
    </row>
    <row r="384" spans="1:7">
      <c r="A384">
        <v>3.1749999999999998</v>
      </c>
      <c r="B384">
        <v>2.8937728404998699</v>
      </c>
      <c r="D384">
        <f t="shared" si="20"/>
        <v>187.9999999999998</v>
      </c>
      <c r="E384">
        <f t="shared" si="21"/>
        <v>2.8864469528198198</v>
      </c>
      <c r="F384">
        <f t="shared" si="22"/>
        <v>2.8903122828492074</v>
      </c>
      <c r="G384">
        <f t="shared" si="23"/>
        <v>1.4940776236085572E-5</v>
      </c>
    </row>
    <row r="385" spans="1:7">
      <c r="A385">
        <v>3.18333333333333</v>
      </c>
      <c r="B385">
        <v>2.8925518989562899</v>
      </c>
      <c r="D385">
        <f t="shared" si="20"/>
        <v>188.4999999999996</v>
      </c>
      <c r="E385">
        <f t="shared" si="21"/>
        <v>2.8864469528198198</v>
      </c>
      <c r="F385">
        <f t="shared" si="22"/>
        <v>2.8899351664921906</v>
      </c>
      <c r="G385">
        <f t="shared" si="23"/>
        <v>1.2167634624114885E-5</v>
      </c>
    </row>
    <row r="386" spans="1:7">
      <c r="A386">
        <v>3.1916666666666602</v>
      </c>
      <c r="B386">
        <v>2.8925518989562899</v>
      </c>
      <c r="D386">
        <f t="shared" si="20"/>
        <v>189</v>
      </c>
      <c r="E386">
        <f t="shared" si="21"/>
        <v>2.8852257728576598</v>
      </c>
      <c r="F386">
        <f t="shared" si="22"/>
        <v>2.8895613879858661</v>
      </c>
      <c r="G386">
        <f t="shared" si="23"/>
        <v>1.879755853993176E-5</v>
      </c>
    </row>
    <row r="387" spans="1:7">
      <c r="A387">
        <v>3.2</v>
      </c>
      <c r="B387">
        <v>2.89133095741271</v>
      </c>
      <c r="D387">
        <f t="shared" si="20"/>
        <v>189.4999999999998</v>
      </c>
      <c r="E387">
        <f t="shared" si="21"/>
        <v>2.8840048313140798</v>
      </c>
      <c r="F387">
        <f t="shared" si="22"/>
        <v>2.8891909177869732</v>
      </c>
      <c r="G387">
        <f t="shared" si="23"/>
        <v>2.6895492904328168E-5</v>
      </c>
    </row>
    <row r="388" spans="1:7">
      <c r="A388">
        <v>3.2083333333333299</v>
      </c>
      <c r="B388">
        <v>2.89133095741271</v>
      </c>
      <c r="D388">
        <f t="shared" si="20"/>
        <v>189.9999999999996</v>
      </c>
      <c r="E388">
        <f t="shared" si="21"/>
        <v>2.8840048313140798</v>
      </c>
      <c r="F388">
        <f t="shared" si="22"/>
        <v>2.8888237266137362</v>
      </c>
      <c r="G388">
        <f t="shared" si="23"/>
        <v>2.3221751909050549E-5</v>
      </c>
    </row>
    <row r="389" spans="1:7">
      <c r="A389">
        <v>3.2166666666666601</v>
      </c>
      <c r="B389">
        <v>2.89133095741271</v>
      </c>
      <c r="D389">
        <f t="shared" si="20"/>
        <v>190.5</v>
      </c>
      <c r="E389">
        <f t="shared" si="21"/>
        <v>2.8840048313140798</v>
      </c>
      <c r="F389">
        <f t="shared" si="22"/>
        <v>2.8884597854435525</v>
      </c>
      <c r="G389">
        <f t="shared" si="23"/>
        <v>1.984661629570605E-5</v>
      </c>
    </row>
    <row r="390" spans="1:7">
      <c r="A390">
        <v>3.2250000000000001</v>
      </c>
      <c r="B390">
        <v>2.8901097774505602</v>
      </c>
      <c r="D390">
        <f t="shared" si="20"/>
        <v>190.9999999999998</v>
      </c>
      <c r="E390">
        <f t="shared" si="21"/>
        <v>2.8827838897704998</v>
      </c>
      <c r="F390">
        <f t="shared" si="22"/>
        <v>2.8880990655106995</v>
      </c>
      <c r="G390">
        <f t="shared" si="23"/>
        <v>2.8251093149207265E-5</v>
      </c>
    </row>
    <row r="391" spans="1:7">
      <c r="A391">
        <v>3.2333333333333298</v>
      </c>
      <c r="B391">
        <v>2.8888888359069802</v>
      </c>
      <c r="D391">
        <f t="shared" si="20"/>
        <v>191.4999999999996</v>
      </c>
      <c r="E391">
        <f t="shared" si="21"/>
        <v>2.8827838897704998</v>
      </c>
      <c r="F391">
        <f t="shared" si="22"/>
        <v>2.8877415383040579</v>
      </c>
      <c r="G391">
        <f t="shared" si="23"/>
        <v>2.4578278982290459E-5</v>
      </c>
    </row>
    <row r="392" spans="1:7">
      <c r="A392">
        <v>3.24166666666666</v>
      </c>
      <c r="B392">
        <v>2.8876678943634002</v>
      </c>
      <c r="D392">
        <f t="shared" si="20"/>
        <v>192</v>
      </c>
      <c r="E392">
        <f t="shared" si="21"/>
        <v>2.8815629482269198</v>
      </c>
      <c r="F392">
        <f t="shared" si="22"/>
        <v>2.8873871755648595</v>
      </c>
      <c r="G392">
        <f t="shared" si="23"/>
        <v>3.3921624084003418E-5</v>
      </c>
    </row>
    <row r="393" spans="1:7">
      <c r="A393">
        <v>3.25</v>
      </c>
      <c r="B393">
        <v>2.8876678943634002</v>
      </c>
      <c r="D393">
        <f t="shared" ref="D393:D456" si="24">(A403-$A$18)*60</f>
        <v>192.4999999999998</v>
      </c>
      <c r="E393">
        <f t="shared" ref="E393:E456" si="25">B403</f>
        <v>2.8815629482269198</v>
      </c>
      <c r="F393">
        <f t="shared" ref="F393:F456" si="26">$J$10*EXP(-$J$11*D393)+$J$12</f>
        <v>2.8870359492844564</v>
      </c>
      <c r="G393">
        <f t="shared" ref="G393:G456" si="27">(E393-F393)^2</f>
        <v>2.9953740575796349E-5</v>
      </c>
    </row>
    <row r="394" spans="1:7">
      <c r="A394">
        <v>3.2583333333333302</v>
      </c>
      <c r="B394">
        <v>2.8864469528198198</v>
      </c>
      <c r="D394">
        <f t="shared" si="24"/>
        <v>192.9999999999996</v>
      </c>
      <c r="E394">
        <f t="shared" si="25"/>
        <v>2.8803417682647701</v>
      </c>
      <c r="F394">
        <f t="shared" si="26"/>
        <v>2.8866878317021021</v>
      </c>
      <c r="G394">
        <f t="shared" si="27"/>
        <v>4.027252115064225E-5</v>
      </c>
    </row>
    <row r="395" spans="1:7">
      <c r="A395">
        <v>3.2666666666666599</v>
      </c>
      <c r="B395">
        <v>2.8864469528198198</v>
      </c>
      <c r="D395">
        <f t="shared" si="24"/>
        <v>193.5</v>
      </c>
      <c r="E395">
        <f t="shared" si="25"/>
        <v>2.8791208267211901</v>
      </c>
      <c r="F395">
        <f t="shared" si="26"/>
        <v>2.8863427953027614</v>
      </c>
      <c r="G395">
        <f t="shared" si="27"/>
        <v>5.2156830193203178E-5</v>
      </c>
    </row>
    <row r="396" spans="1:7">
      <c r="A396">
        <v>3.2749999999999999</v>
      </c>
      <c r="B396">
        <v>2.8852257728576598</v>
      </c>
      <c r="D396">
        <f t="shared" si="24"/>
        <v>193.9999999999998</v>
      </c>
      <c r="E396">
        <f t="shared" si="25"/>
        <v>2.8778998851776101</v>
      </c>
      <c r="F396">
        <f t="shared" si="26"/>
        <v>2.8860008128149341</v>
      </c>
      <c r="G396">
        <f t="shared" si="27"/>
        <v>6.5625028585160819E-5</v>
      </c>
    </row>
    <row r="397" spans="1:7">
      <c r="A397">
        <v>3.2833333333333301</v>
      </c>
      <c r="B397">
        <v>2.8840048313140798</v>
      </c>
      <c r="D397">
        <f t="shared" si="24"/>
        <v>194.4999999999996</v>
      </c>
      <c r="E397">
        <f t="shared" si="25"/>
        <v>2.8778998851776101</v>
      </c>
      <c r="F397">
        <f t="shared" si="26"/>
        <v>2.8856618572084995</v>
      </c>
      <c r="G397">
        <f t="shared" si="27"/>
        <v>6.0248209808310302E-5</v>
      </c>
    </row>
    <row r="398" spans="1:7">
      <c r="A398">
        <v>3.2916666666666599</v>
      </c>
      <c r="B398">
        <v>2.8840048313140798</v>
      </c>
      <c r="D398">
        <f t="shared" si="24"/>
        <v>195</v>
      </c>
      <c r="E398">
        <f t="shared" si="25"/>
        <v>2.8791208267211901</v>
      </c>
      <c r="F398">
        <f t="shared" si="26"/>
        <v>2.8853259016925796</v>
      </c>
      <c r="G398">
        <f t="shared" si="27"/>
        <v>3.850295540056511E-5</v>
      </c>
    </row>
    <row r="399" spans="1:7">
      <c r="A399">
        <v>3.3</v>
      </c>
      <c r="B399">
        <v>2.8840048313140798</v>
      </c>
      <c r="D399">
        <f t="shared" si="24"/>
        <v>195.4999999999998</v>
      </c>
      <c r="E399">
        <f t="shared" si="25"/>
        <v>2.8778998851776101</v>
      </c>
      <c r="F399">
        <f t="shared" si="26"/>
        <v>2.8849929197134228</v>
      </c>
      <c r="G399">
        <f t="shared" si="27"/>
        <v>5.0311138926231257E-5</v>
      </c>
    </row>
    <row r="400" spans="1:7">
      <c r="A400">
        <v>3.30833333333333</v>
      </c>
      <c r="B400">
        <v>2.8827838897704998</v>
      </c>
      <c r="D400">
        <f t="shared" si="24"/>
        <v>195.9999999999996</v>
      </c>
      <c r="E400">
        <f t="shared" si="25"/>
        <v>2.8766789436340301</v>
      </c>
      <c r="F400">
        <f t="shared" si="26"/>
        <v>2.8846628849523044</v>
      </c>
      <c r="G400">
        <f t="shared" si="27"/>
        <v>6.3743318973647411E-5</v>
      </c>
    </row>
    <row r="401" spans="1:7">
      <c r="A401">
        <v>3.3166666666666602</v>
      </c>
      <c r="B401">
        <v>2.8827838897704998</v>
      </c>
      <c r="D401">
        <f t="shared" si="24"/>
        <v>196.5</v>
      </c>
      <c r="E401">
        <f t="shared" si="25"/>
        <v>2.8754577636718701</v>
      </c>
      <c r="F401">
        <f t="shared" si="26"/>
        <v>2.8843357713234448</v>
      </c>
      <c r="G401">
        <f t="shared" si="27"/>
        <v>7.8819019861418003E-5</v>
      </c>
    </row>
    <row r="402" spans="1:7">
      <c r="A402">
        <v>3.3250000000000002</v>
      </c>
      <c r="B402">
        <v>2.8815629482269198</v>
      </c>
      <c r="D402">
        <f t="shared" si="24"/>
        <v>196.9999999999998</v>
      </c>
      <c r="E402">
        <f t="shared" si="25"/>
        <v>2.8766789436340301</v>
      </c>
      <c r="F402">
        <f t="shared" si="26"/>
        <v>2.8840115529719514</v>
      </c>
      <c r="G402">
        <f t="shared" si="27"/>
        <v>5.376715970257134E-5</v>
      </c>
    </row>
    <row r="403" spans="1:7">
      <c r="A403">
        <v>3.3333333333333299</v>
      </c>
      <c r="B403">
        <v>2.8815629482269198</v>
      </c>
      <c r="D403">
        <f t="shared" si="24"/>
        <v>197.4999999999996</v>
      </c>
      <c r="E403">
        <f t="shared" si="25"/>
        <v>2.8742368221282901</v>
      </c>
      <c r="F403">
        <f t="shared" si="26"/>
        <v>2.8836902042717707</v>
      </c>
      <c r="G403">
        <f t="shared" si="27"/>
        <v>8.9366433950677311E-5</v>
      </c>
    </row>
    <row r="404" spans="1:7">
      <c r="A404">
        <v>3.3416666666666601</v>
      </c>
      <c r="B404">
        <v>2.8803417682647701</v>
      </c>
      <c r="D404">
        <f t="shared" si="24"/>
        <v>198</v>
      </c>
      <c r="E404">
        <f t="shared" si="25"/>
        <v>2.8754577636718701</v>
      </c>
      <c r="F404">
        <f t="shared" si="26"/>
        <v>2.8833716998236665</v>
      </c>
      <c r="G404">
        <f t="shared" si="27"/>
        <v>6.263038541470944E-5</v>
      </c>
    </row>
    <row r="405" spans="1:7">
      <c r="A405">
        <v>3.35</v>
      </c>
      <c r="B405">
        <v>2.8791208267211901</v>
      </c>
      <c r="D405">
        <f t="shared" si="24"/>
        <v>198.4999999999998</v>
      </c>
      <c r="E405">
        <f t="shared" si="25"/>
        <v>2.8742368221282901</v>
      </c>
      <c r="F405">
        <f t="shared" si="26"/>
        <v>2.8830560144532105</v>
      </c>
      <c r="G405">
        <f t="shared" si="27"/>
        <v>7.7778153263933906E-5</v>
      </c>
    </row>
    <row r="406" spans="1:7">
      <c r="A406">
        <v>3.3583333333333298</v>
      </c>
      <c r="B406">
        <v>2.8778998851776101</v>
      </c>
      <c r="D406">
        <f t="shared" si="24"/>
        <v>198.9999999999996</v>
      </c>
      <c r="E406">
        <f t="shared" si="25"/>
        <v>2.8717949390411301</v>
      </c>
      <c r="F406">
        <f t="shared" si="26"/>
        <v>2.8827431232087926</v>
      </c>
      <c r="G406">
        <f t="shared" si="27"/>
        <v>1.1986273656905389E-4</v>
      </c>
    </row>
    <row r="407" spans="1:7">
      <c r="A407">
        <v>3.36666666666666</v>
      </c>
      <c r="B407">
        <v>2.8778998851776101</v>
      </c>
      <c r="D407">
        <f t="shared" si="24"/>
        <v>199.5</v>
      </c>
      <c r="E407">
        <f t="shared" si="25"/>
        <v>2.8730158805847101</v>
      </c>
      <c r="F407">
        <f t="shared" si="26"/>
        <v>2.8824330013596482</v>
      </c>
      <c r="G407">
        <f t="shared" si="27"/>
        <v>8.8682163689769993E-5</v>
      </c>
    </row>
    <row r="408" spans="1:7">
      <c r="A408">
        <v>3.375</v>
      </c>
      <c r="B408">
        <v>2.8791208267211901</v>
      </c>
      <c r="D408">
        <f t="shared" si="24"/>
        <v>199.9999999999998</v>
      </c>
      <c r="E408">
        <f t="shared" si="25"/>
        <v>2.8717949390411301</v>
      </c>
      <c r="F408">
        <f t="shared" si="26"/>
        <v>2.8821256243939062</v>
      </c>
      <c r="G408">
        <f t="shared" si="27"/>
        <v>1.0672305985806135E-4</v>
      </c>
    </row>
    <row r="409" spans="1:7">
      <c r="A409">
        <v>3.3833333333333302</v>
      </c>
      <c r="B409">
        <v>2.8778998851776101</v>
      </c>
      <c r="D409">
        <f t="shared" si="24"/>
        <v>200.4999999999996</v>
      </c>
      <c r="E409">
        <f t="shared" si="25"/>
        <v>2.8730158805847101</v>
      </c>
      <c r="F409">
        <f t="shared" si="26"/>
        <v>2.8818209680166484</v>
      </c>
      <c r="G409">
        <f t="shared" si="27"/>
        <v>7.7529564684077935E-5</v>
      </c>
    </row>
    <row r="410" spans="1:7">
      <c r="A410">
        <v>3.3916666666666599</v>
      </c>
      <c r="B410">
        <v>2.8766789436340301</v>
      </c>
      <c r="D410">
        <f t="shared" si="24"/>
        <v>201</v>
      </c>
      <c r="E410">
        <f t="shared" si="25"/>
        <v>2.8705737590789702</v>
      </c>
      <c r="F410">
        <f t="shared" si="26"/>
        <v>2.8815190081479902</v>
      </c>
      <c r="G410">
        <f t="shared" si="27"/>
        <v>1.1979847718288444E-4</v>
      </c>
    </row>
    <row r="411" spans="1:7">
      <c r="A411">
        <v>3.4</v>
      </c>
      <c r="B411">
        <v>2.8754577636718701</v>
      </c>
      <c r="D411">
        <f t="shared" si="24"/>
        <v>201.4999999999998</v>
      </c>
      <c r="E411">
        <f t="shared" si="25"/>
        <v>2.8705737590789702</v>
      </c>
      <c r="F411">
        <f t="shared" si="26"/>
        <v>2.881219720921179</v>
      </c>
      <c r="G411">
        <f t="shared" si="27"/>
        <v>1.1333650354576546E-4</v>
      </c>
    </row>
    <row r="412" spans="1:7">
      <c r="A412">
        <v>3.4083333333333301</v>
      </c>
      <c r="B412">
        <v>2.8766789436340301</v>
      </c>
      <c r="D412">
        <f t="shared" si="24"/>
        <v>201.9999999999996</v>
      </c>
      <c r="E412">
        <f t="shared" si="25"/>
        <v>2.8693528175353999</v>
      </c>
      <c r="F412">
        <f t="shared" si="26"/>
        <v>2.8809230826807046</v>
      </c>
      <c r="G412">
        <f t="shared" si="27"/>
        <v>1.3387103553265235E-4</v>
      </c>
    </row>
    <row r="413" spans="1:7">
      <c r="A413">
        <v>3.4166666666666599</v>
      </c>
      <c r="B413">
        <v>2.8742368221282901</v>
      </c>
      <c r="D413">
        <f t="shared" si="24"/>
        <v>202.5</v>
      </c>
      <c r="E413">
        <f t="shared" si="25"/>
        <v>2.8705737590789702</v>
      </c>
      <c r="F413">
        <f t="shared" si="26"/>
        <v>2.8806290699804333</v>
      </c>
      <c r="G413">
        <f t="shared" si="27"/>
        <v>1.0110927732508398E-4</v>
      </c>
    </row>
    <row r="414" spans="1:7">
      <c r="A414">
        <v>3.4249999999999998</v>
      </c>
      <c r="B414">
        <v>2.8754577636718701</v>
      </c>
      <c r="D414">
        <f t="shared" si="24"/>
        <v>202.9999999999998</v>
      </c>
      <c r="E414">
        <f t="shared" si="25"/>
        <v>2.8693528175353999</v>
      </c>
      <c r="F414">
        <f t="shared" si="26"/>
        <v>2.8803376595817514</v>
      </c>
      <c r="G414">
        <f t="shared" si="27"/>
        <v>1.2066675478329E-4</v>
      </c>
    </row>
    <row r="415" spans="1:7">
      <c r="A415">
        <v>3.43333333333333</v>
      </c>
      <c r="B415">
        <v>2.8742368221282901</v>
      </c>
      <c r="D415">
        <f t="shared" si="24"/>
        <v>203.4999999999996</v>
      </c>
      <c r="E415">
        <f t="shared" si="25"/>
        <v>2.86813187599182</v>
      </c>
      <c r="F415">
        <f t="shared" si="26"/>
        <v>2.8800488284517303</v>
      </c>
      <c r="G415">
        <f t="shared" si="27"/>
        <v>1.4201375593176244E-4</v>
      </c>
    </row>
    <row r="416" spans="1:7">
      <c r="A416">
        <v>3.4416666666666602</v>
      </c>
      <c r="B416">
        <v>2.8717949390411301</v>
      </c>
      <c r="D416">
        <f t="shared" si="24"/>
        <v>204</v>
      </c>
      <c r="E416">
        <f t="shared" si="25"/>
        <v>2.86813187599182</v>
      </c>
      <c r="F416">
        <f t="shared" si="26"/>
        <v>2.8797625537613047</v>
      </c>
      <c r="G416">
        <f t="shared" si="27"/>
        <v>1.3527266537758764E-4</v>
      </c>
    </row>
    <row r="417" spans="1:7">
      <c r="A417">
        <v>3.45</v>
      </c>
      <c r="B417">
        <v>2.8730158805847101</v>
      </c>
      <c r="D417">
        <f t="shared" si="24"/>
        <v>204.4999999999998</v>
      </c>
      <c r="E417">
        <f t="shared" si="25"/>
        <v>2.86813187599182</v>
      </c>
      <c r="F417">
        <f t="shared" si="26"/>
        <v>2.879478812883471</v>
      </c>
      <c r="G417">
        <f t="shared" si="27"/>
        <v>1.2875297682311056E-4</v>
      </c>
    </row>
    <row r="418" spans="1:7">
      <c r="A418">
        <v>3.4583333333333299</v>
      </c>
      <c r="B418">
        <v>2.8717949390411301</v>
      </c>
      <c r="D418">
        <f t="shared" si="24"/>
        <v>204.9999999999996</v>
      </c>
      <c r="E418">
        <f t="shared" si="25"/>
        <v>2.86568975448608</v>
      </c>
      <c r="F418">
        <f t="shared" si="26"/>
        <v>2.8791975833914947</v>
      </c>
      <c r="G418">
        <f t="shared" si="27"/>
        <v>1.8246144173795654E-4</v>
      </c>
    </row>
    <row r="419" spans="1:7">
      <c r="A419">
        <v>3.4666666666666601</v>
      </c>
      <c r="B419">
        <v>2.8730158805847101</v>
      </c>
      <c r="D419">
        <f t="shared" si="24"/>
        <v>205.5</v>
      </c>
      <c r="E419">
        <f t="shared" si="25"/>
        <v>2.86568975448608</v>
      </c>
      <c r="F419">
        <f t="shared" si="26"/>
        <v>2.8789188430571406</v>
      </c>
      <c r="G419">
        <f t="shared" si="27"/>
        <v>1.7500878442096732E-4</v>
      </c>
    </row>
    <row r="420" spans="1:7">
      <c r="A420">
        <v>3.4750000000000001</v>
      </c>
      <c r="B420">
        <v>2.8705737590789702</v>
      </c>
      <c r="D420">
        <f t="shared" si="24"/>
        <v>205.9999999999998</v>
      </c>
      <c r="E420">
        <f t="shared" si="25"/>
        <v>2.86568975448608</v>
      </c>
      <c r="F420">
        <f t="shared" si="26"/>
        <v>2.8786425698489158</v>
      </c>
      <c r="G420">
        <f t="shared" si="27"/>
        <v>1.6777542582371429E-4</v>
      </c>
    </row>
    <row r="421" spans="1:7">
      <c r="A421">
        <v>3.4833333333333298</v>
      </c>
      <c r="B421">
        <v>2.8705737590789702</v>
      </c>
      <c r="D421">
        <f t="shared" si="24"/>
        <v>206.4999999999996</v>
      </c>
      <c r="E421">
        <f t="shared" si="25"/>
        <v>2.86568975448608</v>
      </c>
      <c r="F421">
        <f t="shared" si="26"/>
        <v>2.8783687419303274</v>
      </c>
      <c r="G421">
        <f t="shared" si="27"/>
        <v>1.607567226113844E-4</v>
      </c>
    </row>
    <row r="422" spans="1:7">
      <c r="A422">
        <v>3.49166666666666</v>
      </c>
      <c r="B422">
        <v>2.8693528175353999</v>
      </c>
      <c r="D422">
        <f t="shared" si="24"/>
        <v>207</v>
      </c>
      <c r="E422">
        <f t="shared" si="25"/>
        <v>2.8644688129425</v>
      </c>
      <c r="F422">
        <f t="shared" si="26"/>
        <v>2.878097337658156</v>
      </c>
      <c r="G422">
        <f t="shared" si="27"/>
        <v>1.8573668592524671E-4</v>
      </c>
    </row>
    <row r="423" spans="1:7">
      <c r="A423">
        <v>3.5</v>
      </c>
      <c r="B423">
        <v>2.8705737590789702</v>
      </c>
      <c r="D423">
        <f t="shared" si="24"/>
        <v>207.4999999999998</v>
      </c>
      <c r="E423">
        <f t="shared" si="25"/>
        <v>2.8644688129425</v>
      </c>
      <c r="F423">
        <f t="shared" si="26"/>
        <v>2.8778283355807481</v>
      </c>
      <c r="G423">
        <f t="shared" si="27"/>
        <v>1.7847684512186437E-4</v>
      </c>
    </row>
    <row r="424" spans="1:7">
      <c r="A424">
        <v>3.5083333333333302</v>
      </c>
      <c r="B424">
        <v>2.8693528175353999</v>
      </c>
      <c r="D424">
        <f t="shared" si="24"/>
        <v>207.9999999999996</v>
      </c>
      <c r="E424">
        <f t="shared" si="25"/>
        <v>2.8644688129425</v>
      </c>
      <c r="F424">
        <f t="shared" si="26"/>
        <v>2.8775617144363173</v>
      </c>
      <c r="G424">
        <f t="shared" si="27"/>
        <v>1.7142406952680211E-4</v>
      </c>
    </row>
    <row r="425" spans="1:7">
      <c r="A425">
        <v>3.5166666666666599</v>
      </c>
      <c r="B425">
        <v>2.86813187599182</v>
      </c>
      <c r="D425">
        <f t="shared" si="24"/>
        <v>208.5</v>
      </c>
      <c r="E425">
        <f t="shared" si="25"/>
        <v>2.86202692985534</v>
      </c>
      <c r="F425">
        <f t="shared" si="26"/>
        <v>2.8772974531512632</v>
      </c>
      <c r="G425">
        <f t="shared" si="27"/>
        <v>2.3318888173133178E-4</v>
      </c>
    </row>
    <row r="426" spans="1:7">
      <c r="A426">
        <v>3.5249999999999999</v>
      </c>
      <c r="B426">
        <v>2.86813187599182</v>
      </c>
      <c r="D426">
        <f t="shared" si="24"/>
        <v>208.9999999999998</v>
      </c>
      <c r="E426">
        <f t="shared" si="25"/>
        <v>2.86324787139892</v>
      </c>
      <c r="F426">
        <f t="shared" si="26"/>
        <v>2.8770355308385112</v>
      </c>
      <c r="G426">
        <f t="shared" si="27"/>
        <v>1.9009955282214692E-4</v>
      </c>
    </row>
    <row r="427" spans="1:7">
      <c r="A427">
        <v>3.5333333333333301</v>
      </c>
      <c r="B427">
        <v>2.86813187599182</v>
      </c>
      <c r="D427">
        <f t="shared" si="24"/>
        <v>209.4999999999996</v>
      </c>
      <c r="E427">
        <f t="shared" si="25"/>
        <v>2.86202692985534</v>
      </c>
      <c r="F427">
        <f t="shared" si="26"/>
        <v>2.8767759267958546</v>
      </c>
      <c r="G427">
        <f t="shared" si="27"/>
        <v>2.1753291075130813E-4</v>
      </c>
    </row>
    <row r="428" spans="1:7">
      <c r="A428">
        <v>3.5416666666666599</v>
      </c>
      <c r="B428">
        <v>2.86568975448608</v>
      </c>
      <c r="D428">
        <f t="shared" si="24"/>
        <v>210</v>
      </c>
      <c r="E428">
        <f t="shared" si="25"/>
        <v>2.86202692985534</v>
      </c>
      <c r="F428">
        <f t="shared" si="26"/>
        <v>2.8765186205043229</v>
      </c>
      <c r="G428">
        <f t="shared" si="27"/>
        <v>2.1000909786581914E-4</v>
      </c>
    </row>
    <row r="429" spans="1:7">
      <c r="A429">
        <v>3.55</v>
      </c>
      <c r="B429">
        <v>2.86568975448608</v>
      </c>
      <c r="D429">
        <f t="shared" si="24"/>
        <v>210.4999999999998</v>
      </c>
      <c r="E429">
        <f t="shared" si="25"/>
        <v>2.86080574989318</v>
      </c>
      <c r="F429">
        <f t="shared" si="26"/>
        <v>2.8762635916265586</v>
      </c>
      <c r="G429">
        <f t="shared" si="27"/>
        <v>2.3894487105418136E-4</v>
      </c>
    </row>
    <row r="430" spans="1:7">
      <c r="A430">
        <v>3.55833333333333</v>
      </c>
      <c r="B430">
        <v>2.86568975448608</v>
      </c>
      <c r="D430">
        <f t="shared" si="24"/>
        <v>210.9999999999996</v>
      </c>
      <c r="E430">
        <f t="shared" si="25"/>
        <v>2.86080574989318</v>
      </c>
      <c r="F430">
        <f t="shared" si="26"/>
        <v>2.8760108200052104</v>
      </c>
      <c r="G430">
        <f t="shared" si="27"/>
        <v>2.3119415711175763E-4</v>
      </c>
    </row>
    <row r="431" spans="1:7">
      <c r="A431">
        <v>3.5666666666666602</v>
      </c>
      <c r="B431">
        <v>2.86568975448608</v>
      </c>
      <c r="D431">
        <f t="shared" si="24"/>
        <v>211.5</v>
      </c>
      <c r="E431">
        <f t="shared" si="25"/>
        <v>2.8595848083496</v>
      </c>
      <c r="F431">
        <f t="shared" si="26"/>
        <v>2.8757602856613378</v>
      </c>
      <c r="G431">
        <f t="shared" si="27"/>
        <v>2.6164606626254242E-4</v>
      </c>
    </row>
    <row r="432" spans="1:7">
      <c r="A432">
        <v>3.5750000000000002</v>
      </c>
      <c r="B432">
        <v>2.8644688129425</v>
      </c>
      <c r="D432">
        <f t="shared" si="24"/>
        <v>211.9999999999998</v>
      </c>
      <c r="E432">
        <f t="shared" si="25"/>
        <v>2.8583638668060298</v>
      </c>
      <c r="F432">
        <f t="shared" si="26"/>
        <v>2.8755119687928357</v>
      </c>
      <c r="G432">
        <f t="shared" si="27"/>
        <v>2.9405740174989406E-4</v>
      </c>
    </row>
    <row r="433" spans="1:7">
      <c r="A433">
        <v>3.5833333333333299</v>
      </c>
      <c r="B433">
        <v>2.8644688129425</v>
      </c>
      <c r="D433">
        <f t="shared" si="24"/>
        <v>212.4999999999996</v>
      </c>
      <c r="E433">
        <f t="shared" si="25"/>
        <v>2.8595848083496</v>
      </c>
      <c r="F433">
        <f t="shared" si="26"/>
        <v>2.8752658497728647</v>
      </c>
      <c r="G433">
        <f t="shared" si="27"/>
        <v>2.458950601181419E-4</v>
      </c>
    </row>
    <row r="434" spans="1:7">
      <c r="A434">
        <v>3.5916666666666601</v>
      </c>
      <c r="B434">
        <v>2.8644688129425</v>
      </c>
      <c r="D434">
        <f t="shared" si="24"/>
        <v>213</v>
      </c>
      <c r="E434">
        <f t="shared" si="25"/>
        <v>2.8583638668060298</v>
      </c>
      <c r="F434">
        <f t="shared" si="26"/>
        <v>2.875021909148304</v>
      </c>
      <c r="G434">
        <f t="shared" si="27"/>
        <v>2.774903746769999E-4</v>
      </c>
    </row>
    <row r="435" spans="1:7">
      <c r="A435">
        <v>3.6</v>
      </c>
      <c r="B435">
        <v>2.86202692985534</v>
      </c>
      <c r="D435">
        <f t="shared" si="24"/>
        <v>213.4999999999998</v>
      </c>
      <c r="E435">
        <f t="shared" si="25"/>
        <v>2.8583638668060298</v>
      </c>
      <c r="F435">
        <f t="shared" si="26"/>
        <v>2.8747801276382123</v>
      </c>
      <c r="G435">
        <f t="shared" si="27"/>
        <v>2.6949361971024947E-4</v>
      </c>
    </row>
    <row r="436" spans="1:7">
      <c r="A436">
        <v>3.6083333333333298</v>
      </c>
      <c r="B436">
        <v>2.86324787139892</v>
      </c>
      <c r="D436">
        <f t="shared" si="24"/>
        <v>213.9999999999996</v>
      </c>
      <c r="E436">
        <f t="shared" si="25"/>
        <v>2.8583638668060298</v>
      </c>
      <c r="F436">
        <f t="shared" si="26"/>
        <v>2.8745404861323016</v>
      </c>
      <c r="G436">
        <f t="shared" si="27"/>
        <v>2.6168301282711E-4</v>
      </c>
    </row>
    <row r="437" spans="1:7">
      <c r="A437">
        <v>3.61666666666666</v>
      </c>
      <c r="B437">
        <v>2.86202692985534</v>
      </c>
      <c r="D437">
        <f t="shared" si="24"/>
        <v>214.5</v>
      </c>
      <c r="E437">
        <f t="shared" si="25"/>
        <v>2.8571429252624498</v>
      </c>
      <c r="F437">
        <f t="shared" si="26"/>
        <v>2.8743029656894308</v>
      </c>
      <c r="G437">
        <f t="shared" si="27"/>
        <v>2.9446698745562016E-4</v>
      </c>
    </row>
    <row r="438" spans="1:7">
      <c r="A438">
        <v>3.625</v>
      </c>
      <c r="B438">
        <v>2.86202692985534</v>
      </c>
      <c r="D438">
        <f t="shared" si="24"/>
        <v>214.9999999999998</v>
      </c>
      <c r="E438">
        <f t="shared" si="25"/>
        <v>2.8559217453002899</v>
      </c>
      <c r="F438">
        <f t="shared" si="26"/>
        <v>2.8740675475361055</v>
      </c>
      <c r="G438">
        <f t="shared" si="27"/>
        <v>3.2927013878133164E-4</v>
      </c>
    </row>
    <row r="439" spans="1:7">
      <c r="A439">
        <v>3.6333333333333302</v>
      </c>
      <c r="B439">
        <v>2.86080574989318</v>
      </c>
      <c r="D439">
        <f t="shared" si="24"/>
        <v>215.4999999999996</v>
      </c>
      <c r="E439">
        <f t="shared" si="25"/>
        <v>2.8547008037567099</v>
      </c>
      <c r="F439">
        <f t="shared" si="26"/>
        <v>2.873834213064995</v>
      </c>
      <c r="G439">
        <f t="shared" si="27"/>
        <v>3.6608735175837126E-4</v>
      </c>
    </row>
    <row r="440" spans="1:7">
      <c r="A440">
        <v>3.6416666666666599</v>
      </c>
      <c r="B440">
        <v>2.86080574989318</v>
      </c>
      <c r="D440">
        <f t="shared" si="24"/>
        <v>216</v>
      </c>
      <c r="E440">
        <f t="shared" si="25"/>
        <v>2.8559217453002899</v>
      </c>
      <c r="F440">
        <f t="shared" si="26"/>
        <v>2.8736029438334625</v>
      </c>
      <c r="G440">
        <f t="shared" si="27"/>
        <v>3.1262478156946584E-4</v>
      </c>
    </row>
    <row r="441" spans="1:7">
      <c r="A441">
        <v>3.65</v>
      </c>
      <c r="B441">
        <v>2.8595848083496</v>
      </c>
      <c r="D441">
        <f t="shared" si="24"/>
        <v>216.4999999999998</v>
      </c>
      <c r="E441">
        <f t="shared" si="25"/>
        <v>2.8547008037567099</v>
      </c>
      <c r="F441">
        <f t="shared" si="26"/>
        <v>2.8733737215621069</v>
      </c>
      <c r="G441">
        <f t="shared" si="27"/>
        <v>3.4867785936711375E-4</v>
      </c>
    </row>
    <row r="442" spans="1:7">
      <c r="A442">
        <v>3.6583333333333301</v>
      </c>
      <c r="B442">
        <v>2.8583638668060298</v>
      </c>
      <c r="D442">
        <f t="shared" si="24"/>
        <v>216.9999999999996</v>
      </c>
      <c r="E442">
        <f t="shared" si="25"/>
        <v>2.8547008037567099</v>
      </c>
      <c r="F442">
        <f t="shared" si="26"/>
        <v>2.8731465281333164</v>
      </c>
      <c r="G442">
        <f t="shared" si="27"/>
        <v>3.4024474777773602E-4</v>
      </c>
    </row>
    <row r="443" spans="1:7">
      <c r="A443">
        <v>3.6666666666666599</v>
      </c>
      <c r="B443">
        <v>2.8595848083496</v>
      </c>
      <c r="D443">
        <f t="shared" si="24"/>
        <v>217.5</v>
      </c>
      <c r="E443">
        <f t="shared" si="25"/>
        <v>2.8547008037567099</v>
      </c>
      <c r="F443">
        <f t="shared" si="26"/>
        <v>2.8729213455898388</v>
      </c>
      <c r="G443">
        <f t="shared" si="27"/>
        <v>3.3198814469280149E-4</v>
      </c>
    </row>
    <row r="444" spans="1:7">
      <c r="A444">
        <v>3.6749999999999998</v>
      </c>
      <c r="B444">
        <v>2.8583638668060298</v>
      </c>
      <c r="D444">
        <f t="shared" si="24"/>
        <v>217.9999999999998</v>
      </c>
      <c r="E444">
        <f t="shared" si="25"/>
        <v>2.8534798622131299</v>
      </c>
      <c r="F444">
        <f t="shared" si="26"/>
        <v>2.872698156133362</v>
      </c>
      <c r="G444">
        <f t="shared" si="27"/>
        <v>3.6934282120443051E-4</v>
      </c>
    </row>
    <row r="445" spans="1:7">
      <c r="A445">
        <v>3.68333333333333</v>
      </c>
      <c r="B445">
        <v>2.8583638668060298</v>
      </c>
      <c r="D445">
        <f t="shared" si="24"/>
        <v>218.4999999999996</v>
      </c>
      <c r="E445">
        <f t="shared" si="25"/>
        <v>2.8547008037567099</v>
      </c>
      <c r="F445">
        <f t="shared" si="26"/>
        <v>2.8724769421231047</v>
      </c>
      <c r="G445">
        <f t="shared" si="27"/>
        <v>3.1599109522121319E-4</v>
      </c>
    </row>
    <row r="446" spans="1:7">
      <c r="A446">
        <v>3.6916666666666602</v>
      </c>
      <c r="B446">
        <v>2.8583638668060298</v>
      </c>
      <c r="D446">
        <f t="shared" si="24"/>
        <v>219</v>
      </c>
      <c r="E446">
        <f t="shared" si="25"/>
        <v>2.8522589206695499</v>
      </c>
      <c r="F446">
        <f t="shared" si="26"/>
        <v>2.8722576860744251</v>
      </c>
      <c r="G446">
        <f t="shared" si="27"/>
        <v>3.9995061771923388E-4</v>
      </c>
    </row>
    <row r="447" spans="1:7">
      <c r="A447">
        <v>3.7</v>
      </c>
      <c r="B447">
        <v>2.8571429252624498</v>
      </c>
      <c r="D447">
        <f t="shared" si="24"/>
        <v>219.4999999999998</v>
      </c>
      <c r="E447">
        <f t="shared" si="25"/>
        <v>2.8522589206695499</v>
      </c>
      <c r="F447">
        <f t="shared" si="26"/>
        <v>2.8720403706574378</v>
      </c>
      <c r="G447">
        <f t="shared" si="27"/>
        <v>3.9130576362330976E-4</v>
      </c>
    </row>
    <row r="448" spans="1:7">
      <c r="A448">
        <v>3.7083333333333299</v>
      </c>
      <c r="B448">
        <v>2.8559217453002899</v>
      </c>
      <c r="D448">
        <f t="shared" si="24"/>
        <v>219.9999999999996</v>
      </c>
      <c r="E448">
        <f t="shared" si="25"/>
        <v>2.8510377407073899</v>
      </c>
      <c r="F448">
        <f t="shared" si="26"/>
        <v>2.8718249786956429</v>
      </c>
      <c r="G448">
        <f t="shared" si="27"/>
        <v>4.3210926318026834E-4</v>
      </c>
    </row>
    <row r="449" spans="1:7">
      <c r="A449">
        <v>3.7166666666666601</v>
      </c>
      <c r="B449">
        <v>2.8547008037567099</v>
      </c>
      <c r="D449">
        <f t="shared" si="24"/>
        <v>220.5</v>
      </c>
      <c r="E449">
        <f t="shared" si="25"/>
        <v>2.8498167991638099</v>
      </c>
      <c r="F449">
        <f t="shared" si="26"/>
        <v>2.8716114931645702</v>
      </c>
      <c r="G449">
        <f t="shared" si="27"/>
        <v>4.7500868658677633E-4</v>
      </c>
    </row>
    <row r="450" spans="1:7">
      <c r="A450">
        <v>3.7250000000000001</v>
      </c>
      <c r="B450">
        <v>2.8559217453002899</v>
      </c>
      <c r="D450">
        <f t="shared" si="24"/>
        <v>220.9999999999998</v>
      </c>
      <c r="E450">
        <f t="shared" si="25"/>
        <v>2.8510377407073899</v>
      </c>
      <c r="F450">
        <f t="shared" si="26"/>
        <v>2.8713998971904329</v>
      </c>
      <c r="G450">
        <f t="shared" si="27"/>
        <v>4.1461741663992839E-4</v>
      </c>
    </row>
    <row r="451" spans="1:7">
      <c r="A451">
        <v>3.7333333333333298</v>
      </c>
      <c r="B451">
        <v>2.8547008037567099</v>
      </c>
      <c r="D451">
        <f t="shared" si="24"/>
        <v>221.4999999999996</v>
      </c>
      <c r="E451">
        <f t="shared" si="25"/>
        <v>2.8510377407073899</v>
      </c>
      <c r="F451">
        <f t="shared" si="26"/>
        <v>2.8711901740487931</v>
      </c>
      <c r="G451">
        <f t="shared" si="27"/>
        <v>4.0612056957969747E-4</v>
      </c>
    </row>
    <row r="452" spans="1:7">
      <c r="A452">
        <v>3.74166666666666</v>
      </c>
      <c r="B452">
        <v>2.8547008037567099</v>
      </c>
      <c r="D452">
        <f t="shared" si="24"/>
        <v>222</v>
      </c>
      <c r="E452">
        <f t="shared" si="25"/>
        <v>2.8498167991638099</v>
      </c>
      <c r="F452">
        <f t="shared" si="26"/>
        <v>2.8709823071632412</v>
      </c>
      <c r="G452">
        <f t="shared" si="27"/>
        <v>4.4797872887398984E-4</v>
      </c>
    </row>
    <row r="453" spans="1:7">
      <c r="A453">
        <v>3.75</v>
      </c>
      <c r="B453">
        <v>2.8547008037567099</v>
      </c>
      <c r="D453">
        <f t="shared" si="24"/>
        <v>222.4999999999998</v>
      </c>
      <c r="E453">
        <f t="shared" si="25"/>
        <v>2.8485958576202299</v>
      </c>
      <c r="F453">
        <f t="shared" si="26"/>
        <v>2.8707762801040855</v>
      </c>
      <c r="G453">
        <f t="shared" si="27"/>
        <v>4.9197114156232459E-4</v>
      </c>
    </row>
    <row r="454" spans="1:7">
      <c r="A454">
        <v>3.7583333333333302</v>
      </c>
      <c r="B454">
        <v>2.8534798622131299</v>
      </c>
      <c r="D454">
        <f t="shared" si="24"/>
        <v>222.9999999999996</v>
      </c>
      <c r="E454">
        <f t="shared" si="25"/>
        <v>2.8498167991638099</v>
      </c>
      <c r="F454">
        <f t="shared" si="26"/>
        <v>2.8705720765870524</v>
      </c>
      <c r="G454">
        <f t="shared" si="27"/>
        <v>4.3078154091575807E-4</v>
      </c>
    </row>
    <row r="455" spans="1:7">
      <c r="A455">
        <v>3.7666666666666599</v>
      </c>
      <c r="B455">
        <v>2.8547008037567099</v>
      </c>
      <c r="D455">
        <f t="shared" si="24"/>
        <v>223.5</v>
      </c>
      <c r="E455">
        <f t="shared" si="25"/>
        <v>2.8473749160766602</v>
      </c>
      <c r="F455">
        <f t="shared" si="26"/>
        <v>2.8703696804719998</v>
      </c>
      <c r="G455">
        <f t="shared" si="27"/>
        <v>5.2875918959718014E-4</v>
      </c>
    </row>
    <row r="456" spans="1:7">
      <c r="A456">
        <v>3.7749999999999999</v>
      </c>
      <c r="B456">
        <v>2.8522589206695499</v>
      </c>
      <c r="D456">
        <f t="shared" si="24"/>
        <v>223.9999999999998</v>
      </c>
      <c r="E456">
        <f t="shared" si="25"/>
        <v>2.8473749160766602</v>
      </c>
      <c r="F456">
        <f t="shared" si="26"/>
        <v>2.8701690757616438</v>
      </c>
      <c r="G456">
        <f t="shared" si="27"/>
        <v>5.1957371574453445E-4</v>
      </c>
    </row>
    <row r="457" spans="1:7">
      <c r="A457">
        <v>3.7833333333333301</v>
      </c>
      <c r="B457">
        <v>2.8522589206695499</v>
      </c>
      <c r="D457">
        <f t="shared" ref="D457:D520" si="28">(A467-$A$18)*60</f>
        <v>224.4999999999996</v>
      </c>
      <c r="E457">
        <f t="shared" ref="E457:E520" si="29">B467</f>
        <v>2.8473749160766602</v>
      </c>
      <c r="F457">
        <f t="shared" ref="F457:F520" si="30">$J$10*EXP(-$J$11*D457)+$J$12</f>
        <v>2.8699702466002894</v>
      </c>
      <c r="G457">
        <f t="shared" ref="G457:G520" si="31">(E457-F457)^2</f>
        <v>5.1054896147205279E-4</v>
      </c>
    </row>
    <row r="458" spans="1:7">
      <c r="A458">
        <v>3.7916666666666599</v>
      </c>
      <c r="B458">
        <v>2.8510377407073899</v>
      </c>
      <c r="D458">
        <f t="shared" si="28"/>
        <v>225</v>
      </c>
      <c r="E458">
        <f t="shared" si="29"/>
        <v>2.8473749160766602</v>
      </c>
      <c r="F458">
        <f t="shared" si="30"/>
        <v>2.8697731772725823</v>
      </c>
      <c r="G458">
        <f t="shared" si="31"/>
        <v>5.016821046007516E-4</v>
      </c>
    </row>
    <row r="459" spans="1:7">
      <c r="A459">
        <v>3.8</v>
      </c>
      <c r="B459">
        <v>2.8498167991638099</v>
      </c>
      <c r="D459">
        <f t="shared" si="28"/>
        <v>225.4999999999998</v>
      </c>
      <c r="E459">
        <f t="shared" si="29"/>
        <v>2.8461537361145002</v>
      </c>
      <c r="F459">
        <f t="shared" si="30"/>
        <v>2.8695778522022639</v>
      </c>
      <c r="G459">
        <f t="shared" si="31"/>
        <v>5.4868921449303183E-4</v>
      </c>
    </row>
    <row r="460" spans="1:7">
      <c r="A460">
        <v>3.80833333333333</v>
      </c>
      <c r="B460">
        <v>2.8510377407073899</v>
      </c>
      <c r="D460">
        <f t="shared" si="28"/>
        <v>225.9999999999996</v>
      </c>
      <c r="E460">
        <f t="shared" si="29"/>
        <v>2.8461537361145002</v>
      </c>
      <c r="F460">
        <f t="shared" si="30"/>
        <v>2.8693842559509402</v>
      </c>
      <c r="G460">
        <f t="shared" si="31"/>
        <v>5.396570518712313E-4</v>
      </c>
    </row>
    <row r="461" spans="1:7">
      <c r="A461">
        <v>3.8166666666666602</v>
      </c>
      <c r="B461">
        <v>2.8510377407073899</v>
      </c>
      <c r="D461">
        <f t="shared" si="28"/>
        <v>226.5</v>
      </c>
      <c r="E461">
        <f t="shared" si="29"/>
        <v>2.8449327945709202</v>
      </c>
      <c r="F461">
        <f t="shared" si="30"/>
        <v>2.8691923732168627</v>
      </c>
      <c r="G461">
        <f t="shared" si="31"/>
        <v>5.8852715607867053E-4</v>
      </c>
    </row>
    <row r="462" spans="1:7">
      <c r="A462">
        <v>3.8250000000000002</v>
      </c>
      <c r="B462">
        <v>2.8498167991638099</v>
      </c>
      <c r="D462">
        <f t="shared" si="28"/>
        <v>226.9999999999998</v>
      </c>
      <c r="E462">
        <f t="shared" si="29"/>
        <v>2.8449327945709202</v>
      </c>
      <c r="F462">
        <f t="shared" si="30"/>
        <v>2.8690021888337185</v>
      </c>
      <c r="G462">
        <f t="shared" si="31"/>
        <v>5.7933574017802797E-4</v>
      </c>
    </row>
    <row r="463" spans="1:7">
      <c r="A463">
        <v>3.8333333333333299</v>
      </c>
      <c r="B463">
        <v>2.8485958576202299</v>
      </c>
      <c r="D463">
        <f t="shared" si="28"/>
        <v>227.4999999999996</v>
      </c>
      <c r="E463">
        <f t="shared" si="29"/>
        <v>2.8437118530273402</v>
      </c>
      <c r="F463">
        <f t="shared" si="30"/>
        <v>2.868813687769431</v>
      </c>
      <c r="G463">
        <f t="shared" si="31"/>
        <v>6.3010210741923779E-4</v>
      </c>
    </row>
    <row r="464" spans="1:7">
      <c r="A464">
        <v>3.8416666666666601</v>
      </c>
      <c r="B464">
        <v>2.8498167991638099</v>
      </c>
      <c r="D464">
        <f t="shared" si="28"/>
        <v>228</v>
      </c>
      <c r="E464">
        <f t="shared" si="29"/>
        <v>2.8437118530273402</v>
      </c>
      <c r="F464">
        <f t="shared" si="30"/>
        <v>2.868626855124973</v>
      </c>
      <c r="G464">
        <f t="shared" si="31"/>
        <v>6.2075732952504461E-4</v>
      </c>
    </row>
    <row r="465" spans="1:7">
      <c r="A465">
        <v>3.85</v>
      </c>
      <c r="B465">
        <v>2.8473749160766602</v>
      </c>
      <c r="D465">
        <f t="shared" si="28"/>
        <v>228.4999999999998</v>
      </c>
      <c r="E465">
        <f t="shared" si="29"/>
        <v>2.8437118530273402</v>
      </c>
      <c r="F465">
        <f t="shared" si="30"/>
        <v>2.8684416761331879</v>
      </c>
      <c r="G465">
        <f t="shared" si="31"/>
        <v>6.1156415084651897E-4</v>
      </c>
    </row>
    <row r="466" spans="1:7">
      <c r="A466">
        <v>3.8583333333333298</v>
      </c>
      <c r="B466">
        <v>2.8473749160766602</v>
      </c>
      <c r="D466">
        <f t="shared" si="28"/>
        <v>228.9999999999996</v>
      </c>
      <c r="E466">
        <f t="shared" si="29"/>
        <v>2.8437118530273402</v>
      </c>
      <c r="F466">
        <f t="shared" si="30"/>
        <v>2.8682581361576225</v>
      </c>
      <c r="G466">
        <f t="shared" si="31"/>
        <v>6.0252001551198075E-4</v>
      </c>
    </row>
    <row r="467" spans="1:7">
      <c r="A467">
        <v>3.86666666666666</v>
      </c>
      <c r="B467">
        <v>2.8473749160766602</v>
      </c>
      <c r="D467">
        <f t="shared" si="28"/>
        <v>229.5</v>
      </c>
      <c r="E467">
        <f t="shared" si="29"/>
        <v>2.8437118530273402</v>
      </c>
      <c r="F467">
        <f t="shared" si="30"/>
        <v>2.8680762206913717</v>
      </c>
      <c r="G467">
        <f t="shared" si="31"/>
        <v>5.936224116681035E-4</v>
      </c>
    </row>
    <row r="468" spans="1:7">
      <c r="A468">
        <v>3.875</v>
      </c>
      <c r="B468">
        <v>2.8473749160766602</v>
      </c>
      <c r="D468">
        <f t="shared" si="28"/>
        <v>229.9999999999998</v>
      </c>
      <c r="E468">
        <f t="shared" si="29"/>
        <v>2.8412697315215998</v>
      </c>
      <c r="F468">
        <f t="shared" si="30"/>
        <v>2.86789591535593</v>
      </c>
      <c r="G468">
        <f t="shared" si="31"/>
        <v>7.0895366557954906E-4</v>
      </c>
    </row>
    <row r="469" spans="1:7">
      <c r="A469">
        <v>3.8833333333333302</v>
      </c>
      <c r="B469">
        <v>2.8461537361145002</v>
      </c>
      <c r="D469">
        <f t="shared" si="28"/>
        <v>230.4999999999996</v>
      </c>
      <c r="E469">
        <f t="shared" si="29"/>
        <v>2.8424909114837602</v>
      </c>
      <c r="F469">
        <f t="shared" si="30"/>
        <v>2.867717205900056</v>
      </c>
      <c r="G469">
        <f t="shared" si="31"/>
        <v>6.3636592997763457E-4</v>
      </c>
    </row>
    <row r="470" spans="1:7">
      <c r="A470">
        <v>3.8916666666666599</v>
      </c>
      <c r="B470">
        <v>2.8461537361145002</v>
      </c>
      <c r="D470">
        <f t="shared" si="28"/>
        <v>231</v>
      </c>
      <c r="E470">
        <f t="shared" si="29"/>
        <v>2.8400487899780198</v>
      </c>
      <c r="F470">
        <f t="shared" si="30"/>
        <v>2.8675400781986458</v>
      </c>
      <c r="G470">
        <f t="shared" si="31"/>
        <v>7.5577092802952791E-4</v>
      </c>
    </row>
    <row r="471" spans="1:7">
      <c r="A471">
        <v>3.9</v>
      </c>
      <c r="B471">
        <v>2.8449327945709202</v>
      </c>
      <c r="D471">
        <f t="shared" si="28"/>
        <v>231.4999999999998</v>
      </c>
      <c r="E471">
        <f t="shared" si="29"/>
        <v>2.8412697315215998</v>
      </c>
      <c r="F471">
        <f t="shared" si="30"/>
        <v>2.8673645182516165</v>
      </c>
      <c r="G471">
        <f t="shared" si="31"/>
        <v>6.8093789448505824E-4</v>
      </c>
    </row>
    <row r="472" spans="1:7">
      <c r="A472">
        <v>3.9083333333333301</v>
      </c>
      <c r="B472">
        <v>2.8449327945709202</v>
      </c>
      <c r="D472">
        <f t="shared" si="28"/>
        <v>231.9999999999996</v>
      </c>
      <c r="E472">
        <f t="shared" si="29"/>
        <v>2.8400487899780198</v>
      </c>
      <c r="F472">
        <f t="shared" si="30"/>
        <v>2.8671905121828001</v>
      </c>
      <c r="G472">
        <f t="shared" si="31"/>
        <v>7.3667308424146306E-4</v>
      </c>
    </row>
    <row r="473" spans="1:7">
      <c r="A473">
        <v>3.9166666666666599</v>
      </c>
      <c r="B473">
        <v>2.8437118530273402</v>
      </c>
      <c r="D473">
        <f t="shared" si="28"/>
        <v>232.5</v>
      </c>
      <c r="E473">
        <f t="shared" si="29"/>
        <v>2.8412697315215998</v>
      </c>
      <c r="F473">
        <f t="shared" si="30"/>
        <v>2.8670180462388455</v>
      </c>
      <c r="G473">
        <f t="shared" si="31"/>
        <v>6.6297571077833159E-4</v>
      </c>
    </row>
    <row r="474" spans="1:7">
      <c r="A474">
        <v>3.9249999999999998</v>
      </c>
      <c r="B474">
        <v>2.8437118530273402</v>
      </c>
      <c r="D474">
        <f t="shared" si="28"/>
        <v>232.9999999999998</v>
      </c>
      <c r="E474">
        <f t="shared" si="29"/>
        <v>2.8388278484344398</v>
      </c>
      <c r="F474">
        <f t="shared" si="30"/>
        <v>2.8668471067881334</v>
      </c>
      <c r="G474">
        <f t="shared" si="31"/>
        <v>7.8507883869102671E-4</v>
      </c>
    </row>
    <row r="475" spans="1:7">
      <c r="A475">
        <v>3.93333333333333</v>
      </c>
      <c r="B475">
        <v>2.8437118530273402</v>
      </c>
      <c r="D475">
        <f t="shared" si="28"/>
        <v>233.49999999999963</v>
      </c>
      <c r="E475">
        <f t="shared" si="29"/>
        <v>2.8400487899780198</v>
      </c>
      <c r="F475">
        <f t="shared" si="30"/>
        <v>2.8666776803196967</v>
      </c>
      <c r="G475">
        <f t="shared" si="31"/>
        <v>7.0909780082905466E-4</v>
      </c>
    </row>
    <row r="476" spans="1:7">
      <c r="A476">
        <v>3.9416666666666602</v>
      </c>
      <c r="B476">
        <v>2.8437118530273402</v>
      </c>
      <c r="D476">
        <f t="shared" si="28"/>
        <v>234.00000000000003</v>
      </c>
      <c r="E476">
        <f t="shared" si="29"/>
        <v>2.8400487899780198</v>
      </c>
      <c r="F476">
        <f t="shared" si="30"/>
        <v>2.8665097534421542</v>
      </c>
      <c r="G476">
        <f t="shared" si="31"/>
        <v>7.0018258745025569E-4</v>
      </c>
    </row>
    <row r="477" spans="1:7">
      <c r="A477">
        <v>3.95</v>
      </c>
      <c r="B477">
        <v>2.8437118530273402</v>
      </c>
      <c r="D477">
        <f t="shared" si="28"/>
        <v>234.49999999999977</v>
      </c>
      <c r="E477">
        <f t="shared" si="29"/>
        <v>2.8376069068908598</v>
      </c>
      <c r="F477">
        <f t="shared" si="30"/>
        <v>2.8663433128826514</v>
      </c>
      <c r="G477">
        <f t="shared" si="31"/>
        <v>8.2578102932507691E-4</v>
      </c>
    </row>
    <row r="478" spans="1:7">
      <c r="A478">
        <v>3.9583333333333299</v>
      </c>
      <c r="B478">
        <v>2.8412697315215998</v>
      </c>
      <c r="D478">
        <f t="shared" si="28"/>
        <v>234.9999999999996</v>
      </c>
      <c r="E478">
        <f t="shared" si="29"/>
        <v>2.83638572692871</v>
      </c>
      <c r="F478">
        <f t="shared" si="30"/>
        <v>2.8661783454858116</v>
      </c>
      <c r="G478">
        <f t="shared" si="31"/>
        <v>8.8760012048895345E-4</v>
      </c>
    </row>
    <row r="479" spans="1:7">
      <c r="A479">
        <v>3.9666666666666601</v>
      </c>
      <c r="B479">
        <v>2.8424909114837602</v>
      </c>
      <c r="D479">
        <f t="shared" si="28"/>
        <v>235.5</v>
      </c>
      <c r="E479">
        <f t="shared" si="29"/>
        <v>2.8388278484344398</v>
      </c>
      <c r="F479">
        <f t="shared" si="30"/>
        <v>2.8660148382126969</v>
      </c>
      <c r="G479">
        <f t="shared" si="31"/>
        <v>7.3913241320305411E-4</v>
      </c>
    </row>
    <row r="480" spans="1:7">
      <c r="A480">
        <v>3.9750000000000001</v>
      </c>
      <c r="B480">
        <v>2.8400487899780198</v>
      </c>
      <c r="D480">
        <f t="shared" si="28"/>
        <v>235.9999999999998</v>
      </c>
      <c r="E480">
        <f t="shared" si="29"/>
        <v>2.8376069068908598</v>
      </c>
      <c r="F480">
        <f t="shared" si="30"/>
        <v>2.8658527781397751</v>
      </c>
      <c r="G480">
        <f t="shared" si="31"/>
        <v>7.9782924261030056E-4</v>
      </c>
    </row>
    <row r="481" spans="1:7">
      <c r="A481">
        <v>3.9833333333333298</v>
      </c>
      <c r="B481">
        <v>2.8412697315215998</v>
      </c>
      <c r="D481">
        <f t="shared" si="28"/>
        <v>236.4999999999996</v>
      </c>
      <c r="E481">
        <f t="shared" si="29"/>
        <v>2.83638572692871</v>
      </c>
      <c r="F481">
        <f t="shared" si="30"/>
        <v>2.865692152457902</v>
      </c>
      <c r="G481">
        <f t="shared" si="31"/>
        <v>8.5886657729807297E-4</v>
      </c>
    </row>
    <row r="482" spans="1:7">
      <c r="A482">
        <v>3.99166666666666</v>
      </c>
      <c r="B482">
        <v>2.8400487899780198</v>
      </c>
      <c r="D482">
        <f t="shared" si="28"/>
        <v>237</v>
      </c>
      <c r="E482">
        <f t="shared" si="29"/>
        <v>2.83638572692871</v>
      </c>
      <c r="F482">
        <f t="shared" si="30"/>
        <v>2.8655329484713055</v>
      </c>
      <c r="G482">
        <f t="shared" si="31"/>
        <v>8.4956052365313818E-4</v>
      </c>
    </row>
    <row r="483" spans="1:7">
      <c r="A483">
        <v>4</v>
      </c>
      <c r="B483">
        <v>2.8412697315215998</v>
      </c>
      <c r="D483">
        <f t="shared" si="28"/>
        <v>237.49999999999983</v>
      </c>
      <c r="E483">
        <f t="shared" si="29"/>
        <v>2.83638572692871</v>
      </c>
      <c r="F483">
        <f t="shared" si="30"/>
        <v>2.8653751535965841</v>
      </c>
      <c r="G483">
        <f t="shared" si="31"/>
        <v>8.4038685853204855E-4</v>
      </c>
    </row>
    <row r="484" spans="1:7">
      <c r="A484">
        <v>4.0083333333333302</v>
      </c>
      <c r="B484">
        <v>2.8388278484344398</v>
      </c>
      <c r="D484">
        <f t="shared" si="28"/>
        <v>237.99999999999957</v>
      </c>
      <c r="E484">
        <f t="shared" si="29"/>
        <v>2.83638572692871</v>
      </c>
      <c r="F484">
        <f t="shared" si="30"/>
        <v>2.8652187553617114</v>
      </c>
      <c r="G484">
        <f t="shared" si="31"/>
        <v>8.313435286182669E-4</v>
      </c>
    </row>
    <row r="485" spans="1:7">
      <c r="A485">
        <v>4.0166666666666604</v>
      </c>
      <c r="B485">
        <v>2.8400487899780198</v>
      </c>
      <c r="D485">
        <f t="shared" si="28"/>
        <v>238.49999999999997</v>
      </c>
      <c r="E485">
        <f t="shared" si="29"/>
        <v>2.8339438438415501</v>
      </c>
      <c r="F485">
        <f t="shared" si="30"/>
        <v>2.8650637414050513</v>
      </c>
      <c r="G485">
        <f t="shared" si="31"/>
        <v>9.6844802436280779E-4</v>
      </c>
    </row>
    <row r="486" spans="1:7">
      <c r="A486">
        <v>4.0250000000000004</v>
      </c>
      <c r="B486">
        <v>2.8400487899780198</v>
      </c>
      <c r="D486">
        <f t="shared" si="28"/>
        <v>238.9999999999998</v>
      </c>
      <c r="E486">
        <f t="shared" si="29"/>
        <v>2.8351647853851301</v>
      </c>
      <c r="F486">
        <f t="shared" si="30"/>
        <v>2.8649100994743799</v>
      </c>
      <c r="G486">
        <f t="shared" si="31"/>
        <v>8.8478371026812577E-4</v>
      </c>
    </row>
    <row r="487" spans="1:7">
      <c r="A487">
        <v>4.0333333333333297</v>
      </c>
      <c r="B487">
        <v>2.8376069068908598</v>
      </c>
      <c r="D487">
        <f t="shared" si="28"/>
        <v>239.4999999999996</v>
      </c>
      <c r="E487">
        <f t="shared" si="29"/>
        <v>2.8339438438415501</v>
      </c>
      <c r="F487">
        <f t="shared" si="30"/>
        <v>2.8647578174259181</v>
      </c>
      <c r="G487">
        <f t="shared" si="31"/>
        <v>9.4950096805812849E-4</v>
      </c>
    </row>
    <row r="488" spans="1:7">
      <c r="A488">
        <v>4.0416666666666599</v>
      </c>
      <c r="B488">
        <v>2.83638572692871</v>
      </c>
      <c r="D488">
        <f t="shared" si="28"/>
        <v>240</v>
      </c>
      <c r="E488">
        <f t="shared" si="29"/>
        <v>2.8339438438415501</v>
      </c>
      <c r="F488">
        <f t="shared" si="30"/>
        <v>2.8646068832233702</v>
      </c>
      <c r="G488">
        <f t="shared" si="31"/>
        <v>9.4022198413105246E-4</v>
      </c>
    </row>
    <row r="489" spans="1:7">
      <c r="A489">
        <v>4.05</v>
      </c>
      <c r="B489">
        <v>2.8388278484344398</v>
      </c>
      <c r="D489">
        <f t="shared" si="28"/>
        <v>240.4999999999998</v>
      </c>
      <c r="E489">
        <f t="shared" si="29"/>
        <v>2.8339438438415501</v>
      </c>
      <c r="F489">
        <f t="shared" si="30"/>
        <v>2.8644572849369743</v>
      </c>
      <c r="G489">
        <f t="shared" si="31"/>
        <v>9.3107008748392233E-4</v>
      </c>
    </row>
    <row r="490" spans="1:7">
      <c r="A490">
        <v>4.05833333333333</v>
      </c>
      <c r="B490">
        <v>2.8376069068908598</v>
      </c>
      <c r="D490">
        <f t="shared" si="28"/>
        <v>240.99999999999963</v>
      </c>
      <c r="E490">
        <f t="shared" si="29"/>
        <v>2.8327229022979701</v>
      </c>
      <c r="F490">
        <f t="shared" si="30"/>
        <v>2.8643090107425584</v>
      </c>
      <c r="G490">
        <f t="shared" si="31"/>
        <v>9.9768224667329307E-4</v>
      </c>
    </row>
    <row r="491" spans="1:7">
      <c r="A491">
        <v>4.0666666666666602</v>
      </c>
      <c r="B491">
        <v>2.83638572692871</v>
      </c>
      <c r="D491">
        <f t="shared" si="28"/>
        <v>241.50000000000003</v>
      </c>
      <c r="E491">
        <f t="shared" si="29"/>
        <v>2.8315017223358101</v>
      </c>
      <c r="F491">
        <f t="shared" si="30"/>
        <v>2.8641620489206066</v>
      </c>
      <c r="G491">
        <f t="shared" si="31"/>
        <v>1.0666969326255619E-3</v>
      </c>
    </row>
    <row r="492" spans="1:7">
      <c r="A492">
        <v>4.0750000000000002</v>
      </c>
      <c r="B492">
        <v>2.83638572692871</v>
      </c>
      <c r="D492">
        <f t="shared" si="28"/>
        <v>241.99999999999977</v>
      </c>
      <c r="E492">
        <f t="shared" si="29"/>
        <v>2.8302807807922301</v>
      </c>
      <c r="F492">
        <f t="shared" si="30"/>
        <v>2.8640163878553309</v>
      </c>
      <c r="G492">
        <f t="shared" si="31"/>
        <v>1.138091183915933E-3</v>
      </c>
    </row>
    <row r="493" spans="1:7">
      <c r="A493">
        <v>4.0833333333333304</v>
      </c>
      <c r="B493">
        <v>2.83638572692871</v>
      </c>
      <c r="D493">
        <f t="shared" si="28"/>
        <v>242.4999999999996</v>
      </c>
      <c r="E493">
        <f t="shared" si="29"/>
        <v>2.8315017223358101</v>
      </c>
      <c r="F493">
        <f t="shared" si="30"/>
        <v>2.8638720160337559</v>
      </c>
      <c r="G493">
        <f t="shared" si="31"/>
        <v>1.0478359140912664E-3</v>
      </c>
    </row>
    <row r="494" spans="1:7">
      <c r="A494">
        <v>4.0916666666666597</v>
      </c>
      <c r="B494">
        <v>2.83638572692871</v>
      </c>
      <c r="D494">
        <f t="shared" si="28"/>
        <v>243</v>
      </c>
      <c r="E494">
        <f t="shared" si="29"/>
        <v>2.8315017223358101</v>
      </c>
      <c r="F494">
        <f t="shared" si="30"/>
        <v>2.8637289220448059</v>
      </c>
      <c r="G494">
        <f t="shared" si="31"/>
        <v>1.0385924010834983E-3</v>
      </c>
    </row>
    <row r="495" spans="1:7">
      <c r="A495">
        <v>4.0999999999999996</v>
      </c>
      <c r="B495">
        <v>2.8339438438415501</v>
      </c>
      <c r="D495">
        <f t="shared" si="28"/>
        <v>243.4999999999998</v>
      </c>
      <c r="E495">
        <f t="shared" si="29"/>
        <v>2.8315017223358101</v>
      </c>
      <c r="F495">
        <f t="shared" si="30"/>
        <v>2.8635870945784068</v>
      </c>
      <c r="G495">
        <f t="shared" si="31"/>
        <v>1.0294711119459925E-3</v>
      </c>
    </row>
    <row r="496" spans="1:7">
      <c r="A496">
        <v>4.1083333333333298</v>
      </c>
      <c r="B496">
        <v>2.8351647853851301</v>
      </c>
      <c r="D496">
        <f t="shared" si="28"/>
        <v>243.9999999999996</v>
      </c>
      <c r="E496">
        <f t="shared" si="29"/>
        <v>2.8315017223358101</v>
      </c>
      <c r="F496">
        <f t="shared" si="30"/>
        <v>2.8634465224245869</v>
      </c>
      <c r="G496">
        <f t="shared" si="31"/>
        <v>1.0204702527119116E-3</v>
      </c>
    </row>
    <row r="497" spans="1:7">
      <c r="A497">
        <v>4.11666666666666</v>
      </c>
      <c r="B497">
        <v>2.8339438438415501</v>
      </c>
      <c r="D497">
        <f t="shared" si="28"/>
        <v>244.5</v>
      </c>
      <c r="E497">
        <f t="shared" si="29"/>
        <v>2.8290598392486501</v>
      </c>
      <c r="F497">
        <f t="shared" si="30"/>
        <v>2.8633071944725956</v>
      </c>
      <c r="G497">
        <f t="shared" si="31"/>
        <v>1.1728813398351077E-3</v>
      </c>
    </row>
    <row r="498" spans="1:7">
      <c r="A498">
        <v>4.125</v>
      </c>
      <c r="B498">
        <v>2.8339438438415501</v>
      </c>
      <c r="D498">
        <f t="shared" si="28"/>
        <v>244.99999999999983</v>
      </c>
      <c r="E498">
        <f t="shared" si="29"/>
        <v>2.8290598392486501</v>
      </c>
      <c r="F498">
        <f t="shared" si="30"/>
        <v>2.863169099710023</v>
      </c>
      <c r="G498">
        <f t="shared" si="31"/>
        <v>1.1634416492217739E-3</v>
      </c>
    </row>
    <row r="499" spans="1:7">
      <c r="A499">
        <v>4.1333333333333302</v>
      </c>
      <c r="B499">
        <v>2.8339438438415501</v>
      </c>
      <c r="D499">
        <f t="shared" si="28"/>
        <v>245.49999999999957</v>
      </c>
      <c r="E499">
        <f t="shared" si="29"/>
        <v>2.8278388977050701</v>
      </c>
      <c r="F499">
        <f t="shared" si="30"/>
        <v>2.8630322272219297</v>
      </c>
      <c r="G499">
        <f t="shared" si="31"/>
        <v>1.2385704424822616E-3</v>
      </c>
    </row>
    <row r="500" spans="1:7">
      <c r="A500">
        <v>4.1416666666666604</v>
      </c>
      <c r="B500">
        <v>2.8327229022979701</v>
      </c>
      <c r="D500">
        <f t="shared" si="28"/>
        <v>245.99999999999997</v>
      </c>
      <c r="E500">
        <f t="shared" si="29"/>
        <v>2.8278388977050701</v>
      </c>
      <c r="F500">
        <f t="shared" si="30"/>
        <v>2.8628965661899843</v>
      </c>
      <c r="G500">
        <f t="shared" si="31"/>
        <v>1.2290401195981467E-3</v>
      </c>
    </row>
    <row r="501" spans="1:7">
      <c r="A501">
        <v>4.1500000000000004</v>
      </c>
      <c r="B501">
        <v>2.8315017223358101</v>
      </c>
      <c r="D501">
        <f t="shared" si="28"/>
        <v>246.4999999999998</v>
      </c>
      <c r="E501">
        <f t="shared" si="29"/>
        <v>2.8278388977050701</v>
      </c>
      <c r="F501">
        <f t="shared" si="30"/>
        <v>2.8627621058916088</v>
      </c>
      <c r="G501">
        <f t="shared" si="31"/>
        <v>1.2196304700403246E-3</v>
      </c>
    </row>
    <row r="502" spans="1:7">
      <c r="A502">
        <v>4.1583333333333297</v>
      </c>
      <c r="B502">
        <v>2.8302807807922301</v>
      </c>
      <c r="D502">
        <f t="shared" si="28"/>
        <v>246.9999999999996</v>
      </c>
      <c r="E502">
        <f t="shared" si="29"/>
        <v>2.8278388977050701</v>
      </c>
      <c r="F502">
        <f t="shared" si="30"/>
        <v>2.8626288356991294</v>
      </c>
      <c r="G502">
        <f t="shared" si="31"/>
        <v>1.210339785630489E-3</v>
      </c>
    </row>
    <row r="503" spans="1:7">
      <c r="A503">
        <v>4.1666666666666599</v>
      </c>
      <c r="B503">
        <v>2.8315017223358101</v>
      </c>
      <c r="D503">
        <f t="shared" si="28"/>
        <v>247.5</v>
      </c>
      <c r="E503">
        <f t="shared" si="29"/>
        <v>2.8266177177429102</v>
      </c>
      <c r="F503">
        <f t="shared" si="30"/>
        <v>2.8624967450789383</v>
      </c>
      <c r="G503">
        <f t="shared" si="31"/>
        <v>1.2873046025794518E-3</v>
      </c>
    </row>
    <row r="504" spans="1:7">
      <c r="A504">
        <v>4.1749999999999998</v>
      </c>
      <c r="B504">
        <v>2.8315017223358101</v>
      </c>
      <c r="D504">
        <f t="shared" si="28"/>
        <v>247.9999999999998</v>
      </c>
      <c r="E504">
        <f t="shared" si="29"/>
        <v>2.8278388977050701</v>
      </c>
      <c r="F504">
        <f t="shared" si="30"/>
        <v>2.8623658235906606</v>
      </c>
      <c r="G504">
        <f t="shared" si="31"/>
        <v>1.1921086111090578E-3</v>
      </c>
    </row>
    <row r="505" spans="1:7">
      <c r="A505">
        <v>4.18333333333333</v>
      </c>
      <c r="B505">
        <v>2.8315017223358101</v>
      </c>
      <c r="D505">
        <f t="shared" si="28"/>
        <v>248.49999999999963</v>
      </c>
      <c r="E505">
        <f t="shared" si="29"/>
        <v>2.8266177177429102</v>
      </c>
      <c r="F505">
        <f t="shared" si="30"/>
        <v>2.8622360608863295</v>
      </c>
      <c r="G505">
        <f t="shared" si="31"/>
        <v>1.2686663682823706E-3</v>
      </c>
    </row>
    <row r="506" spans="1:7">
      <c r="A506">
        <v>4.1916666666666602</v>
      </c>
      <c r="B506">
        <v>2.8315017223358101</v>
      </c>
      <c r="D506">
        <f t="shared" si="28"/>
        <v>249.00000000000003</v>
      </c>
      <c r="E506">
        <f t="shared" si="29"/>
        <v>2.8266177177429102</v>
      </c>
      <c r="F506">
        <f t="shared" si="30"/>
        <v>2.8621074467095666</v>
      </c>
      <c r="G506">
        <f t="shared" si="31"/>
        <v>1.2595208621267358E-3</v>
      </c>
    </row>
    <row r="507" spans="1:7">
      <c r="A507">
        <v>4.2</v>
      </c>
      <c r="B507">
        <v>2.8290598392486501</v>
      </c>
      <c r="D507">
        <f t="shared" si="28"/>
        <v>249.49999999999977</v>
      </c>
      <c r="E507">
        <f t="shared" si="29"/>
        <v>2.8253967761993399</v>
      </c>
      <c r="F507">
        <f t="shared" si="30"/>
        <v>2.8619799708947737</v>
      </c>
      <c r="G507">
        <f t="shared" si="31"/>
        <v>1.3383301341240164E-3</v>
      </c>
    </row>
    <row r="508" spans="1:7">
      <c r="A508">
        <v>4.2083333333333304</v>
      </c>
      <c r="B508">
        <v>2.8290598392486501</v>
      </c>
      <c r="D508">
        <f t="shared" si="28"/>
        <v>249.9999999999996</v>
      </c>
      <c r="E508">
        <f t="shared" si="29"/>
        <v>2.8241758346557599</v>
      </c>
      <c r="F508">
        <f t="shared" si="30"/>
        <v>2.861853623366327</v>
      </c>
      <c r="G508">
        <f t="shared" si="31"/>
        <v>1.4196157621181331E-3</v>
      </c>
    </row>
    <row r="509" spans="1:7">
      <c r="A509">
        <v>4.2166666666666597</v>
      </c>
      <c r="B509">
        <v>2.8278388977050701</v>
      </c>
      <c r="D509">
        <f t="shared" si="28"/>
        <v>250.5</v>
      </c>
      <c r="E509">
        <f t="shared" si="29"/>
        <v>2.8253967761993399</v>
      </c>
      <c r="F509">
        <f t="shared" si="30"/>
        <v>2.8617283941377831</v>
      </c>
      <c r="G509">
        <f t="shared" si="31"/>
        <v>1.3199864620250074E-3</v>
      </c>
    </row>
    <row r="510" spans="1:7">
      <c r="A510">
        <v>4.2249999999999996</v>
      </c>
      <c r="B510">
        <v>2.8278388977050701</v>
      </c>
      <c r="D510">
        <f t="shared" si="28"/>
        <v>250.9999999999998</v>
      </c>
      <c r="E510">
        <f t="shared" si="29"/>
        <v>2.8241758346557599</v>
      </c>
      <c r="F510">
        <f t="shared" si="30"/>
        <v>2.8616042733110882</v>
      </c>
      <c r="G510">
        <f t="shared" si="31"/>
        <v>1.4008880201756737E-3</v>
      </c>
    </row>
    <row r="511" spans="1:7">
      <c r="A511">
        <v>4.2333333333333298</v>
      </c>
      <c r="B511">
        <v>2.8278388977050701</v>
      </c>
      <c r="D511">
        <f t="shared" si="28"/>
        <v>251.4999999999996</v>
      </c>
      <c r="E511">
        <f t="shared" si="29"/>
        <v>2.8253967761993399</v>
      </c>
      <c r="F511">
        <f t="shared" si="30"/>
        <v>2.8614812510757948</v>
      </c>
      <c r="G511">
        <f t="shared" si="31"/>
        <v>1.3020893271094998E-3</v>
      </c>
    </row>
    <row r="512" spans="1:7">
      <c r="A512">
        <v>4.24166666666666</v>
      </c>
      <c r="B512">
        <v>2.8278388977050701</v>
      </c>
      <c r="D512">
        <f t="shared" si="28"/>
        <v>252</v>
      </c>
      <c r="E512">
        <f t="shared" si="29"/>
        <v>2.8241758346557599</v>
      </c>
      <c r="F512">
        <f t="shared" si="30"/>
        <v>2.8613593177082892</v>
      </c>
      <c r="G512">
        <f t="shared" si="31"/>
        <v>1.3826114119177319E-3</v>
      </c>
    </row>
    <row r="513" spans="1:7">
      <c r="A513">
        <v>4.25</v>
      </c>
      <c r="B513">
        <v>2.8266177177429102</v>
      </c>
      <c r="D513">
        <f t="shared" si="28"/>
        <v>252.49999999999983</v>
      </c>
      <c r="E513">
        <f t="shared" si="29"/>
        <v>2.82295489311218</v>
      </c>
      <c r="F513">
        <f t="shared" si="30"/>
        <v>2.86123846357102</v>
      </c>
      <c r="G513">
        <f t="shared" si="31"/>
        <v>1.4656317670769675E-3</v>
      </c>
    </row>
    <row r="514" spans="1:7">
      <c r="A514">
        <v>4.2583333333333302</v>
      </c>
      <c r="B514">
        <v>2.8278388977050701</v>
      </c>
      <c r="D514">
        <f t="shared" si="28"/>
        <v>252.99999999999957</v>
      </c>
      <c r="E514">
        <f t="shared" si="29"/>
        <v>2.8241758346557599</v>
      </c>
      <c r="F514">
        <f t="shared" si="30"/>
        <v>2.8611186791117382</v>
      </c>
      <c r="G514">
        <f t="shared" si="31"/>
        <v>1.3647737564986056E-3</v>
      </c>
    </row>
    <row r="515" spans="1:7">
      <c r="A515">
        <v>4.2666666666666604</v>
      </c>
      <c r="B515">
        <v>2.8266177177429102</v>
      </c>
      <c r="D515">
        <f t="shared" si="28"/>
        <v>253.49999999999997</v>
      </c>
      <c r="E515">
        <f t="shared" si="29"/>
        <v>2.82173371315002</v>
      </c>
      <c r="F515">
        <f t="shared" si="30"/>
        <v>2.8609999548627418</v>
      </c>
      <c r="G515">
        <f t="shared" si="31"/>
        <v>1.5418377382418983E-3</v>
      </c>
    </row>
    <row r="516" spans="1:7">
      <c r="A516">
        <v>4.2750000000000004</v>
      </c>
      <c r="B516">
        <v>2.8266177177429102</v>
      </c>
      <c r="D516">
        <f t="shared" si="28"/>
        <v>253.9999999999998</v>
      </c>
      <c r="E516">
        <f t="shared" si="29"/>
        <v>2.82295489311218</v>
      </c>
      <c r="F516">
        <f t="shared" si="30"/>
        <v>2.8608822814401265</v>
      </c>
      <c r="G516">
        <f t="shared" si="31"/>
        <v>1.4384867853788532E-3</v>
      </c>
    </row>
    <row r="517" spans="1:7">
      <c r="A517">
        <v>4.2833333333333297</v>
      </c>
      <c r="B517">
        <v>2.8253967761993399</v>
      </c>
      <c r="D517">
        <f t="shared" si="28"/>
        <v>254.4999999999996</v>
      </c>
      <c r="E517">
        <f t="shared" si="29"/>
        <v>2.82173371315002</v>
      </c>
      <c r="F517">
        <f t="shared" si="30"/>
        <v>2.8607656495430454</v>
      </c>
      <c r="G517">
        <f t="shared" si="31"/>
        <v>1.5234920585891791E-3</v>
      </c>
    </row>
    <row r="518" spans="1:7">
      <c r="A518">
        <v>4.2916666666666599</v>
      </c>
      <c r="B518">
        <v>2.8241758346557599</v>
      </c>
      <c r="D518">
        <f t="shared" si="28"/>
        <v>255</v>
      </c>
      <c r="E518">
        <f t="shared" si="29"/>
        <v>2.82051277160644</v>
      </c>
      <c r="F518">
        <f t="shared" si="30"/>
        <v>2.8606500499529726</v>
      </c>
      <c r="G518">
        <f t="shared" si="31"/>
        <v>1.6110011130670331E-3</v>
      </c>
    </row>
    <row r="519" spans="1:7">
      <c r="A519">
        <v>4.3</v>
      </c>
      <c r="B519">
        <v>2.8253967761993399</v>
      </c>
      <c r="D519">
        <f t="shared" si="28"/>
        <v>255.4999999999998</v>
      </c>
      <c r="E519">
        <f t="shared" si="29"/>
        <v>2.82173371315002</v>
      </c>
      <c r="F519">
        <f t="shared" si="30"/>
        <v>2.8605354735329769</v>
      </c>
      <c r="G519">
        <f t="shared" si="31"/>
        <v>1.5055766088164042E-3</v>
      </c>
    </row>
    <row r="520" spans="1:7">
      <c r="A520">
        <v>4.30833333333333</v>
      </c>
      <c r="B520">
        <v>2.8241758346557599</v>
      </c>
      <c r="D520">
        <f t="shared" si="28"/>
        <v>255.99999999999963</v>
      </c>
      <c r="E520">
        <f t="shared" si="29"/>
        <v>2.82051277160644</v>
      </c>
      <c r="F520">
        <f t="shared" si="30"/>
        <v>2.8604219112269953</v>
      </c>
      <c r="G520">
        <f t="shared" si="31"/>
        <v>1.5927394252529777E-3</v>
      </c>
    </row>
    <row r="521" spans="1:7">
      <c r="A521">
        <v>4.3166666666666602</v>
      </c>
      <c r="B521">
        <v>2.8253967761993399</v>
      </c>
      <c r="D521">
        <f t="shared" ref="D521:D584" si="32">(A531-$A$18)*60</f>
        <v>256.5</v>
      </c>
      <c r="E521">
        <f t="shared" ref="E521:E584" si="33">B531</f>
        <v>2.82051277160644</v>
      </c>
      <c r="F521">
        <f t="shared" ref="F521:F584" si="34">$J$10*EXP(-$J$11*D521)+$J$12</f>
        <v>2.8603093540591225</v>
      </c>
      <c r="G521">
        <f t="shared" ref="G521:G584" si="35">(E521-F521)^2</f>
        <v>1.5837679749131544E-3</v>
      </c>
    </row>
    <row r="522" spans="1:7">
      <c r="A522">
        <v>4.3250000000000002</v>
      </c>
      <c r="B522">
        <v>2.8241758346557599</v>
      </c>
      <c r="D522">
        <f t="shared" si="32"/>
        <v>256.99999999999977</v>
      </c>
      <c r="E522">
        <f t="shared" si="33"/>
        <v>2.82051277160644</v>
      </c>
      <c r="F522">
        <f t="shared" si="34"/>
        <v>2.860197793132897</v>
      </c>
      <c r="G522">
        <f t="shared" si="35"/>
        <v>1.574900933555358E-3</v>
      </c>
    </row>
    <row r="523" spans="1:7">
      <c r="A523">
        <v>4.3333333333333304</v>
      </c>
      <c r="B523">
        <v>2.82295489311218</v>
      </c>
      <c r="D523">
        <f t="shared" si="32"/>
        <v>257.4999999999996</v>
      </c>
      <c r="E523">
        <f t="shared" si="33"/>
        <v>2.82051277160644</v>
      </c>
      <c r="F523">
        <f t="shared" si="34"/>
        <v>2.8600872196306</v>
      </c>
      <c r="G523">
        <f t="shared" si="35"/>
        <v>1.5661369364169406E-3</v>
      </c>
    </row>
    <row r="524" spans="1:7">
      <c r="A524">
        <v>4.3416666666666597</v>
      </c>
      <c r="B524">
        <v>2.8241758346557599</v>
      </c>
      <c r="D524">
        <f t="shared" si="32"/>
        <v>258</v>
      </c>
      <c r="E524">
        <f t="shared" si="33"/>
        <v>2.81929183006286</v>
      </c>
      <c r="F524">
        <f t="shared" si="34"/>
        <v>2.8599776248125592</v>
      </c>
      <c r="G524">
        <f t="shared" si="35"/>
        <v>1.6553338944146547E-3</v>
      </c>
    </row>
    <row r="525" spans="1:7">
      <c r="A525">
        <v>4.3499999999999996</v>
      </c>
      <c r="B525">
        <v>2.82173371315002</v>
      </c>
      <c r="D525">
        <f t="shared" si="32"/>
        <v>258.49999999999977</v>
      </c>
      <c r="E525">
        <f t="shared" si="33"/>
        <v>2.81807088851928</v>
      </c>
      <c r="F525">
        <f t="shared" si="34"/>
        <v>2.8598690000164559</v>
      </c>
      <c r="G525">
        <f t="shared" si="35"/>
        <v>1.7470821247303513E-3</v>
      </c>
    </row>
    <row r="526" spans="1:7">
      <c r="A526">
        <v>4.3583333333333298</v>
      </c>
      <c r="B526">
        <v>2.82295489311218</v>
      </c>
      <c r="D526">
        <f t="shared" si="32"/>
        <v>258.9999999999996</v>
      </c>
      <c r="E526">
        <f t="shared" si="33"/>
        <v>2.81807088851928</v>
      </c>
      <c r="F526">
        <f t="shared" si="34"/>
        <v>2.8597613366566419</v>
      </c>
      <c r="G526">
        <f t="shared" si="35"/>
        <v>1.7380934658940616E-3</v>
      </c>
    </row>
    <row r="527" spans="1:7">
      <c r="A527">
        <v>4.36666666666666</v>
      </c>
      <c r="B527">
        <v>2.82173371315002</v>
      </c>
      <c r="D527">
        <f t="shared" si="32"/>
        <v>259.5</v>
      </c>
      <c r="E527">
        <f t="shared" si="33"/>
        <v>2.81807088851928</v>
      </c>
      <c r="F527">
        <f t="shared" si="34"/>
        <v>2.8596546262234601</v>
      </c>
      <c r="G527">
        <f t="shared" si="35"/>
        <v>1.7292072414500507E-3</v>
      </c>
    </row>
    <row r="528" spans="1:7">
      <c r="A528">
        <v>4.375</v>
      </c>
      <c r="B528">
        <v>2.82051277160644</v>
      </c>
      <c r="D528">
        <f t="shared" si="32"/>
        <v>259.99999999999983</v>
      </c>
      <c r="E528">
        <f t="shared" si="33"/>
        <v>2.81807088851928</v>
      </c>
      <c r="F528">
        <f t="shared" si="34"/>
        <v>2.8595488602825729</v>
      </c>
      <c r="G528">
        <f t="shared" si="35"/>
        <v>1.7204221415965256E-3</v>
      </c>
    </row>
    <row r="529" spans="1:7">
      <c r="A529">
        <v>4.3833333333333302</v>
      </c>
      <c r="B529">
        <v>2.82173371315002</v>
      </c>
      <c r="D529">
        <f t="shared" si="32"/>
        <v>260.4999999999996</v>
      </c>
      <c r="E529">
        <f t="shared" si="33"/>
        <v>2.81807088851928</v>
      </c>
      <c r="F529">
        <f t="shared" si="34"/>
        <v>2.8594440304742945</v>
      </c>
      <c r="G529">
        <f t="shared" si="35"/>
        <v>1.7117368752297823E-3</v>
      </c>
    </row>
    <row r="530" spans="1:7">
      <c r="A530">
        <v>4.3916666666666604</v>
      </c>
      <c r="B530">
        <v>2.82051277160644</v>
      </c>
      <c r="D530">
        <f t="shared" si="32"/>
        <v>261</v>
      </c>
      <c r="E530">
        <f t="shared" si="33"/>
        <v>2.81562876701354</v>
      </c>
      <c r="F530">
        <f t="shared" si="34"/>
        <v>2.8593401285129301</v>
      </c>
      <c r="G530">
        <f t="shared" si="35"/>
        <v>1.9106831241303573E-3</v>
      </c>
    </row>
    <row r="531" spans="1:7">
      <c r="A531">
        <v>4.4000000000000004</v>
      </c>
      <c r="B531">
        <v>2.82051277160644</v>
      </c>
      <c r="D531">
        <f t="shared" si="32"/>
        <v>261.49999999999977</v>
      </c>
      <c r="E531">
        <f t="shared" si="33"/>
        <v>2.81684970855712</v>
      </c>
      <c r="F531">
        <f t="shared" si="34"/>
        <v>2.8592371461861226</v>
      </c>
      <c r="G531">
        <f t="shared" si="35"/>
        <v>1.7966948687525809E-3</v>
      </c>
    </row>
    <row r="532" spans="1:7">
      <c r="A532">
        <v>4.4083333333333297</v>
      </c>
      <c r="B532">
        <v>2.82051277160644</v>
      </c>
      <c r="D532">
        <f t="shared" si="32"/>
        <v>261.9999999999996</v>
      </c>
      <c r="E532">
        <f t="shared" si="33"/>
        <v>2.81684970855712</v>
      </c>
      <c r="F532">
        <f t="shared" si="34"/>
        <v>2.8591350753542009</v>
      </c>
      <c r="G532">
        <f t="shared" si="35"/>
        <v>1.7880522451636665E-3</v>
      </c>
    </row>
    <row r="533" spans="1:7">
      <c r="A533">
        <v>4.4166666666666599</v>
      </c>
      <c r="B533">
        <v>2.82051277160644</v>
      </c>
      <c r="D533">
        <f t="shared" si="32"/>
        <v>262.5</v>
      </c>
      <c r="E533">
        <f t="shared" si="33"/>
        <v>2.8144078254699698</v>
      </c>
      <c r="F533">
        <f t="shared" si="34"/>
        <v>2.8590339079495388</v>
      </c>
      <c r="G533">
        <f t="shared" si="35"/>
        <v>1.9914872374732959E-3</v>
      </c>
    </row>
    <row r="534" spans="1:7">
      <c r="A534">
        <v>4.4249999999999998</v>
      </c>
      <c r="B534">
        <v>2.81929183006286</v>
      </c>
      <c r="D534">
        <f t="shared" si="32"/>
        <v>262.99999999999983</v>
      </c>
      <c r="E534">
        <f t="shared" si="33"/>
        <v>2.81684970855712</v>
      </c>
      <c r="F534">
        <f t="shared" si="34"/>
        <v>2.8589336359759168</v>
      </c>
      <c r="G534">
        <f t="shared" si="35"/>
        <v>1.7710569469905522E-3</v>
      </c>
    </row>
    <row r="535" spans="1:7">
      <c r="A535">
        <v>4.43333333333333</v>
      </c>
      <c r="B535">
        <v>2.81807088851928</v>
      </c>
      <c r="D535">
        <f t="shared" si="32"/>
        <v>263.4999999999996</v>
      </c>
      <c r="E535">
        <f t="shared" si="33"/>
        <v>2.81562876701354</v>
      </c>
      <c r="F535">
        <f t="shared" si="34"/>
        <v>2.8588342515078895</v>
      </c>
      <c r="G535">
        <f t="shared" si="35"/>
        <v>1.8667138903914722E-3</v>
      </c>
    </row>
    <row r="536" spans="1:7">
      <c r="A536">
        <v>4.4416666666666602</v>
      </c>
      <c r="B536">
        <v>2.81807088851928</v>
      </c>
      <c r="D536">
        <f t="shared" si="32"/>
        <v>264</v>
      </c>
      <c r="E536">
        <f t="shared" si="33"/>
        <v>2.8144078254699698</v>
      </c>
      <c r="F536">
        <f t="shared" si="34"/>
        <v>2.8587357466901588</v>
      </c>
      <c r="G536">
        <f t="shared" si="35"/>
        <v>1.9649645997032845E-3</v>
      </c>
    </row>
    <row r="537" spans="1:7">
      <c r="A537">
        <v>4.45</v>
      </c>
      <c r="B537">
        <v>2.81807088851928</v>
      </c>
      <c r="D537">
        <f t="shared" si="32"/>
        <v>264.49999999999977</v>
      </c>
      <c r="E537">
        <f t="shared" si="33"/>
        <v>2.8131868839263898</v>
      </c>
      <c r="F537">
        <f t="shared" si="34"/>
        <v>2.858638113736955</v>
      </c>
      <c r="G537">
        <f t="shared" si="35"/>
        <v>2.0658142912928063E-3</v>
      </c>
    </row>
    <row r="538" spans="1:7">
      <c r="A538">
        <v>4.4583333333333304</v>
      </c>
      <c r="B538">
        <v>2.81807088851928</v>
      </c>
      <c r="D538">
        <f t="shared" si="32"/>
        <v>264.9999999999996</v>
      </c>
      <c r="E538">
        <f t="shared" si="33"/>
        <v>2.8131868839263898</v>
      </c>
      <c r="F538">
        <f t="shared" si="34"/>
        <v>2.8585413449314188</v>
      </c>
      <c r="G538">
        <f t="shared" si="35"/>
        <v>2.0570271330566901E-3</v>
      </c>
    </row>
    <row r="539" spans="1:7">
      <c r="A539">
        <v>4.4666666666666597</v>
      </c>
      <c r="B539">
        <v>2.81807088851928</v>
      </c>
      <c r="D539">
        <f t="shared" si="32"/>
        <v>265.5</v>
      </c>
      <c r="E539">
        <f t="shared" si="33"/>
        <v>2.8131868839263898</v>
      </c>
      <c r="F539">
        <f t="shared" si="34"/>
        <v>2.8584454326249942</v>
      </c>
      <c r="G539">
        <f t="shared" si="35"/>
        <v>2.0483362303039417E-3</v>
      </c>
    </row>
    <row r="540" spans="1:7">
      <c r="A540">
        <v>4.4749999999999996</v>
      </c>
      <c r="B540">
        <v>2.81562876701354</v>
      </c>
      <c r="D540">
        <f t="shared" si="32"/>
        <v>265.99999999999977</v>
      </c>
      <c r="E540">
        <f t="shared" si="33"/>
        <v>2.8131868839263898</v>
      </c>
      <c r="F540">
        <f t="shared" si="34"/>
        <v>2.8583503692368213</v>
      </c>
      <c r="G540">
        <f t="shared" si="35"/>
        <v>2.0397404053855584E-3</v>
      </c>
    </row>
    <row r="541" spans="1:7">
      <c r="A541">
        <v>4.4833333333333298</v>
      </c>
      <c r="B541">
        <v>2.81684970855712</v>
      </c>
      <c r="D541">
        <f t="shared" si="32"/>
        <v>266.4999999999996</v>
      </c>
      <c r="E541">
        <f t="shared" si="33"/>
        <v>2.8144078254699698</v>
      </c>
      <c r="F541">
        <f t="shared" si="34"/>
        <v>2.858256147253138</v>
      </c>
      <c r="G541">
        <f t="shared" si="35"/>
        <v>1.9226753232002647E-3</v>
      </c>
    </row>
    <row r="542" spans="1:7">
      <c r="A542">
        <v>4.49166666666666</v>
      </c>
      <c r="B542">
        <v>2.81684970855712</v>
      </c>
      <c r="D542">
        <f t="shared" si="32"/>
        <v>267</v>
      </c>
      <c r="E542">
        <f t="shared" si="33"/>
        <v>2.8131868839263898</v>
      </c>
      <c r="F542">
        <f t="shared" si="34"/>
        <v>2.8581627592266874</v>
      </c>
      <c r="G542">
        <f t="shared" si="35"/>
        <v>2.0228293590279162E-3</v>
      </c>
    </row>
    <row r="543" spans="1:7">
      <c r="A543">
        <v>4.5</v>
      </c>
      <c r="B543">
        <v>2.8144078254699698</v>
      </c>
      <c r="D543">
        <f t="shared" si="32"/>
        <v>267.49999999999983</v>
      </c>
      <c r="E543">
        <f t="shared" si="33"/>
        <v>2.8119657039642298</v>
      </c>
      <c r="F543">
        <f t="shared" si="34"/>
        <v>2.858070197776128</v>
      </c>
      <c r="G543">
        <f t="shared" si="35"/>
        <v>2.1256243496513578E-3</v>
      </c>
    </row>
    <row r="544" spans="1:7">
      <c r="A544">
        <v>4.5083333333333302</v>
      </c>
      <c r="B544">
        <v>2.81684970855712</v>
      </c>
      <c r="D544">
        <f t="shared" si="32"/>
        <v>267.9999999999996</v>
      </c>
      <c r="E544">
        <f t="shared" si="33"/>
        <v>2.8119657039642298</v>
      </c>
      <c r="F544">
        <f t="shared" si="34"/>
        <v>2.8579784555854499</v>
      </c>
      <c r="G544">
        <f t="shared" si="35"/>
        <v>2.1171733117560923E-3</v>
      </c>
    </row>
    <row r="545" spans="1:7">
      <c r="A545">
        <v>4.5166666666666604</v>
      </c>
      <c r="B545">
        <v>2.81562876701354</v>
      </c>
      <c r="D545">
        <f t="shared" si="32"/>
        <v>268.5</v>
      </c>
      <c r="E545">
        <f t="shared" si="33"/>
        <v>2.8119657039642298</v>
      </c>
      <c r="F545">
        <f t="shared" si="34"/>
        <v>2.8578875254033971</v>
      </c>
      <c r="G545">
        <f t="shared" si="35"/>
        <v>2.1088136842907592E-3</v>
      </c>
    </row>
    <row r="546" spans="1:7">
      <c r="A546">
        <v>4.5250000000000004</v>
      </c>
      <c r="B546">
        <v>2.8144078254699698</v>
      </c>
      <c r="D546">
        <f t="shared" si="32"/>
        <v>268.99999999999977</v>
      </c>
      <c r="E546">
        <f t="shared" si="33"/>
        <v>2.8119657039642298</v>
      </c>
      <c r="F546">
        <f t="shared" si="34"/>
        <v>2.857797400042895</v>
      </c>
      <c r="G546">
        <f t="shared" si="35"/>
        <v>2.1005443654471267E-3</v>
      </c>
    </row>
    <row r="547" spans="1:7">
      <c r="A547">
        <v>4.5333333333333297</v>
      </c>
      <c r="B547">
        <v>2.8131868839263898</v>
      </c>
      <c r="D547">
        <f t="shared" si="32"/>
        <v>269.4999999999996</v>
      </c>
      <c r="E547">
        <f t="shared" si="33"/>
        <v>2.8095238208770699</v>
      </c>
      <c r="F547">
        <f t="shared" si="34"/>
        <v>2.8577080723804809</v>
      </c>
      <c r="G547">
        <f t="shared" si="35"/>
        <v>2.3217220929439642E-3</v>
      </c>
    </row>
    <row r="548" spans="1:7">
      <c r="A548">
        <v>4.5416666666666599</v>
      </c>
      <c r="B548">
        <v>2.8131868839263898</v>
      </c>
      <c r="D548">
        <f t="shared" si="32"/>
        <v>270</v>
      </c>
      <c r="E548">
        <f t="shared" si="33"/>
        <v>2.8107447624206499</v>
      </c>
      <c r="F548">
        <f t="shared" si="34"/>
        <v>2.8576195353557421</v>
      </c>
      <c r="G548">
        <f t="shared" si="35"/>
        <v>2.1972443377164556E-3</v>
      </c>
    </row>
    <row r="549" spans="1:7">
      <c r="A549">
        <v>4.55</v>
      </c>
      <c r="B549">
        <v>2.8131868839263898</v>
      </c>
      <c r="D549">
        <f t="shared" si="32"/>
        <v>270.49999999999983</v>
      </c>
      <c r="E549">
        <f t="shared" si="33"/>
        <v>2.8107447624206499</v>
      </c>
      <c r="F549">
        <f t="shared" si="34"/>
        <v>2.8575317819707577</v>
      </c>
      <c r="G549">
        <f t="shared" si="35"/>
        <v>2.1890251983821777E-3</v>
      </c>
    </row>
    <row r="550" spans="1:7">
      <c r="A550">
        <v>4.55833333333333</v>
      </c>
      <c r="B550">
        <v>2.8131868839263898</v>
      </c>
      <c r="D550">
        <f t="shared" si="32"/>
        <v>270.9999999999996</v>
      </c>
      <c r="E550">
        <f t="shared" si="33"/>
        <v>2.8095238208770699</v>
      </c>
      <c r="F550">
        <f t="shared" si="34"/>
        <v>2.8574448052895449</v>
      </c>
      <c r="G550">
        <f t="shared" si="35"/>
        <v>2.2964207470606772E-3</v>
      </c>
    </row>
    <row r="551" spans="1:7">
      <c r="A551">
        <v>4.5666666666666602</v>
      </c>
      <c r="B551">
        <v>2.8144078254699698</v>
      </c>
      <c r="D551">
        <f t="shared" si="32"/>
        <v>271.5</v>
      </c>
      <c r="E551">
        <f t="shared" si="33"/>
        <v>2.8107447624206499</v>
      </c>
      <c r="F551">
        <f t="shared" si="34"/>
        <v>2.8573585984375116</v>
      </c>
      <c r="G551">
        <f t="shared" si="35"/>
        <v>2.1728497082068783E-3</v>
      </c>
    </row>
    <row r="552" spans="1:7">
      <c r="A552">
        <v>4.5750000000000002</v>
      </c>
      <c r="B552">
        <v>2.8131868839263898</v>
      </c>
      <c r="D552">
        <f t="shared" si="32"/>
        <v>271.99999999999977</v>
      </c>
      <c r="E552">
        <f t="shared" si="33"/>
        <v>2.8083028793334899</v>
      </c>
      <c r="F552">
        <f t="shared" si="34"/>
        <v>2.8572731546009118</v>
      </c>
      <c r="G552">
        <f t="shared" si="35"/>
        <v>2.3980878597670754E-3</v>
      </c>
    </row>
    <row r="553" spans="1:7">
      <c r="A553">
        <v>4.5833333333333304</v>
      </c>
      <c r="B553">
        <v>2.8119657039642298</v>
      </c>
      <c r="D553">
        <f t="shared" si="32"/>
        <v>272.4999999999996</v>
      </c>
      <c r="E553">
        <f t="shared" si="33"/>
        <v>2.8095238208770699</v>
      </c>
      <c r="F553">
        <f t="shared" si="34"/>
        <v>2.8571884670263095</v>
      </c>
      <c r="G553">
        <f t="shared" si="35"/>
        <v>2.2719184925322211E-3</v>
      </c>
    </row>
    <row r="554" spans="1:7">
      <c r="A554">
        <v>4.5916666666666597</v>
      </c>
      <c r="B554">
        <v>2.8119657039642298</v>
      </c>
      <c r="D554">
        <f t="shared" si="32"/>
        <v>273</v>
      </c>
      <c r="E554">
        <f t="shared" si="33"/>
        <v>2.8095238208770699</v>
      </c>
      <c r="F554">
        <f t="shared" si="34"/>
        <v>2.8571045290200408</v>
      </c>
      <c r="G554">
        <f t="shared" si="35"/>
        <v>2.2639237873865758E-3</v>
      </c>
    </row>
    <row r="555" spans="1:7">
      <c r="A555">
        <v>4.5999999999999996</v>
      </c>
      <c r="B555">
        <v>2.8119657039642298</v>
      </c>
      <c r="D555">
        <f t="shared" si="32"/>
        <v>273.49999999999977</v>
      </c>
      <c r="E555">
        <f t="shared" si="33"/>
        <v>2.8083028793334899</v>
      </c>
      <c r="F555">
        <f t="shared" si="34"/>
        <v>2.8570213339476895</v>
      </c>
      <c r="G555">
        <f t="shared" si="35"/>
        <v>2.3734878199958317E-3</v>
      </c>
    </row>
    <row r="556" spans="1:7">
      <c r="A556">
        <v>4.6083333333333298</v>
      </c>
      <c r="B556">
        <v>2.8119657039642298</v>
      </c>
      <c r="D556">
        <f t="shared" si="32"/>
        <v>273.9999999999996</v>
      </c>
      <c r="E556">
        <f t="shared" si="33"/>
        <v>2.8083028793334899</v>
      </c>
      <c r="F556">
        <f t="shared" si="34"/>
        <v>2.8569388752335598</v>
      </c>
      <c r="G556">
        <f t="shared" si="35"/>
        <v>2.3654600971916209E-3</v>
      </c>
    </row>
    <row r="557" spans="1:7">
      <c r="A557">
        <v>4.61666666666666</v>
      </c>
      <c r="B557">
        <v>2.8095238208770699</v>
      </c>
      <c r="D557">
        <f t="shared" si="32"/>
        <v>274.5</v>
      </c>
      <c r="E557">
        <f t="shared" si="33"/>
        <v>2.8083028793334899</v>
      </c>
      <c r="F557">
        <f t="shared" si="34"/>
        <v>2.8568571463601566</v>
      </c>
      <c r="G557">
        <f t="shared" si="35"/>
        <v>2.3575168464968592E-3</v>
      </c>
    </row>
    <row r="558" spans="1:7">
      <c r="A558">
        <v>4.625</v>
      </c>
      <c r="B558">
        <v>2.8107447624206499</v>
      </c>
      <c r="D558">
        <f t="shared" si="32"/>
        <v>274.99999999999983</v>
      </c>
      <c r="E558">
        <f t="shared" si="33"/>
        <v>2.8070816993713299</v>
      </c>
      <c r="F558">
        <f t="shared" si="34"/>
        <v>2.8567761408676717</v>
      </c>
      <c r="G558">
        <f t="shared" si="35"/>
        <v>2.4695375156333411E-3</v>
      </c>
    </row>
    <row r="559" spans="1:7">
      <c r="A559">
        <v>4.6333333333333302</v>
      </c>
      <c r="B559">
        <v>2.8107447624206499</v>
      </c>
      <c r="D559">
        <f t="shared" si="32"/>
        <v>275.4999999999996</v>
      </c>
      <c r="E559">
        <f t="shared" si="33"/>
        <v>2.8083028793334899</v>
      </c>
      <c r="F559">
        <f t="shared" si="34"/>
        <v>2.8566958523534729</v>
      </c>
      <c r="G559">
        <f t="shared" si="35"/>
        <v>2.3418798377128048E-3</v>
      </c>
    </row>
    <row r="560" spans="1:7">
      <c r="A560">
        <v>4.6416666666666604</v>
      </c>
      <c r="B560">
        <v>2.8095238208770699</v>
      </c>
      <c r="D560">
        <f t="shared" si="32"/>
        <v>276</v>
      </c>
      <c r="E560">
        <f t="shared" si="33"/>
        <v>2.8070816993713299</v>
      </c>
      <c r="F560">
        <f t="shared" si="34"/>
        <v>2.8566162744715968</v>
      </c>
      <c r="G560">
        <f t="shared" si="35"/>
        <v>2.4536741303639847E-3</v>
      </c>
    </row>
    <row r="561" spans="1:7">
      <c r="A561">
        <v>4.6500000000000004</v>
      </c>
      <c r="B561">
        <v>2.8107447624206499</v>
      </c>
      <c r="D561">
        <f t="shared" si="32"/>
        <v>276.49999999999977</v>
      </c>
      <c r="E561">
        <f t="shared" si="33"/>
        <v>2.8058607578277499</v>
      </c>
      <c r="F561">
        <f t="shared" si="34"/>
        <v>2.8565374009322486</v>
      </c>
      <c r="G561">
        <f t="shared" si="35"/>
        <v>2.5681221563407363E-3</v>
      </c>
    </row>
    <row r="562" spans="1:7">
      <c r="A562">
        <v>4.6583333333333297</v>
      </c>
      <c r="B562">
        <v>2.8083028793334899</v>
      </c>
      <c r="D562">
        <f t="shared" si="32"/>
        <v>276.9999999999996</v>
      </c>
      <c r="E562">
        <f t="shared" si="33"/>
        <v>2.8058607578277499</v>
      </c>
      <c r="F562">
        <f t="shared" si="34"/>
        <v>2.8564592255013035</v>
      </c>
      <c r="G562">
        <f t="shared" si="35"/>
        <v>2.5602049309116468E-3</v>
      </c>
    </row>
    <row r="563" spans="1:7">
      <c r="A563">
        <v>4.6666666666666599</v>
      </c>
      <c r="B563">
        <v>2.8095238208770699</v>
      </c>
      <c r="D563">
        <f t="shared" si="32"/>
        <v>277.5</v>
      </c>
      <c r="E563">
        <f t="shared" si="33"/>
        <v>2.8070816993713299</v>
      </c>
      <c r="F563">
        <f t="shared" si="34"/>
        <v>2.8563817419998161</v>
      </c>
      <c r="G563">
        <f t="shared" si="35"/>
        <v>2.430494203170556E-3</v>
      </c>
    </row>
    <row r="564" spans="1:7">
      <c r="A564">
        <v>4.6749999999999998</v>
      </c>
      <c r="B564">
        <v>2.8095238208770699</v>
      </c>
      <c r="D564">
        <f t="shared" si="32"/>
        <v>277.99999999999983</v>
      </c>
      <c r="E564">
        <f t="shared" si="33"/>
        <v>2.8058607578277499</v>
      </c>
      <c r="F564">
        <f t="shared" si="34"/>
        <v>2.8563049443035302</v>
      </c>
      <c r="G564">
        <f t="shared" si="35"/>
        <v>2.5446159492032968E-3</v>
      </c>
    </row>
    <row r="565" spans="1:7">
      <c r="A565">
        <v>4.68333333333333</v>
      </c>
      <c r="B565">
        <v>2.8083028793334899</v>
      </c>
      <c r="D565">
        <f t="shared" si="32"/>
        <v>278.4999999999996</v>
      </c>
      <c r="E565">
        <f t="shared" si="33"/>
        <v>2.8046398162841699</v>
      </c>
      <c r="F565">
        <f t="shared" si="34"/>
        <v>2.8562288263423947</v>
      </c>
      <c r="G565">
        <f t="shared" si="35"/>
        <v>2.6614259587876199E-3</v>
      </c>
    </row>
    <row r="566" spans="1:7">
      <c r="A566">
        <v>4.6916666666666602</v>
      </c>
      <c r="B566">
        <v>2.8083028793334899</v>
      </c>
      <c r="D566">
        <f t="shared" si="32"/>
        <v>279</v>
      </c>
      <c r="E566">
        <f t="shared" si="33"/>
        <v>2.8046398162841699</v>
      </c>
      <c r="F566">
        <f t="shared" si="34"/>
        <v>2.8561533821000853</v>
      </c>
      <c r="G566">
        <f t="shared" si="35"/>
        <v>2.6536474630706451E-3</v>
      </c>
    </row>
    <row r="567" spans="1:7">
      <c r="A567">
        <v>4.7</v>
      </c>
      <c r="B567">
        <v>2.8083028793334899</v>
      </c>
      <c r="D567">
        <f t="shared" si="32"/>
        <v>279.49999999999977</v>
      </c>
      <c r="E567">
        <f t="shared" si="33"/>
        <v>2.8046398162841699</v>
      </c>
      <c r="F567">
        <f t="shared" si="34"/>
        <v>2.8560786056135274</v>
      </c>
      <c r="G567">
        <f t="shared" si="35"/>
        <v>2.6459490476700258E-3</v>
      </c>
    </row>
    <row r="568" spans="1:7">
      <c r="A568">
        <v>4.7083333333333304</v>
      </c>
      <c r="B568">
        <v>2.8070816993713299</v>
      </c>
      <c r="D568">
        <f t="shared" si="32"/>
        <v>279.9999999999996</v>
      </c>
      <c r="E568">
        <f t="shared" si="33"/>
        <v>2.8046398162841699</v>
      </c>
      <c r="F568">
        <f t="shared" si="34"/>
        <v>2.8560044909724263</v>
      </c>
      <c r="G568">
        <f t="shared" si="35"/>
        <v>2.6383298058304016E-3</v>
      </c>
    </row>
    <row r="569" spans="1:7">
      <c r="A569">
        <v>4.7166666666666597</v>
      </c>
      <c r="B569">
        <v>2.8083028793334899</v>
      </c>
      <c r="D569">
        <f t="shared" si="32"/>
        <v>280.5</v>
      </c>
      <c r="E569">
        <f t="shared" si="33"/>
        <v>2.8046398162841699</v>
      </c>
      <c r="F569">
        <f t="shared" si="34"/>
        <v>2.8559310323187983</v>
      </c>
      <c r="G569">
        <f t="shared" si="35"/>
        <v>2.63078884231092E-3</v>
      </c>
    </row>
    <row r="570" spans="1:7">
      <c r="A570">
        <v>4.7249999999999996</v>
      </c>
      <c r="B570">
        <v>2.8070816993713299</v>
      </c>
      <c r="D570">
        <f t="shared" si="32"/>
        <v>280.99999999999977</v>
      </c>
      <c r="E570">
        <f t="shared" si="33"/>
        <v>2.8046398162841699</v>
      </c>
      <c r="F570">
        <f t="shared" si="34"/>
        <v>2.8558582238465089</v>
      </c>
      <c r="G570">
        <f t="shared" si="35"/>
        <v>2.6233252732218624E-3</v>
      </c>
    </row>
    <row r="571" spans="1:7">
      <c r="A571">
        <v>4.7333333333333298</v>
      </c>
      <c r="B571">
        <v>2.8058607578277499</v>
      </c>
      <c r="D571">
        <f t="shared" si="32"/>
        <v>281.4999999999996</v>
      </c>
      <c r="E571">
        <f t="shared" si="33"/>
        <v>2.8034188747406001</v>
      </c>
      <c r="F571">
        <f t="shared" si="34"/>
        <v>2.8557860598008142</v>
      </c>
      <c r="G571">
        <f t="shared" si="35"/>
        <v>2.7423220711307104E-3</v>
      </c>
    </row>
    <row r="572" spans="1:7">
      <c r="A572">
        <v>4.74166666666666</v>
      </c>
      <c r="B572">
        <v>2.8058607578277499</v>
      </c>
      <c r="D572">
        <f t="shared" si="32"/>
        <v>282</v>
      </c>
      <c r="E572">
        <f t="shared" si="33"/>
        <v>2.8034188747406001</v>
      </c>
      <c r="F572">
        <f t="shared" si="34"/>
        <v>2.8557145344779045</v>
      </c>
      <c r="G572">
        <f t="shared" si="35"/>
        <v>2.7348360273599126E-3</v>
      </c>
    </row>
    <row r="573" spans="1:7">
      <c r="A573">
        <v>4.75</v>
      </c>
      <c r="B573">
        <v>2.8070816993713299</v>
      </c>
      <c r="D573">
        <f t="shared" si="32"/>
        <v>282.49999999999983</v>
      </c>
      <c r="E573">
        <f t="shared" si="33"/>
        <v>2.8021976947784402</v>
      </c>
      <c r="F573">
        <f t="shared" si="34"/>
        <v>2.8556436422244555</v>
      </c>
      <c r="G573">
        <f t="shared" si="35"/>
        <v>2.8564692984022386E-3</v>
      </c>
    </row>
    <row r="574" spans="1:7">
      <c r="A574">
        <v>4.7583333333333302</v>
      </c>
      <c r="B574">
        <v>2.8058607578277499</v>
      </c>
      <c r="D574">
        <f t="shared" si="32"/>
        <v>282.9999999999996</v>
      </c>
      <c r="E574">
        <f t="shared" si="33"/>
        <v>2.8021976947784402</v>
      </c>
      <c r="F574">
        <f t="shared" si="34"/>
        <v>2.855573377437179</v>
      </c>
      <c r="G574">
        <f t="shared" si="35"/>
        <v>2.8489634992863921E-3</v>
      </c>
    </row>
    <row r="575" spans="1:7">
      <c r="A575">
        <v>4.7666666666666604</v>
      </c>
      <c r="B575">
        <v>2.8046398162841699</v>
      </c>
      <c r="D575">
        <f t="shared" si="32"/>
        <v>283.5</v>
      </c>
      <c r="E575">
        <f t="shared" si="33"/>
        <v>2.8021976947784402</v>
      </c>
      <c r="F575">
        <f t="shared" si="34"/>
        <v>2.855503734562383</v>
      </c>
      <c r="G575">
        <f t="shared" si="35"/>
        <v>2.8415338774473013E-3</v>
      </c>
    </row>
    <row r="576" spans="1:7">
      <c r="A576">
        <v>4.7750000000000004</v>
      </c>
      <c r="B576">
        <v>2.8046398162841699</v>
      </c>
      <c r="D576">
        <f t="shared" si="32"/>
        <v>283.99999999999977</v>
      </c>
      <c r="E576">
        <f t="shared" si="33"/>
        <v>2.8021976947784402</v>
      </c>
      <c r="F576">
        <f t="shared" si="34"/>
        <v>2.8554347080955296</v>
      </c>
      <c r="G576">
        <f t="shared" si="35"/>
        <v>2.8341795869239552E-3</v>
      </c>
    </row>
    <row r="577" spans="1:7">
      <c r="A577">
        <v>4.7833333333333297</v>
      </c>
      <c r="B577">
        <v>2.8046398162841699</v>
      </c>
      <c r="D577">
        <f t="shared" si="32"/>
        <v>284.4999999999996</v>
      </c>
      <c r="E577">
        <f t="shared" si="33"/>
        <v>2.8021976947784402</v>
      </c>
      <c r="F577">
        <f t="shared" si="34"/>
        <v>2.8553662925808028</v>
      </c>
      <c r="G577">
        <f t="shared" si="35"/>
        <v>2.8268997922693976E-3</v>
      </c>
    </row>
    <row r="578" spans="1:7">
      <c r="A578">
        <v>4.7916666666666599</v>
      </c>
      <c r="B578">
        <v>2.8046398162841699</v>
      </c>
      <c r="D578">
        <f t="shared" si="32"/>
        <v>285</v>
      </c>
      <c r="E578">
        <f t="shared" si="33"/>
        <v>2.8009767532348602</v>
      </c>
      <c r="F578">
        <f t="shared" si="34"/>
        <v>2.8552984826106753</v>
      </c>
      <c r="G578">
        <f t="shared" si="35"/>
        <v>2.9508502823792975E-3</v>
      </c>
    </row>
    <row r="579" spans="1:7">
      <c r="A579">
        <v>4.8</v>
      </c>
      <c r="B579">
        <v>2.8046398162841699</v>
      </c>
      <c r="D579">
        <f t="shared" si="32"/>
        <v>285.49999999999983</v>
      </c>
      <c r="E579">
        <f t="shared" si="33"/>
        <v>2.8009767532348602</v>
      </c>
      <c r="F579">
        <f t="shared" si="34"/>
        <v>2.8552312728254812</v>
      </c>
      <c r="G579">
        <f t="shared" si="35"/>
        <v>2.9435528960090776E-3</v>
      </c>
    </row>
    <row r="580" spans="1:7">
      <c r="A580">
        <v>4.80833333333333</v>
      </c>
      <c r="B580">
        <v>2.8046398162841699</v>
      </c>
      <c r="D580">
        <f t="shared" si="32"/>
        <v>285.9999999999996</v>
      </c>
      <c r="E580">
        <f t="shared" si="33"/>
        <v>2.8009767532348602</v>
      </c>
      <c r="F580">
        <f t="shared" si="34"/>
        <v>2.8551646579129941</v>
      </c>
      <c r="G580">
        <f t="shared" si="35"/>
        <v>2.9363290134065308E-3</v>
      </c>
    </row>
    <row r="581" spans="1:7">
      <c r="A581">
        <v>4.8166666666666602</v>
      </c>
      <c r="B581">
        <v>2.8034188747406001</v>
      </c>
      <c r="D581">
        <f t="shared" si="32"/>
        <v>286.5</v>
      </c>
      <c r="E581">
        <f t="shared" si="33"/>
        <v>2.8009767532348602</v>
      </c>
      <c r="F581">
        <f t="shared" si="34"/>
        <v>2.855098632608005</v>
      </c>
      <c r="G581">
        <f t="shared" si="35"/>
        <v>2.92917782688124E-3</v>
      </c>
    </row>
    <row r="582" spans="1:7">
      <c r="A582">
        <v>4.8250000000000002</v>
      </c>
      <c r="B582">
        <v>2.8034188747406001</v>
      </c>
      <c r="D582">
        <f t="shared" si="32"/>
        <v>286.99999999999977</v>
      </c>
      <c r="E582">
        <f t="shared" si="33"/>
        <v>2.7997558116912802</v>
      </c>
      <c r="F582">
        <f t="shared" si="34"/>
        <v>2.8550331916919078</v>
      </c>
      <c r="G582">
        <f t="shared" si="35"/>
        <v>3.05558873973379E-3</v>
      </c>
    </row>
    <row r="583" spans="1:7">
      <c r="A583">
        <v>4.8333333333333304</v>
      </c>
      <c r="B583">
        <v>2.8021976947784402</v>
      </c>
      <c r="D583">
        <f t="shared" si="32"/>
        <v>287.4999999999996</v>
      </c>
      <c r="E583">
        <f t="shared" si="33"/>
        <v>2.7997558116912802</v>
      </c>
      <c r="F583">
        <f t="shared" si="34"/>
        <v>2.8549683299922863</v>
      </c>
      <c r="G583">
        <f t="shared" si="35"/>
        <v>3.0484221771389392E-3</v>
      </c>
    </row>
    <row r="584" spans="1:7">
      <c r="A584">
        <v>4.8416666666666597</v>
      </c>
      <c r="B584">
        <v>2.8021976947784402</v>
      </c>
      <c r="D584">
        <f t="shared" si="32"/>
        <v>288</v>
      </c>
      <c r="E584">
        <f t="shared" si="33"/>
        <v>2.7985348701477002</v>
      </c>
      <c r="F584">
        <f t="shared" si="34"/>
        <v>2.8549040423825045</v>
      </c>
      <c r="G584">
        <f t="shared" si="35"/>
        <v>3.1774835784370331E-3</v>
      </c>
    </row>
    <row r="585" spans="1:7">
      <c r="A585">
        <v>4.8499999999999996</v>
      </c>
      <c r="B585">
        <v>2.8021976947784402</v>
      </c>
      <c r="D585">
        <f t="shared" ref="D585:D593" si="36">(A595-$A$18)*60</f>
        <v>288.49999999999977</v>
      </c>
      <c r="E585">
        <f t="shared" ref="E585:E593" si="37">B595</f>
        <v>2.7997558116912802</v>
      </c>
      <c r="F585">
        <f t="shared" ref="F585:F593" si="38">$J$10*EXP(-$J$11*D585)+$J$12</f>
        <v>2.8548403237813029</v>
      </c>
      <c r="G585">
        <f t="shared" ref="G585:G593" si="39">(E585-F585)^2</f>
        <v>3.0343034721958618E-3</v>
      </c>
    </row>
    <row r="586" spans="1:7">
      <c r="A586">
        <v>4.8583333333333298</v>
      </c>
      <c r="B586">
        <v>2.8021976947784402</v>
      </c>
      <c r="D586">
        <f t="shared" si="36"/>
        <v>288.9999999999996</v>
      </c>
      <c r="E586">
        <f t="shared" si="37"/>
        <v>2.7985348701477002</v>
      </c>
      <c r="F586">
        <f t="shared" si="38"/>
        <v>2.8547771691523955</v>
      </c>
      <c r="G586">
        <f t="shared" si="39"/>
        <v>3.1631961973335558E-3</v>
      </c>
    </row>
    <row r="587" spans="1:7">
      <c r="A587">
        <v>4.86666666666666</v>
      </c>
      <c r="B587">
        <v>2.8021976947784402</v>
      </c>
      <c r="D587">
        <f t="shared" si="36"/>
        <v>289.5</v>
      </c>
      <c r="E587">
        <f t="shared" si="37"/>
        <v>2.7973136901855402</v>
      </c>
      <c r="F587">
        <f t="shared" si="38"/>
        <v>2.8547145735040731</v>
      </c>
      <c r="G587">
        <f t="shared" si="39"/>
        <v>3.2948614057478265E-3</v>
      </c>
    </row>
    <row r="588" spans="1:7">
      <c r="A588">
        <v>4.875</v>
      </c>
      <c r="B588">
        <v>2.8009767532348602</v>
      </c>
      <c r="D588">
        <f t="shared" si="36"/>
        <v>289.99999999999983</v>
      </c>
      <c r="E588">
        <f t="shared" si="37"/>
        <v>2.7985348701477002</v>
      </c>
      <c r="F588">
        <f t="shared" si="38"/>
        <v>2.8546525318888083</v>
      </c>
      <c r="G588">
        <f t="shared" si="39"/>
        <v>3.1491919592894282E-3</v>
      </c>
    </row>
    <row r="589" spans="1:7">
      <c r="A589">
        <v>4.8833333333333302</v>
      </c>
      <c r="B589">
        <v>2.8009767532348602</v>
      </c>
      <c r="D589">
        <f t="shared" si="36"/>
        <v>290.4999999999996</v>
      </c>
      <c r="E589">
        <f t="shared" si="37"/>
        <v>2.7973136901855402</v>
      </c>
      <c r="F589">
        <f t="shared" si="38"/>
        <v>2.8545910394028624</v>
      </c>
      <c r="G589">
        <f t="shared" si="39"/>
        <v>3.2806947333630793E-3</v>
      </c>
    </row>
    <row r="590" spans="1:7">
      <c r="A590">
        <v>4.8916666666666604</v>
      </c>
      <c r="B590">
        <v>2.8009767532348602</v>
      </c>
      <c r="D590">
        <f t="shared" si="36"/>
        <v>291</v>
      </c>
      <c r="E590">
        <f t="shared" si="37"/>
        <v>2.7985348701477002</v>
      </c>
      <c r="F590">
        <f t="shared" si="38"/>
        <v>2.8545300911859015</v>
      </c>
      <c r="G590">
        <f t="shared" si="39"/>
        <v>3.1354647791170232E-3</v>
      </c>
    </row>
    <row r="591" spans="1:7">
      <c r="A591">
        <v>4.9000000000000004</v>
      </c>
      <c r="B591">
        <v>2.8009767532348602</v>
      </c>
      <c r="D591">
        <f t="shared" si="36"/>
        <v>291.49999999999977</v>
      </c>
      <c r="E591">
        <f t="shared" si="37"/>
        <v>2.7973136901855402</v>
      </c>
      <c r="F591">
        <f t="shared" si="38"/>
        <v>2.8544696824206097</v>
      </c>
      <c r="G591">
        <f t="shared" si="39"/>
        <v>3.2668074483753261E-3</v>
      </c>
    </row>
    <row r="592" spans="1:7">
      <c r="A592">
        <v>4.9083333333333297</v>
      </c>
      <c r="B592">
        <v>2.7997558116912802</v>
      </c>
      <c r="D592">
        <f t="shared" si="36"/>
        <v>291.9999999999996</v>
      </c>
      <c r="E592">
        <f t="shared" si="37"/>
        <v>2.7973136901855402</v>
      </c>
      <c r="F592">
        <f t="shared" si="38"/>
        <v>2.8544098083323086</v>
      </c>
      <c r="G592">
        <f t="shared" si="39"/>
        <v>3.2599667074297363E-3</v>
      </c>
    </row>
    <row r="593" spans="1:7">
      <c r="A593">
        <v>4.9166666666666599</v>
      </c>
      <c r="B593">
        <v>2.7997558116912802</v>
      </c>
      <c r="D593">
        <f t="shared" si="36"/>
        <v>292.5</v>
      </c>
      <c r="E593">
        <f t="shared" si="37"/>
        <v>2.7960927486419598</v>
      </c>
      <c r="F593">
        <f t="shared" si="38"/>
        <v>2.854350464188582</v>
      </c>
      <c r="G593">
        <f t="shared" si="39"/>
        <v>3.3939614207111435E-3</v>
      </c>
    </row>
    <row r="594" spans="1:7">
      <c r="A594">
        <v>4.9249999999999998</v>
      </c>
      <c r="B594">
        <v>2.7985348701477002</v>
      </c>
    </row>
    <row r="595" spans="1:7">
      <c r="A595">
        <v>4.93333333333333</v>
      </c>
      <c r="B595">
        <v>2.7997558116912802</v>
      </c>
    </row>
    <row r="596" spans="1:7">
      <c r="A596">
        <v>4.9416666666666602</v>
      </c>
      <c r="B596">
        <v>2.7985348701477002</v>
      </c>
    </row>
    <row r="597" spans="1:7">
      <c r="A597">
        <v>4.95</v>
      </c>
      <c r="B597">
        <v>2.7973136901855402</v>
      </c>
    </row>
    <row r="598" spans="1:7">
      <c r="A598">
        <v>4.9583333333333304</v>
      </c>
      <c r="B598">
        <v>2.7985348701477002</v>
      </c>
    </row>
    <row r="599" spans="1:7">
      <c r="A599">
        <v>4.9666666666666597</v>
      </c>
      <c r="B599">
        <v>2.7973136901855402</v>
      </c>
    </row>
    <row r="600" spans="1:7">
      <c r="A600">
        <v>4.9749999999999996</v>
      </c>
      <c r="B600">
        <v>2.7985348701477002</v>
      </c>
    </row>
    <row r="601" spans="1:7">
      <c r="A601">
        <v>4.9833333333333298</v>
      </c>
      <c r="B601">
        <v>2.7973136901855402</v>
      </c>
    </row>
    <row r="602" spans="1:7">
      <c r="A602">
        <v>4.99166666666666</v>
      </c>
      <c r="B602">
        <v>2.7973136901855402</v>
      </c>
    </row>
    <row r="603" spans="1:7">
      <c r="A603">
        <v>5</v>
      </c>
      <c r="B603">
        <v>2.7960927486419598</v>
      </c>
    </row>
  </sheetData>
  <pageMargins left="0.7" right="0.7" top="0.75" bottom="0.75" header="0.3" footer="0.3"/>
  <drawing r:id="rId1"/>
  <legacyDrawing r:id="rId2"/>
  <oleObjects>
    <oleObject progId="Equation.3" shapeId="14337" r:id="rId3"/>
  </oleObjects>
</worksheet>
</file>

<file path=xl/worksheets/sheet8.xml><?xml version="1.0" encoding="utf-8"?>
<worksheet xmlns="http://schemas.openxmlformats.org/spreadsheetml/2006/main" xmlns:r="http://schemas.openxmlformats.org/officeDocument/2006/relationships">
  <dimension ref="A1:K603"/>
  <sheetViews>
    <sheetView topLeftCell="A14" workbookViewId="0">
      <selection activeCell="F23" sqref="F23"/>
    </sheetView>
  </sheetViews>
  <sheetFormatPr defaultRowHeight="15"/>
  <cols>
    <col min="1" max="2" width="12" bestFit="1" customWidth="1"/>
  </cols>
  <sheetData>
    <row r="1" spans="1:11">
      <c r="A1" t="s">
        <v>127</v>
      </c>
      <c r="B1" t="s">
        <v>1</v>
      </c>
      <c r="C1" s="34"/>
    </row>
    <row r="2" spans="1:11">
      <c r="A2" t="s">
        <v>0</v>
      </c>
      <c r="B2" t="s">
        <v>1</v>
      </c>
    </row>
    <row r="3" spans="1:11">
      <c r="A3">
        <v>0</v>
      </c>
      <c r="B3">
        <v>4.9572649002075098</v>
      </c>
    </row>
    <row r="4" spans="1:11">
      <c r="A4">
        <v>8.3333333333333297E-3</v>
      </c>
      <c r="B4">
        <v>4.9560437202453604</v>
      </c>
    </row>
    <row r="5" spans="1:11">
      <c r="A5">
        <v>1.6666666666666601E-2</v>
      </c>
      <c r="B5">
        <v>4.9572649002075098</v>
      </c>
    </row>
    <row r="6" spans="1:11">
      <c r="A6">
        <v>2.5000000000000001E-2</v>
      </c>
      <c r="B6">
        <v>4.9560437202453604</v>
      </c>
      <c r="D6" t="s">
        <v>2</v>
      </c>
    </row>
    <row r="7" spans="1:11">
      <c r="A7">
        <v>3.3333333333333298E-2</v>
      </c>
      <c r="B7">
        <v>4.9572649002075098</v>
      </c>
      <c r="D7" t="s">
        <v>3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4.1666666666666602E-2</v>
      </c>
      <c r="B8">
        <v>4.9560437202453604</v>
      </c>
      <c r="D8">
        <f>(A15-$A$15)*60</f>
        <v>0</v>
      </c>
      <c r="E8">
        <f>B15</f>
        <v>4.9584860801696697</v>
      </c>
      <c r="F8">
        <f>$J$10*EXP(-$J$11*D8)+$J$12</f>
        <v>3.0342233467093407</v>
      </c>
      <c r="G8">
        <f>(E8-F8)^2</f>
        <v>3.7027870673842176</v>
      </c>
      <c r="H8">
        <f>SUM(G8:G500)</f>
        <v>4.9998350603510291</v>
      </c>
      <c r="K8" t="s">
        <v>21</v>
      </c>
    </row>
    <row r="9" spans="1:11">
      <c r="A9">
        <v>0.05</v>
      </c>
      <c r="B9">
        <v>4.9572649002075098</v>
      </c>
      <c r="D9">
        <f t="shared" ref="D9:D72" si="0">(A16-$A$15)*60</f>
        <v>0.4999999999999799</v>
      </c>
      <c r="E9">
        <f t="shared" ref="E9:E72" si="1">B16</f>
        <v>3.4322345256805402</v>
      </c>
      <c r="F9">
        <f t="shared" ref="F9:F72" si="2">$J$10*EXP(-$J$11*D9)+$J$12</f>
        <v>3.0108334255358296</v>
      </c>
      <c r="G9">
        <f t="shared" ref="G9:G72" si="3">(E9-F9)^2</f>
        <v>0.17757888720317247</v>
      </c>
      <c r="I9" t="s">
        <v>22</v>
      </c>
    </row>
    <row r="10" spans="1:11">
      <c r="A10">
        <v>5.83333333333333E-2</v>
      </c>
      <c r="B10">
        <v>4.9548230171203604</v>
      </c>
      <c r="D10">
        <f t="shared" si="0"/>
        <v>0.99999999999995981</v>
      </c>
      <c r="E10">
        <f t="shared" si="1"/>
        <v>3.2710623741149898</v>
      </c>
      <c r="F10">
        <f t="shared" si="2"/>
        <v>2.9877180623573305</v>
      </c>
      <c r="G10">
        <f t="shared" si="3"/>
        <v>8.0283999005421616E-2</v>
      </c>
      <c r="I10" t="s">
        <v>15</v>
      </c>
      <c r="J10">
        <v>1.9926151211812038</v>
      </c>
      <c r="K10">
        <v>4</v>
      </c>
    </row>
    <row r="11" spans="1:11">
      <c r="A11">
        <v>6.6666666666666596E-2</v>
      </c>
      <c r="B11">
        <v>4.9572649002075098</v>
      </c>
      <c r="D11">
        <f t="shared" si="0"/>
        <v>1.4999999999999996</v>
      </c>
      <c r="E11">
        <f t="shared" si="1"/>
        <v>3.16117215156555</v>
      </c>
      <c r="F11">
        <f t="shared" si="2"/>
        <v>2.964874034328751</v>
      </c>
      <c r="G11">
        <f t="shared" si="3"/>
        <v>3.8532950830712093E-2</v>
      </c>
      <c r="I11" t="s">
        <v>16</v>
      </c>
      <c r="J11">
        <v>2.3615482739228456E-2</v>
      </c>
      <c r="K11">
        <v>0.3</v>
      </c>
    </row>
    <row r="12" spans="1:11">
      <c r="A12">
        <v>7.4999999999999997E-2</v>
      </c>
      <c r="B12">
        <v>4.9572649002075098</v>
      </c>
      <c r="D12">
        <f t="shared" si="0"/>
        <v>1.9999999999999796</v>
      </c>
      <c r="E12">
        <f t="shared" si="1"/>
        <v>3.0757021903991602</v>
      </c>
      <c r="F12">
        <f t="shared" si="2"/>
        <v>2.9422981564357391</v>
      </c>
      <c r="G12">
        <f t="shared" si="3"/>
        <v>1.7796636277713596E-2</v>
      </c>
      <c r="I12" t="s">
        <v>17</v>
      </c>
      <c r="J12">
        <v>1.0416082255281369</v>
      </c>
      <c r="K12">
        <v>1.6</v>
      </c>
    </row>
    <row r="13" spans="1:11">
      <c r="A13">
        <v>8.3333333333333301E-2</v>
      </c>
      <c r="B13">
        <v>4.9572649002075098</v>
      </c>
      <c r="D13">
        <f t="shared" si="0"/>
        <v>2.4999999999999596</v>
      </c>
      <c r="E13">
        <f t="shared" si="1"/>
        <v>3.0036630630493102</v>
      </c>
      <c r="F13">
        <f t="shared" si="2"/>
        <v>2.9199872810506013</v>
      </c>
      <c r="G13">
        <f t="shared" si="3"/>
        <v>7.0016364930954467E-3</v>
      </c>
    </row>
    <row r="14" spans="1:11">
      <c r="A14">
        <v>9.1666666666666605E-2</v>
      </c>
      <c r="B14">
        <v>4.9572649002075098</v>
      </c>
      <c r="D14">
        <f t="shared" si="0"/>
        <v>2.9999999999999991</v>
      </c>
      <c r="E14">
        <f t="shared" si="1"/>
        <v>2.9438338279724099</v>
      </c>
      <c r="F14">
        <f t="shared" si="2"/>
        <v>2.8979382974934529</v>
      </c>
      <c r="G14">
        <f t="shared" si="3"/>
        <v>2.1063997179448712E-3</v>
      </c>
    </row>
    <row r="15" spans="1:11">
      <c r="A15">
        <v>0.1</v>
      </c>
      <c r="B15">
        <v>4.9584860801696697</v>
      </c>
      <c r="D15">
        <f t="shared" si="0"/>
        <v>3.4999999999999791</v>
      </c>
      <c r="E15">
        <f t="shared" si="1"/>
        <v>2.8901097774505602</v>
      </c>
      <c r="F15">
        <f t="shared" si="2"/>
        <v>2.8761481315985211</v>
      </c>
      <c r="G15">
        <f t="shared" si="3"/>
        <v>1.9492755489775986E-4</v>
      </c>
    </row>
    <row r="16" spans="1:11">
      <c r="A16">
        <v>0.108333333333333</v>
      </c>
      <c r="B16">
        <v>3.4322345256805402</v>
      </c>
      <c r="D16">
        <f t="shared" si="0"/>
        <v>3.9999999999999591</v>
      </c>
      <c r="E16">
        <f t="shared" si="1"/>
        <v>2.8424909114837602</v>
      </c>
      <c r="F16">
        <f t="shared" si="2"/>
        <v>2.8546137452855183</v>
      </c>
      <c r="G16">
        <f t="shared" si="3"/>
        <v>1.4696309938504751E-4</v>
      </c>
    </row>
    <row r="17" spans="1:7">
      <c r="A17">
        <v>0.116666666666666</v>
      </c>
      <c r="B17">
        <v>3.2710623741149898</v>
      </c>
      <c r="D17">
        <f t="shared" si="0"/>
        <v>4.4999999999999991</v>
      </c>
      <c r="E17">
        <f t="shared" si="1"/>
        <v>2.7997558116912802</v>
      </c>
      <c r="F17">
        <f t="shared" si="2"/>
        <v>2.8333321361360637</v>
      </c>
      <c r="G17">
        <f t="shared" si="3"/>
        <v>1.1273695632213682E-3</v>
      </c>
    </row>
    <row r="18" spans="1:7">
      <c r="A18">
        <v>0.125</v>
      </c>
      <c r="B18">
        <v>3.16117215156555</v>
      </c>
      <c r="D18">
        <f t="shared" si="0"/>
        <v>4.9999999999999787</v>
      </c>
      <c r="E18">
        <f t="shared" si="1"/>
        <v>2.7594628334045401</v>
      </c>
      <c r="F18">
        <f t="shared" si="2"/>
        <v>2.8123003369750839</v>
      </c>
      <c r="G18">
        <f t="shared" si="3"/>
        <v>2.7918017835672215E-3</v>
      </c>
    </row>
    <row r="19" spans="1:7">
      <c r="A19">
        <v>0.133333333333333</v>
      </c>
      <c r="B19">
        <v>3.0757021903991602</v>
      </c>
      <c r="D19">
        <f t="shared" si="0"/>
        <v>5.4999999999999609</v>
      </c>
      <c r="E19">
        <f t="shared" si="1"/>
        <v>2.7228326797485298</v>
      </c>
      <c r="F19">
        <f t="shared" si="2"/>
        <v>2.7915154154570985</v>
      </c>
      <c r="G19">
        <f t="shared" si="3"/>
        <v>4.7173181844130906E-3</v>
      </c>
    </row>
    <row r="20" spans="1:7">
      <c r="A20">
        <v>0.141666666666666</v>
      </c>
      <c r="B20">
        <v>3.0036630630493102</v>
      </c>
      <c r="D20">
        <f t="shared" si="0"/>
        <v>6</v>
      </c>
      <c r="E20">
        <f t="shared" si="1"/>
        <v>2.6910867691039999</v>
      </c>
      <c r="F20">
        <f t="shared" si="2"/>
        <v>2.7709744736573891</v>
      </c>
      <c r="G20">
        <f t="shared" si="3"/>
        <v>6.3820453388096056E-3</v>
      </c>
    </row>
    <row r="21" spans="1:7">
      <c r="A21">
        <v>0.15</v>
      </c>
      <c r="B21">
        <v>2.9438338279724099</v>
      </c>
      <c r="D21">
        <f t="shared" si="0"/>
        <v>6.4999999999999805</v>
      </c>
      <c r="E21">
        <f t="shared" si="1"/>
        <v>2.65934062004089</v>
      </c>
      <c r="F21">
        <f t="shared" si="2"/>
        <v>2.7506746476679647</v>
      </c>
      <c r="G21">
        <f t="shared" si="3"/>
        <v>8.3419046025832357E-3</v>
      </c>
    </row>
    <row r="22" spans="1:7">
      <c r="A22">
        <v>0.15833333333333299</v>
      </c>
      <c r="B22">
        <v>2.8901097774505602</v>
      </c>
      <c r="D22">
        <f t="shared" si="0"/>
        <v>6.99999999999996</v>
      </c>
      <c r="E22">
        <f t="shared" si="1"/>
        <v>2.6300365924835201</v>
      </c>
      <c r="F22">
        <f t="shared" si="2"/>
        <v>2.7306131071982485</v>
      </c>
      <c r="G22">
        <f t="shared" si="3"/>
        <v>1.0115635312161976E-2</v>
      </c>
    </row>
    <row r="23" spans="1:7">
      <c r="A23">
        <v>0.16666666666666599</v>
      </c>
      <c r="B23">
        <v>2.8424909114837602</v>
      </c>
      <c r="D23">
        <f t="shared" si="0"/>
        <v>7.5</v>
      </c>
      <c r="E23">
        <f t="shared" si="1"/>
        <v>2.6031746864318799</v>
      </c>
      <c r="F23">
        <f t="shared" si="2"/>
        <v>2.7107870551804734</v>
      </c>
      <c r="G23">
        <f t="shared" si="3"/>
        <v>1.1580421907683259E-2</v>
      </c>
    </row>
    <row r="24" spans="1:7">
      <c r="A24">
        <v>0.17499999999999999</v>
      </c>
      <c r="B24">
        <v>2.7997558116912802</v>
      </c>
      <c r="D24">
        <f t="shared" si="0"/>
        <v>7.9999999999999796</v>
      </c>
      <c r="E24">
        <f t="shared" si="1"/>
        <v>2.5775334835052401</v>
      </c>
      <c r="F24">
        <f t="shared" si="2"/>
        <v>2.6911937273797095</v>
      </c>
      <c r="G24">
        <f t="shared" si="3"/>
        <v>1.2918651037603854E-2</v>
      </c>
    </row>
    <row r="25" spans="1:7">
      <c r="A25">
        <v>0.18333333333333299</v>
      </c>
      <c r="B25">
        <v>2.7594628334045401</v>
      </c>
      <c r="D25">
        <f t="shared" si="0"/>
        <v>8.4999999999999591</v>
      </c>
      <c r="E25">
        <f t="shared" si="1"/>
        <v>2.5531134605407702</v>
      </c>
      <c r="F25">
        <f t="shared" si="2"/>
        <v>2.6718303920084496</v>
      </c>
      <c r="G25">
        <f t="shared" si="3"/>
        <v>1.4093709817101705E-2</v>
      </c>
    </row>
    <row r="26" spans="1:7">
      <c r="A26">
        <v>0.19166666666666601</v>
      </c>
      <c r="B26">
        <v>2.7228326797485298</v>
      </c>
      <c r="D26">
        <f t="shared" si="0"/>
        <v>9</v>
      </c>
      <c r="E26">
        <f t="shared" si="1"/>
        <v>2.5299146175384499</v>
      </c>
      <c r="F26">
        <f t="shared" si="2"/>
        <v>2.6526943493457367</v>
      </c>
      <c r="G26">
        <f t="shared" si="3"/>
        <v>1.507486254266926E-2</v>
      </c>
    </row>
    <row r="27" spans="1:7">
      <c r="A27">
        <v>0.2</v>
      </c>
      <c r="B27">
        <v>2.6910867691039999</v>
      </c>
      <c r="D27">
        <f t="shared" si="0"/>
        <v>9.4999999999999805</v>
      </c>
      <c r="E27">
        <f t="shared" si="1"/>
        <v>2.5079364776611301</v>
      </c>
      <c r="F27">
        <f t="shared" si="2"/>
        <v>2.6337829313607659</v>
      </c>
      <c r="G27">
        <f t="shared" si="3"/>
        <v>1.5837329908774567E-2</v>
      </c>
    </row>
    <row r="28" spans="1:7">
      <c r="A28">
        <v>0.20833333333333301</v>
      </c>
      <c r="B28">
        <v>2.65934062004089</v>
      </c>
      <c r="D28">
        <f t="shared" si="0"/>
        <v>9.9999999999999591</v>
      </c>
      <c r="E28">
        <f t="shared" si="1"/>
        <v>2.4871795177459699</v>
      </c>
      <c r="F28">
        <f t="shared" si="2"/>
        <v>2.6150935013408794</v>
      </c>
      <c r="G28">
        <f t="shared" si="3"/>
        <v>1.6361987199118768E-2</v>
      </c>
    </row>
    <row r="29" spans="1:7">
      <c r="A29">
        <v>0.21666666666666601</v>
      </c>
      <c r="B29">
        <v>2.6300365924835201</v>
      </c>
      <c r="D29">
        <f t="shared" si="0"/>
        <v>10.500000000000002</v>
      </c>
      <c r="E29">
        <f t="shared" si="1"/>
        <v>2.4664225578308101</v>
      </c>
      <c r="F29">
        <f t="shared" si="2"/>
        <v>2.5966234535239541</v>
      </c>
      <c r="G29">
        <f t="shared" si="3"/>
        <v>1.6952273239296958E-2</v>
      </c>
    </row>
    <row r="30" spans="1:7">
      <c r="A30">
        <v>0.22500000000000001</v>
      </c>
      <c r="B30">
        <v>2.6031746864318799</v>
      </c>
      <c r="D30">
        <f t="shared" si="0"/>
        <v>10.999999999999979</v>
      </c>
      <c r="E30">
        <f t="shared" si="1"/>
        <v>2.4468865394592201</v>
      </c>
      <c r="F30">
        <f t="shared" si="2"/>
        <v>2.5783702127351003</v>
      </c>
      <c r="G30">
        <f t="shared" si="3"/>
        <v>1.7287956338118405E-2</v>
      </c>
    </row>
    <row r="31" spans="1:7">
      <c r="A31">
        <v>0.233333333333333</v>
      </c>
      <c r="B31">
        <v>2.5775334835052401</v>
      </c>
      <c r="D31">
        <f t="shared" si="0"/>
        <v>11.499999999999961</v>
      </c>
      <c r="E31">
        <f t="shared" si="1"/>
        <v>2.4285714626312198</v>
      </c>
      <c r="F31">
        <f t="shared" si="2"/>
        <v>2.5603312340276059</v>
      </c>
      <c r="G31">
        <f t="shared" si="3"/>
        <v>1.7360637358427914E-2</v>
      </c>
    </row>
    <row r="32" spans="1:7">
      <c r="A32">
        <v>0.241666666666666</v>
      </c>
      <c r="B32">
        <v>2.5531134605407702</v>
      </c>
      <c r="D32">
        <f t="shared" si="0"/>
        <v>11.999999999999998</v>
      </c>
      <c r="E32">
        <f t="shared" si="1"/>
        <v>2.41025638580322</v>
      </c>
      <c r="F32">
        <f t="shared" si="2"/>
        <v>2.5425040023281156</v>
      </c>
      <c r="G32">
        <f t="shared" si="3"/>
        <v>1.7489432076515835E-2</v>
      </c>
    </row>
    <row r="33" spans="1:7">
      <c r="A33">
        <v>0.25</v>
      </c>
      <c r="B33">
        <v>2.5299146175384499</v>
      </c>
      <c r="D33">
        <f t="shared" si="0"/>
        <v>12.49999999999998</v>
      </c>
      <c r="E33">
        <f t="shared" si="1"/>
        <v>2.3931624889373699</v>
      </c>
      <c r="F33">
        <f t="shared" si="2"/>
        <v>2.5248860320859761</v>
      </c>
      <c r="G33">
        <f t="shared" si="3"/>
        <v>1.7351091819622699E-2</v>
      </c>
    </row>
    <row r="34" spans="1:7">
      <c r="A34">
        <v>0.25833333333333303</v>
      </c>
      <c r="B34">
        <v>2.5079364776611301</v>
      </c>
      <c r="D34">
        <f t="shared" si="0"/>
        <v>12.999999999999959</v>
      </c>
      <c r="E34">
        <f t="shared" si="1"/>
        <v>2.3760683536529501</v>
      </c>
      <c r="F34">
        <f t="shared" si="2"/>
        <v>2.5074748669266755</v>
      </c>
      <c r="G34">
        <f t="shared" si="3"/>
        <v>1.7267671730757779E-2</v>
      </c>
    </row>
    <row r="35" spans="1:7">
      <c r="A35">
        <v>0.266666666666666</v>
      </c>
      <c r="B35">
        <v>2.4871795177459699</v>
      </c>
      <c r="D35">
        <f t="shared" si="0"/>
        <v>13.5</v>
      </c>
      <c r="E35">
        <f t="shared" si="1"/>
        <v>2.3589744567871</v>
      </c>
      <c r="F35">
        <f t="shared" si="2"/>
        <v>2.4902680793093701</v>
      </c>
      <c r="G35">
        <f t="shared" si="3"/>
        <v>1.7238015315020339E-2</v>
      </c>
    </row>
    <row r="36" spans="1:7">
      <c r="A36">
        <v>0.27500000000000002</v>
      </c>
      <c r="B36">
        <v>2.4664225578308101</v>
      </c>
      <c r="D36">
        <f t="shared" si="0"/>
        <v>13.999999999999979</v>
      </c>
      <c r="E36">
        <f t="shared" si="1"/>
        <v>2.3431012630462602</v>
      </c>
      <c r="F36">
        <f t="shared" si="2"/>
        <v>2.4732632701884363</v>
      </c>
      <c r="G36">
        <f t="shared" si="3"/>
        <v>1.6942148103279896E-2</v>
      </c>
    </row>
    <row r="37" spans="1:7">
      <c r="A37">
        <v>0.28333333333333299</v>
      </c>
      <c r="B37">
        <v>2.4468865394592201</v>
      </c>
      <c r="D37">
        <f t="shared" si="0"/>
        <v>14.499999999999961</v>
      </c>
      <c r="E37">
        <f t="shared" si="1"/>
        <v>2.3284492492675701</v>
      </c>
      <c r="F37">
        <f t="shared" si="2"/>
        <v>2.4564580686789679</v>
      </c>
      <c r="G37">
        <f t="shared" si="3"/>
        <v>1.6386257847099839E-2</v>
      </c>
    </row>
    <row r="38" spans="1:7">
      <c r="A38">
        <v>0.29166666666666602</v>
      </c>
      <c r="B38">
        <v>2.4285714626312198</v>
      </c>
      <c r="D38">
        <f t="shared" si="0"/>
        <v>14.999999999999998</v>
      </c>
      <c r="E38">
        <f t="shared" si="1"/>
        <v>2.3125762939453098</v>
      </c>
      <c r="F38">
        <f t="shared" si="2"/>
        <v>2.4398501317262262</v>
      </c>
      <c r="G38">
        <f t="shared" si="3"/>
        <v>1.6198629783483021E-2</v>
      </c>
    </row>
    <row r="39" spans="1:7">
      <c r="A39">
        <v>0.3</v>
      </c>
      <c r="B39">
        <v>2.41025638580322</v>
      </c>
      <c r="D39">
        <f t="shared" si="0"/>
        <v>15.499999999999979</v>
      </c>
      <c r="E39">
        <f t="shared" si="1"/>
        <v>2.2979242801666202</v>
      </c>
      <c r="F39">
        <f t="shared" si="2"/>
        <v>2.4234371437789672</v>
      </c>
      <c r="G39">
        <f t="shared" si="3"/>
        <v>1.5753478932171629E-2</v>
      </c>
    </row>
    <row r="40" spans="1:7">
      <c r="A40">
        <v>0.30833333333333302</v>
      </c>
      <c r="B40">
        <v>2.3931624889373699</v>
      </c>
      <c r="D40">
        <f t="shared" si="0"/>
        <v>15.999999999999957</v>
      </c>
      <c r="E40">
        <f t="shared" si="1"/>
        <v>2.2832722663879301</v>
      </c>
      <c r="F40">
        <f t="shared" si="2"/>
        <v>2.4072168164665828</v>
      </c>
      <c r="G40">
        <f t="shared" si="3"/>
        <v>1.5362251494199643E-2</v>
      </c>
    </row>
    <row r="41" spans="1:7">
      <c r="A41">
        <v>0.31666666666666599</v>
      </c>
      <c r="B41">
        <v>2.3760683536529501</v>
      </c>
      <c r="D41">
        <f t="shared" si="0"/>
        <v>16.5</v>
      </c>
      <c r="E41">
        <f t="shared" si="1"/>
        <v>2.2698411941528298</v>
      </c>
      <c r="F41">
        <f t="shared" si="2"/>
        <v>2.3911868882800551</v>
      </c>
      <c r="G41">
        <f t="shared" si="3"/>
        <v>1.4724777483218118E-2</v>
      </c>
    </row>
    <row r="42" spans="1:7">
      <c r="A42">
        <v>0.32500000000000001</v>
      </c>
      <c r="B42">
        <v>2.3589744567871</v>
      </c>
      <c r="D42">
        <f t="shared" si="0"/>
        <v>16.999999999999979</v>
      </c>
      <c r="E42">
        <f t="shared" si="1"/>
        <v>2.2551891803741402</v>
      </c>
      <c r="F42">
        <f t="shared" si="2"/>
        <v>2.3753451242566506</v>
      </c>
      <c r="G42">
        <f t="shared" si="3"/>
        <v>1.4437450850296985E-2</v>
      </c>
    </row>
    <row r="43" spans="1:7">
      <c r="A43">
        <v>0.33333333333333298</v>
      </c>
      <c r="B43">
        <v>2.3431012630462602</v>
      </c>
      <c r="D43">
        <f t="shared" si="0"/>
        <v>17.499999999999957</v>
      </c>
      <c r="E43">
        <f t="shared" si="1"/>
        <v>2.2417583465576101</v>
      </c>
      <c r="F43">
        <f t="shared" si="2"/>
        <v>2.3596893156683016</v>
      </c>
      <c r="G43">
        <f t="shared" si="3"/>
        <v>1.3907713475386888E-2</v>
      </c>
    </row>
    <row r="44" spans="1:7">
      <c r="A44">
        <v>0.34166666666666601</v>
      </c>
      <c r="B44">
        <v>2.3284492492675701</v>
      </c>
      <c r="D44">
        <f t="shared" si="0"/>
        <v>18.000000000000004</v>
      </c>
      <c r="E44">
        <f t="shared" si="1"/>
        <v>2.22954821586608</v>
      </c>
      <c r="F44">
        <f t="shared" si="2"/>
        <v>2.3442172797136598</v>
      </c>
      <c r="G44">
        <f t="shared" si="3"/>
        <v>1.3148994203680332E-2</v>
      </c>
    </row>
    <row r="45" spans="1:7">
      <c r="A45">
        <v>0.35</v>
      </c>
      <c r="B45">
        <v>2.3125762939453098</v>
      </c>
      <c r="D45">
        <f t="shared" si="0"/>
        <v>18.499999999999982</v>
      </c>
      <c r="E45">
        <f t="shared" si="1"/>
        <v>2.2161171436309801</v>
      </c>
      <c r="F45">
        <f t="shared" si="2"/>
        <v>2.3289268592137691</v>
      </c>
      <c r="G45">
        <f t="shared" si="3"/>
        <v>1.2726031929869739E-2</v>
      </c>
    </row>
    <row r="46" spans="1:7">
      <c r="A46">
        <v>0.358333333333333</v>
      </c>
      <c r="B46">
        <v>2.2979242801666202</v>
      </c>
      <c r="D46">
        <f t="shared" si="0"/>
        <v>18.999999999999957</v>
      </c>
      <c r="E46">
        <f t="shared" si="1"/>
        <v>2.20390725135803</v>
      </c>
      <c r="F46">
        <f t="shared" si="2"/>
        <v>2.3138159223112877</v>
      </c>
      <c r="G46">
        <f t="shared" si="3"/>
        <v>1.207991595071148E-2</v>
      </c>
    </row>
    <row r="47" spans="1:7">
      <c r="A47">
        <v>0.36666666666666597</v>
      </c>
      <c r="B47">
        <v>2.2832722663879301</v>
      </c>
      <c r="D47">
        <f t="shared" si="0"/>
        <v>19.499999999999996</v>
      </c>
      <c r="E47">
        <f t="shared" si="1"/>
        <v>2.1904761791229199</v>
      </c>
      <c r="F47">
        <f t="shared" si="2"/>
        <v>2.2988823621732637</v>
      </c>
      <c r="G47">
        <f t="shared" si="3"/>
        <v>1.1751900523544643E-2</v>
      </c>
    </row>
    <row r="48" spans="1:7">
      <c r="A48">
        <v>0.375</v>
      </c>
      <c r="B48">
        <v>2.2698411941528298</v>
      </c>
      <c r="D48">
        <f t="shared" si="0"/>
        <v>19.999999999999982</v>
      </c>
      <c r="E48">
        <f t="shared" si="1"/>
        <v>2.1782662868499698</v>
      </c>
      <c r="F48">
        <f t="shared" si="2"/>
        <v>2.2841240966973944</v>
      </c>
      <c r="G48">
        <f t="shared" si="3"/>
        <v>1.1205875905693493E-2</v>
      </c>
    </row>
    <row r="49" spans="1:7">
      <c r="A49">
        <v>0.38333333333333303</v>
      </c>
      <c r="B49">
        <v>2.2551891803741402</v>
      </c>
      <c r="D49">
        <f t="shared" si="0"/>
        <v>20.499999999999961</v>
      </c>
      <c r="E49">
        <f t="shared" si="1"/>
        <v>2.1660561561584402</v>
      </c>
      <c r="F49">
        <f t="shared" si="2"/>
        <v>2.2695390682217207</v>
      </c>
      <c r="G49">
        <f t="shared" si="3"/>
        <v>1.0708713089096652E-2</v>
      </c>
    </row>
    <row r="50" spans="1:7">
      <c r="A50">
        <v>0.391666666666666</v>
      </c>
      <c r="B50">
        <v>2.2417583465576101</v>
      </c>
      <c r="D50">
        <f t="shared" si="0"/>
        <v>21</v>
      </c>
      <c r="E50">
        <f t="shared" si="1"/>
        <v>2.15506720542907</v>
      </c>
      <c r="F50">
        <f t="shared" si="2"/>
        <v>2.2551252432377451</v>
      </c>
      <c r="G50">
        <f t="shared" si="3"/>
        <v>1.0011610930122247E-2</v>
      </c>
    </row>
    <row r="51" spans="1:7">
      <c r="A51">
        <v>0.4</v>
      </c>
      <c r="B51">
        <v>2.22954821586608</v>
      </c>
      <c r="D51">
        <f t="shared" si="0"/>
        <v>21.499999999999979</v>
      </c>
      <c r="E51">
        <f t="shared" si="1"/>
        <v>2.1440782546996999</v>
      </c>
      <c r="F51">
        <f t="shared" si="2"/>
        <v>2.2408806121069142</v>
      </c>
      <c r="G51">
        <f t="shared" si="3"/>
        <v>9.3706963995940622E-3</v>
      </c>
    </row>
    <row r="52" spans="1:7">
      <c r="A52">
        <v>0.40833333333333299</v>
      </c>
      <c r="B52">
        <v>2.2161171436309801</v>
      </c>
      <c r="D52">
        <f t="shared" si="0"/>
        <v>21.999999999999961</v>
      </c>
      <c r="E52">
        <f t="shared" si="1"/>
        <v>2.1306471824645898</v>
      </c>
      <c r="F52">
        <f t="shared" si="2"/>
        <v>2.2268031887804174</v>
      </c>
      <c r="G52">
        <f t="shared" si="3"/>
        <v>9.2459775506094667E-3</v>
      </c>
    </row>
    <row r="53" spans="1:7">
      <c r="A53">
        <v>0.41666666666666602</v>
      </c>
      <c r="B53">
        <v>2.20390725135803</v>
      </c>
      <c r="D53">
        <f t="shared" si="0"/>
        <v>22.5</v>
      </c>
      <c r="E53">
        <f t="shared" si="1"/>
        <v>2.1196582317352202</v>
      </c>
      <c r="F53">
        <f t="shared" si="2"/>
        <v>2.2128910105222879</v>
      </c>
      <c r="G53">
        <f t="shared" si="3"/>
        <v>8.692351040358301E-3</v>
      </c>
    </row>
    <row r="54" spans="1:7">
      <c r="A54">
        <v>0.42499999999999999</v>
      </c>
      <c r="B54">
        <v>2.1904761791229199</v>
      </c>
      <c r="D54">
        <f t="shared" si="0"/>
        <v>22.999999999999979</v>
      </c>
      <c r="E54">
        <f t="shared" si="1"/>
        <v>2.1086690425872798</v>
      </c>
      <c r="F54">
        <f t="shared" si="2"/>
        <v>2.1991421376357549</v>
      </c>
      <c r="G54">
        <f t="shared" si="3"/>
        <v>8.1853809276504121E-3</v>
      </c>
    </row>
    <row r="55" spans="1:7">
      <c r="A55">
        <v>0.43333333333333302</v>
      </c>
      <c r="B55">
        <v>2.1782662868499698</v>
      </c>
      <c r="D55">
        <f t="shared" si="0"/>
        <v>23.499999999999957</v>
      </c>
      <c r="E55">
        <f t="shared" si="1"/>
        <v>2.0976800918579102</v>
      </c>
      <c r="F55">
        <f t="shared" si="2"/>
        <v>2.1855546531927916</v>
      </c>
      <c r="G55">
        <f t="shared" si="3"/>
        <v>7.7219385297978465E-3</v>
      </c>
    </row>
    <row r="56" spans="1:7">
      <c r="A56">
        <v>0.44166666666666599</v>
      </c>
      <c r="B56">
        <v>2.1660561561584402</v>
      </c>
      <c r="D56">
        <f t="shared" si="0"/>
        <v>24</v>
      </c>
      <c r="E56">
        <f t="shared" si="1"/>
        <v>2.0879120826721098</v>
      </c>
      <c r="F56">
        <f t="shared" si="2"/>
        <v>2.1721266627668543</v>
      </c>
      <c r="G56">
        <f t="shared" si="3"/>
        <v>7.092095500534132E-3</v>
      </c>
    </row>
    <row r="57" spans="1:7">
      <c r="A57">
        <v>0.45</v>
      </c>
      <c r="B57">
        <v>2.15506720542907</v>
      </c>
      <c r="D57">
        <f t="shared" si="0"/>
        <v>24.499999999999979</v>
      </c>
      <c r="E57">
        <f t="shared" si="1"/>
        <v>2.0769231319427401</v>
      </c>
      <c r="F57">
        <f t="shared" si="2"/>
        <v>2.1588562941687579</v>
      </c>
      <c r="G57">
        <f t="shared" si="3"/>
        <v>6.7130430723549442E-3</v>
      </c>
    </row>
    <row r="58" spans="1:7">
      <c r="A58">
        <v>0.45833333333333298</v>
      </c>
      <c r="B58">
        <v>2.1440782546996999</v>
      </c>
      <c r="D58">
        <f t="shared" si="0"/>
        <v>24.999999999999964</v>
      </c>
      <c r="E58">
        <f t="shared" si="1"/>
        <v>2.06593418121337</v>
      </c>
      <c r="F58">
        <f t="shared" si="2"/>
        <v>2.1457416971856382</v>
      </c>
      <c r="G58">
        <f t="shared" si="3"/>
        <v>6.3692396056638451E-3</v>
      </c>
    </row>
    <row r="59" spans="1:7">
      <c r="A59">
        <v>0.46666666666666601</v>
      </c>
      <c r="B59">
        <v>2.1306471824645898</v>
      </c>
      <c r="D59">
        <f t="shared" si="0"/>
        <v>25.500000000000004</v>
      </c>
      <c r="E59">
        <f t="shared" si="1"/>
        <v>2.0561661720275799</v>
      </c>
      <c r="F59">
        <f t="shared" si="2"/>
        <v>2.1327810433229906</v>
      </c>
      <c r="G59">
        <f t="shared" si="3"/>
        <v>5.8698385036123416E-3</v>
      </c>
    </row>
    <row r="60" spans="1:7">
      <c r="A60">
        <v>0.47499999999999998</v>
      </c>
      <c r="B60">
        <v>2.1196582317352202</v>
      </c>
      <c r="D60">
        <f t="shared" si="0"/>
        <v>25.999999999999982</v>
      </c>
      <c r="E60">
        <f t="shared" si="1"/>
        <v>2.0451769828796298</v>
      </c>
      <c r="F60">
        <f t="shared" si="2"/>
        <v>2.1199725255497386</v>
      </c>
      <c r="G60">
        <f t="shared" si="3"/>
        <v>5.5943732033160651E-3</v>
      </c>
    </row>
    <row r="61" spans="1:7">
      <c r="A61">
        <v>0.483333333333333</v>
      </c>
      <c r="B61">
        <v>2.1086690425872798</v>
      </c>
      <c r="D61">
        <f t="shared" si="0"/>
        <v>26.499999999999957</v>
      </c>
      <c r="E61">
        <f t="shared" si="1"/>
        <v>2.0354089736938401</v>
      </c>
      <c r="F61">
        <f t="shared" si="2"/>
        <v>2.1073143580462812</v>
      </c>
      <c r="G61">
        <f t="shared" si="3"/>
        <v>5.1703842988722803E-3</v>
      </c>
    </row>
    <row r="62" spans="1:7">
      <c r="A62">
        <v>0.49166666666666597</v>
      </c>
      <c r="B62">
        <v>2.0976800918579102</v>
      </c>
      <c r="D62">
        <f t="shared" si="0"/>
        <v>27.000000000000004</v>
      </c>
      <c r="E62">
        <f t="shared" si="1"/>
        <v>2.02564096450805</v>
      </c>
      <c r="F62">
        <f t="shared" si="2"/>
        <v>2.0948047759555091</v>
      </c>
      <c r="G62">
        <f t="shared" si="3"/>
        <v>4.7836328139396729E-3</v>
      </c>
    </row>
    <row r="63" spans="1:7">
      <c r="A63">
        <v>0.5</v>
      </c>
      <c r="B63">
        <v>2.0879120826721098</v>
      </c>
      <c r="D63">
        <f t="shared" si="0"/>
        <v>27.499999999999982</v>
      </c>
      <c r="E63">
        <f t="shared" si="1"/>
        <v>2.0158729553222599</v>
      </c>
      <c r="F63">
        <f t="shared" si="2"/>
        <v>2.0824420351367467</v>
      </c>
      <c r="G63">
        <f t="shared" si="3"/>
        <v>4.4314423873475272E-3</v>
      </c>
    </row>
    <row r="64" spans="1:7">
      <c r="A64">
        <v>0.50833333333333297</v>
      </c>
      <c r="B64">
        <v>2.0769231319427401</v>
      </c>
      <c r="D64">
        <f t="shared" si="0"/>
        <v>27.999999999999961</v>
      </c>
      <c r="E64">
        <f t="shared" si="1"/>
        <v>2.0061049461364702</v>
      </c>
      <c r="F64">
        <f t="shared" si="2"/>
        <v>2.0702244119225659</v>
      </c>
      <c r="G64">
        <f t="shared" si="3"/>
        <v>4.1113058926943013E-3</v>
      </c>
    </row>
    <row r="65" spans="1:7">
      <c r="A65">
        <v>0.51666666666666605</v>
      </c>
      <c r="B65">
        <v>2.06593418121337</v>
      </c>
      <c r="D65">
        <f t="shared" si="0"/>
        <v>28.5</v>
      </c>
      <c r="E65">
        <f t="shared" si="1"/>
        <v>1.99633693695068</v>
      </c>
      <c r="F65">
        <f t="shared" si="2"/>
        <v>2.0581502028784713</v>
      </c>
      <c r="G65">
        <f t="shared" si="3"/>
        <v>3.8208798446598374E-3</v>
      </c>
    </row>
    <row r="66" spans="1:7">
      <c r="A66">
        <v>0.52500000000000002</v>
      </c>
      <c r="B66">
        <v>2.0561661720275799</v>
      </c>
      <c r="D66">
        <f t="shared" si="0"/>
        <v>28.999999999999982</v>
      </c>
      <c r="E66">
        <f t="shared" si="1"/>
        <v>1.9865689277648899</v>
      </c>
      <c r="F66">
        <f t="shared" si="2"/>
        <v>2.046217724565401</v>
      </c>
      <c r="G66">
        <f t="shared" si="3"/>
        <v>3.5579789597486571E-3</v>
      </c>
    </row>
    <row r="67" spans="1:7">
      <c r="A67">
        <v>0.53333333333333299</v>
      </c>
      <c r="B67">
        <v>2.0451769828796298</v>
      </c>
      <c r="D67">
        <f t="shared" si="0"/>
        <v>29.499999999999961</v>
      </c>
      <c r="E67">
        <f t="shared" si="1"/>
        <v>1.9768009185791</v>
      </c>
      <c r="F67">
        <f t="shared" si="2"/>
        <v>2.0344253133050105</v>
      </c>
      <c r="G67">
        <f t="shared" si="3"/>
        <v>3.3205708675275443E-3</v>
      </c>
    </row>
    <row r="68" spans="1:7">
      <c r="A68">
        <v>0.54166666666666596</v>
      </c>
      <c r="B68">
        <v>2.0354089736938401</v>
      </c>
      <c r="D68">
        <f t="shared" si="0"/>
        <v>30</v>
      </c>
      <c r="E68">
        <f t="shared" si="1"/>
        <v>1.9682539701461701</v>
      </c>
      <c r="F68">
        <f t="shared" si="2"/>
        <v>2.0227713249477137</v>
      </c>
      <c r="G68">
        <f t="shared" si="3"/>
        <v>2.972141974557392E-3</v>
      </c>
    </row>
    <row r="69" spans="1:7">
      <c r="A69">
        <v>0.55000000000000004</v>
      </c>
      <c r="B69">
        <v>2.02564096450805</v>
      </c>
      <c r="D69">
        <f t="shared" si="0"/>
        <v>30.499999999999979</v>
      </c>
      <c r="E69">
        <f t="shared" si="1"/>
        <v>1.95848596096038</v>
      </c>
      <c r="F69">
        <f t="shared" si="2"/>
        <v>2.0112541346434583</v>
      </c>
      <c r="G69">
        <f t="shared" si="3"/>
        <v>2.7844801538475161E-3</v>
      </c>
    </row>
    <row r="70" spans="1:7">
      <c r="A70">
        <v>0.55833333333333302</v>
      </c>
      <c r="B70">
        <v>2.0158729553222599</v>
      </c>
      <c r="D70">
        <f t="shared" si="0"/>
        <v>30.999999999999964</v>
      </c>
      <c r="E70">
        <f t="shared" si="1"/>
        <v>1.9499388933181701</v>
      </c>
      <c r="F70">
        <f t="shared" si="2"/>
        <v>1.9998721366151679</v>
      </c>
      <c r="G70">
        <f t="shared" si="3"/>
        <v>2.4933287861571844E-3</v>
      </c>
    </row>
    <row r="71" spans="1:7">
      <c r="A71">
        <v>0.56666666666666599</v>
      </c>
      <c r="B71">
        <v>2.0061049461364702</v>
      </c>
      <c r="D71">
        <f t="shared" si="0"/>
        <v>31.5</v>
      </c>
      <c r="E71">
        <f t="shared" si="1"/>
        <v>1.9401708841323799</v>
      </c>
      <c r="F71">
        <f t="shared" si="2"/>
        <v>1.9886237439348686</v>
      </c>
      <c r="G71">
        <f t="shared" si="3"/>
        <v>2.3476796230396256E-3</v>
      </c>
    </row>
    <row r="72" spans="1:7">
      <c r="A72">
        <v>0.57499999999999996</v>
      </c>
      <c r="B72">
        <v>1.99633693695068</v>
      </c>
      <c r="D72">
        <f t="shared" si="0"/>
        <v>31.999999999999979</v>
      </c>
      <c r="E72">
        <f t="shared" si="1"/>
        <v>1.93162393569946</v>
      </c>
      <c r="F72">
        <f t="shared" si="2"/>
        <v>1.9775073883024299</v>
      </c>
      <c r="G72">
        <f t="shared" si="3"/>
        <v>2.1052912227689843E-3</v>
      </c>
    </row>
    <row r="73" spans="1:7">
      <c r="A73">
        <v>0.58333333333333304</v>
      </c>
      <c r="B73">
        <v>1.9865689277648899</v>
      </c>
      <c r="D73">
        <f t="shared" ref="D73:D136" si="4">(A80-$A$15)*60</f>
        <v>32.499999999999964</v>
      </c>
      <c r="E73">
        <f t="shared" ref="E73:E136" si="5">B80</f>
        <v>1.9230768680572501</v>
      </c>
      <c r="F73">
        <f t="shared" ref="F73:F136" si="6">$J$10*EXP(-$J$11*D73)+$J$12</f>
        <v>1.9665215198269013</v>
      </c>
      <c r="G73">
        <f t="shared" ref="G73:G136" si="7">(E73-F73)^2</f>
        <v>1.8874377673862551E-3</v>
      </c>
    </row>
    <row r="74" spans="1:7">
      <c r="A74">
        <v>0.59166666666666601</v>
      </c>
      <c r="B74">
        <v>1.9768009185791</v>
      </c>
      <c r="D74">
        <f t="shared" si="4"/>
        <v>33</v>
      </c>
      <c r="E74">
        <f t="shared" si="5"/>
        <v>1.91452991962432</v>
      </c>
      <c r="F74">
        <f t="shared" si="6"/>
        <v>1.9556646068104233</v>
      </c>
      <c r="G74">
        <f t="shared" si="7"/>
        <v>1.6920624898985757E-3</v>
      </c>
    </row>
    <row r="75" spans="1:7">
      <c r="A75">
        <v>0.6</v>
      </c>
      <c r="B75">
        <v>1.9682539701461701</v>
      </c>
      <c r="D75">
        <f t="shared" si="4"/>
        <v>33.499999999999979</v>
      </c>
      <c r="E75">
        <f t="shared" si="5"/>
        <v>1.90598285198211</v>
      </c>
      <c r="F75">
        <f t="shared" si="6"/>
        <v>1.944935135534674</v>
      </c>
      <c r="G75">
        <f t="shared" si="7"/>
        <v>1.5172803939593456E-3</v>
      </c>
    </row>
    <row r="76" spans="1:7">
      <c r="A76">
        <v>0.60833333333333295</v>
      </c>
      <c r="B76">
        <v>1.95848596096038</v>
      </c>
      <c r="D76">
        <f t="shared" si="4"/>
        <v>33.999999999999957</v>
      </c>
      <c r="E76">
        <f t="shared" si="5"/>
        <v>1.8974359035491899</v>
      </c>
      <c r="F76">
        <f t="shared" si="6"/>
        <v>1.9343316100498127</v>
      </c>
      <c r="G76">
        <f t="shared" si="7"/>
        <v>1.361293158180099E-3</v>
      </c>
    </row>
    <row r="77" spans="1:7">
      <c r="A77">
        <v>0.61666666666666603</v>
      </c>
      <c r="B77">
        <v>1.9499388933181701</v>
      </c>
      <c r="D77">
        <f t="shared" si="4"/>
        <v>34.500000000000007</v>
      </c>
      <c r="E77">
        <f t="shared" si="5"/>
        <v>1.88888883590698</v>
      </c>
      <c r="F77">
        <f t="shared" si="6"/>
        <v>1.9238525519659131</v>
      </c>
      <c r="G77">
        <f t="shared" si="7"/>
        <v>1.2224614406496973E-3</v>
      </c>
    </row>
    <row r="78" spans="1:7">
      <c r="A78">
        <v>0.625</v>
      </c>
      <c r="B78">
        <v>1.9401708841323799</v>
      </c>
      <c r="D78">
        <f t="shared" si="4"/>
        <v>34.999999999999986</v>
      </c>
      <c r="E78">
        <f t="shared" si="5"/>
        <v>1.8803418874740601</v>
      </c>
      <c r="F78">
        <f t="shared" si="6"/>
        <v>1.9134965002468411</v>
      </c>
      <c r="G78">
        <f t="shared" si="7"/>
        <v>1.0992283481130588E-3</v>
      </c>
    </row>
    <row r="79" spans="1:7">
      <c r="A79">
        <v>0.63333333333333297</v>
      </c>
      <c r="B79">
        <v>1.93162393569946</v>
      </c>
      <c r="D79">
        <f t="shared" si="4"/>
        <v>35.499999999999957</v>
      </c>
      <c r="E79">
        <f t="shared" si="5"/>
        <v>1.8717948198318399</v>
      </c>
      <c r="F79">
        <f t="shared" si="6"/>
        <v>1.9032620110065457</v>
      </c>
      <c r="G79">
        <f t="shared" si="7"/>
        <v>9.9018412042547977E-4</v>
      </c>
    </row>
    <row r="80" spans="1:7">
      <c r="A80">
        <v>0.64166666666666605</v>
      </c>
      <c r="B80">
        <v>1.9230768680572501</v>
      </c>
      <c r="D80">
        <f t="shared" si="4"/>
        <v>36</v>
      </c>
      <c r="E80">
        <f t="shared" si="5"/>
        <v>1.8644688129425</v>
      </c>
      <c r="F80">
        <f t="shared" si="6"/>
        <v>1.8931476573077477</v>
      </c>
      <c r="G80">
        <f t="shared" si="7"/>
        <v>8.2247611412609989E-4</v>
      </c>
    </row>
    <row r="81" spans="1:7">
      <c r="A81">
        <v>0.65</v>
      </c>
      <c r="B81">
        <v>1.91452991962432</v>
      </c>
      <c r="D81">
        <f t="shared" si="4"/>
        <v>36.499999999999986</v>
      </c>
      <c r="E81">
        <f t="shared" si="5"/>
        <v>1.8559218645095801</v>
      </c>
      <c r="F81">
        <f t="shared" si="6"/>
        <v>1.8831520289629951</v>
      </c>
      <c r="G81">
        <f t="shared" si="7"/>
        <v>7.4148185616002438E-4</v>
      </c>
    </row>
    <row r="82" spans="1:7">
      <c r="A82">
        <v>0.65833333333333299</v>
      </c>
      <c r="B82">
        <v>1.90598285198211</v>
      </c>
      <c r="D82">
        <f t="shared" si="4"/>
        <v>36.999999999999964</v>
      </c>
      <c r="E82">
        <f t="shared" si="5"/>
        <v>1.8473747968673699</v>
      </c>
      <c r="F82">
        <f t="shared" si="6"/>
        <v>1.8732737323380402</v>
      </c>
      <c r="G82">
        <f t="shared" si="7"/>
        <v>6.70754858513941E-4</v>
      </c>
    </row>
    <row r="83" spans="1:7">
      <c r="A83">
        <v>0.66666666666666596</v>
      </c>
      <c r="B83">
        <v>1.8974359035491899</v>
      </c>
      <c r="D83">
        <f t="shared" si="4"/>
        <v>37.5</v>
      </c>
      <c r="E83">
        <f t="shared" si="5"/>
        <v>1.84004878997802</v>
      </c>
      <c r="F83">
        <f t="shared" si="6"/>
        <v>1.8635113901575378</v>
      </c>
      <c r="G83">
        <f t="shared" si="7"/>
        <v>5.5049360718390557E-4</v>
      </c>
    </row>
    <row r="84" spans="1:7">
      <c r="A84">
        <v>0.67500000000000004</v>
      </c>
      <c r="B84">
        <v>1.88888883590698</v>
      </c>
      <c r="D84">
        <f t="shared" si="4"/>
        <v>37.999999999999979</v>
      </c>
      <c r="E84">
        <f t="shared" si="5"/>
        <v>1.8315018415451001</v>
      </c>
      <c r="F84">
        <f t="shared" si="6"/>
        <v>1.8538636413130218</v>
      </c>
      <c r="G84">
        <f t="shared" si="7"/>
        <v>5.0005008886062484E-4</v>
      </c>
    </row>
    <row r="85" spans="1:7">
      <c r="A85">
        <v>0.68333333333333302</v>
      </c>
      <c r="B85">
        <v>1.8803418874740601</v>
      </c>
      <c r="D85">
        <f t="shared" si="4"/>
        <v>38.499999999999964</v>
      </c>
      <c r="E85">
        <f t="shared" si="5"/>
        <v>1.8241758346557599</v>
      </c>
      <c r="F85">
        <f t="shared" si="6"/>
        <v>1.844329140673127</v>
      </c>
      <c r="G85">
        <f t="shared" si="7"/>
        <v>4.0615574342964456E-4</v>
      </c>
    </row>
    <row r="86" spans="1:7">
      <c r="A86">
        <v>0.69166666666666599</v>
      </c>
      <c r="B86">
        <v>1.8717948198318399</v>
      </c>
      <c r="D86">
        <f t="shared" si="4"/>
        <v>39</v>
      </c>
      <c r="E86">
        <f t="shared" si="5"/>
        <v>1.81684982776641</v>
      </c>
      <c r="F86">
        <f t="shared" si="6"/>
        <v>1.8349065588960489</v>
      </c>
      <c r="G86">
        <f t="shared" si="7"/>
        <v>3.2604553908807064E-4</v>
      </c>
    </row>
    <row r="87" spans="1:7">
      <c r="A87">
        <v>0.7</v>
      </c>
      <c r="B87">
        <v>1.8644688129425</v>
      </c>
      <c r="D87">
        <f t="shared" si="4"/>
        <v>39.499999999999979</v>
      </c>
      <c r="E87">
        <f t="shared" si="5"/>
        <v>1.8095238208770701</v>
      </c>
      <c r="F87">
        <f t="shared" si="6"/>
        <v>1.8255945822442037</v>
      </c>
      <c r="G87">
        <f t="shared" si="7"/>
        <v>2.5826937091935349E-4</v>
      </c>
    </row>
    <row r="88" spans="1:7">
      <c r="A88">
        <v>0.70833333333333304</v>
      </c>
      <c r="B88">
        <v>1.8559218645095801</v>
      </c>
      <c r="D88">
        <f t="shared" si="4"/>
        <v>39.999999999999964</v>
      </c>
      <c r="E88">
        <f t="shared" si="5"/>
        <v>1.8021978139877299</v>
      </c>
      <c r="F88">
        <f t="shared" si="6"/>
        <v>1.8163919124010544</v>
      </c>
      <c r="G88">
        <f t="shared" si="7"/>
        <v>2.0147242976713877E-4</v>
      </c>
    </row>
    <row r="89" spans="1:7">
      <c r="A89">
        <v>0.71666666666666601</v>
      </c>
      <c r="B89">
        <v>1.8473747968673699</v>
      </c>
      <c r="D89">
        <f t="shared" si="4"/>
        <v>40.5</v>
      </c>
      <c r="E89">
        <f t="shared" si="5"/>
        <v>1.79487180709838</v>
      </c>
      <c r="F89">
        <f t="shared" si="6"/>
        <v>1.8072972662900988</v>
      </c>
      <c r="G89">
        <f t="shared" si="7"/>
        <v>1.543920361250687E-4</v>
      </c>
    </row>
    <row r="90" spans="1:7">
      <c r="A90">
        <v>0.72499999999999998</v>
      </c>
      <c r="B90">
        <v>1.84004878997802</v>
      </c>
      <c r="D90">
        <f t="shared" si="4"/>
        <v>40.999999999999979</v>
      </c>
      <c r="E90">
        <f t="shared" si="5"/>
        <v>1.7875458002090401</v>
      </c>
      <c r="F90">
        <f t="shared" si="6"/>
        <v>1.7983093758959785</v>
      </c>
      <c r="G90">
        <f t="shared" si="7"/>
        <v>1.1585456156845189E-4</v>
      </c>
    </row>
    <row r="91" spans="1:7">
      <c r="A91">
        <v>0.73333333333333295</v>
      </c>
      <c r="B91">
        <v>1.8315018415451001</v>
      </c>
      <c r="D91">
        <f t="shared" si="4"/>
        <v>41.499999999999957</v>
      </c>
      <c r="E91">
        <f t="shared" si="5"/>
        <v>1.7802197933196999</v>
      </c>
      <c r="F91">
        <f t="shared" si="6"/>
        <v>1.789426988087681</v>
      </c>
      <c r="G91">
        <f t="shared" si="7"/>
        <v>8.4772435495537467E-5</v>
      </c>
    </row>
    <row r="92" spans="1:7">
      <c r="A92">
        <v>0.74166666666666603</v>
      </c>
      <c r="B92">
        <v>1.8241758346557599</v>
      </c>
      <c r="D92">
        <f t="shared" si="4"/>
        <v>42.000000000000007</v>
      </c>
      <c r="E92">
        <f t="shared" si="5"/>
        <v>1.77289378643035</v>
      </c>
      <c r="F92">
        <f t="shared" si="6"/>
        <v>1.7806488644438263</v>
      </c>
      <c r="G92">
        <f t="shared" si="7"/>
        <v>6.0141234995103548E-5</v>
      </c>
    </row>
    <row r="93" spans="1:7">
      <c r="A93">
        <v>0.75</v>
      </c>
      <c r="B93">
        <v>1.81684982776641</v>
      </c>
      <c r="D93">
        <f t="shared" si="4"/>
        <v>42.499999999999986</v>
      </c>
      <c r="E93">
        <f t="shared" si="5"/>
        <v>1.7655677795410101</v>
      </c>
      <c r="F93">
        <f t="shared" si="6"/>
        <v>1.7719737810800043</v>
      </c>
      <c r="G93">
        <f t="shared" si="7"/>
        <v>4.1036855717595766E-5</v>
      </c>
    </row>
    <row r="94" spans="1:7">
      <c r="A94">
        <v>0.75833333333333297</v>
      </c>
      <c r="B94">
        <v>1.8095238208770701</v>
      </c>
      <c r="D94">
        <f t="shared" si="4"/>
        <v>42.999999999999957</v>
      </c>
      <c r="E94">
        <f t="shared" si="5"/>
        <v>1.7582417726516699</v>
      </c>
      <c r="F94">
        <f t="shared" si="6"/>
        <v>1.7634005284781273</v>
      </c>
      <c r="G94">
        <f t="shared" si="7"/>
        <v>2.6612761677008353E-5</v>
      </c>
    </row>
    <row r="95" spans="1:7">
      <c r="A95">
        <v>0.76666666666666605</v>
      </c>
      <c r="B95">
        <v>1.8021978139877299</v>
      </c>
      <c r="D95">
        <f t="shared" si="4"/>
        <v>43.5</v>
      </c>
      <c r="E95">
        <f t="shared" si="5"/>
        <v>1.75091576576232</v>
      </c>
      <c r="F95">
        <f t="shared" si="6"/>
        <v>1.7549279113177993</v>
      </c>
      <c r="G95">
        <f t="shared" si="7"/>
        <v>1.6097311958352717E-5</v>
      </c>
    </row>
    <row r="96" spans="1:7">
      <c r="A96">
        <v>0.77500000000000002</v>
      </c>
      <c r="B96">
        <v>1.79487180709838</v>
      </c>
      <c r="D96">
        <f t="shared" si="4"/>
        <v>43.999999999999986</v>
      </c>
      <c r="E96">
        <f t="shared" si="5"/>
        <v>1.7448107004165601</v>
      </c>
      <c r="F96">
        <f t="shared" si="6"/>
        <v>1.7465547483096597</v>
      </c>
      <c r="G96">
        <f t="shared" si="7"/>
        <v>3.0417030534254193E-6</v>
      </c>
    </row>
    <row r="97" spans="1:7">
      <c r="A97">
        <v>0.78333333333333299</v>
      </c>
      <c r="B97">
        <v>1.7875458002090401</v>
      </c>
      <c r="D97">
        <f t="shared" si="4"/>
        <v>44.499999999999964</v>
      </c>
      <c r="E97">
        <f t="shared" si="5"/>
        <v>1.7374846935272199</v>
      </c>
      <c r="F97">
        <f t="shared" si="6"/>
        <v>1.7382798720306787</v>
      </c>
      <c r="G97">
        <f t="shared" si="7"/>
        <v>6.3230885236294842E-7</v>
      </c>
    </row>
    <row r="98" spans="1:7">
      <c r="A98">
        <v>0.79166666666666596</v>
      </c>
      <c r="B98">
        <v>1.7802197933196999</v>
      </c>
      <c r="D98">
        <f t="shared" si="4"/>
        <v>45</v>
      </c>
      <c r="E98">
        <f t="shared" si="5"/>
        <v>1.73137974739074</v>
      </c>
      <c r="F98">
        <f t="shared" si="6"/>
        <v>1.7301021287613931</v>
      </c>
      <c r="G98">
        <f t="shared" si="7"/>
        <v>1.6323093620540798E-6</v>
      </c>
    </row>
    <row r="99" spans="1:7">
      <c r="A99">
        <v>0.8</v>
      </c>
      <c r="B99">
        <v>1.77289378643035</v>
      </c>
      <c r="D99">
        <f t="shared" si="4"/>
        <v>45.499999999999979</v>
      </c>
      <c r="E99">
        <f t="shared" si="5"/>
        <v>1.7240537405014</v>
      </c>
      <c r="F99">
        <f t="shared" si="6"/>
        <v>1.7220203783250505</v>
      </c>
      <c r="G99">
        <f t="shared" si="7"/>
        <v>4.1345617402088935E-6</v>
      </c>
    </row>
    <row r="100" spans="1:7">
      <c r="A100">
        <v>0.80833333333333302</v>
      </c>
      <c r="B100">
        <v>1.7655677795410101</v>
      </c>
      <c r="D100">
        <f t="shared" si="4"/>
        <v>45.999999999999964</v>
      </c>
      <c r="E100">
        <f t="shared" si="5"/>
        <v>1.7179486751556301</v>
      </c>
      <c r="F100">
        <f t="shared" si="6"/>
        <v>1.7140334939286375</v>
      </c>
      <c r="G100">
        <f t="shared" si="7"/>
        <v>1.5328644040195567E-5</v>
      </c>
    </row>
    <row r="101" spans="1:7">
      <c r="A101">
        <v>0.81666666666666599</v>
      </c>
      <c r="B101">
        <v>1.7582417726516699</v>
      </c>
      <c r="D101">
        <f t="shared" si="4"/>
        <v>46.5</v>
      </c>
      <c r="E101">
        <f t="shared" si="5"/>
        <v>1.7106226682662899</v>
      </c>
      <c r="F101">
        <f t="shared" si="6"/>
        <v>1.7061403620057787</v>
      </c>
      <c r="G101">
        <f t="shared" si="7"/>
        <v>2.009106941301853E-5</v>
      </c>
    </row>
    <row r="102" spans="1:7">
      <c r="A102">
        <v>0.82499999999999996</v>
      </c>
      <c r="B102">
        <v>1.75091576576232</v>
      </c>
      <c r="D102">
        <f t="shared" si="4"/>
        <v>46.999999999999979</v>
      </c>
      <c r="E102">
        <f t="shared" si="5"/>
        <v>1.70451772212982</v>
      </c>
      <c r="F102">
        <f t="shared" si="6"/>
        <v>1.6983398820614815</v>
      </c>
      <c r="G102">
        <f t="shared" si="7"/>
        <v>3.8165707909969222E-5</v>
      </c>
    </row>
    <row r="103" spans="1:7">
      <c r="A103">
        <v>0.83333333333333304</v>
      </c>
      <c r="B103">
        <v>1.7448107004165601</v>
      </c>
      <c r="D103">
        <f t="shared" si="4"/>
        <v>47.499999999999964</v>
      </c>
      <c r="E103">
        <f t="shared" si="5"/>
        <v>1.6984126567840501</v>
      </c>
      <c r="F103">
        <f t="shared" si="6"/>
        <v>1.6906309665186954</v>
      </c>
      <c r="G103">
        <f t="shared" si="7"/>
        <v>6.0554703385915956E-5</v>
      </c>
    </row>
    <row r="104" spans="1:7">
      <c r="A104">
        <v>0.84166666666666601</v>
      </c>
      <c r="B104">
        <v>1.7374846935272199</v>
      </c>
      <c r="D104">
        <f t="shared" si="4"/>
        <v>48</v>
      </c>
      <c r="E104">
        <f t="shared" si="5"/>
        <v>1.6923077106475799</v>
      </c>
      <c r="F104">
        <f t="shared" si="6"/>
        <v>1.6830125405666789</v>
      </c>
      <c r="G104">
        <f t="shared" si="7"/>
        <v>8.6400186832876575E-5</v>
      </c>
    </row>
    <row r="105" spans="1:7">
      <c r="A105">
        <v>0.85</v>
      </c>
      <c r="B105">
        <v>1.73137974739074</v>
      </c>
      <c r="D105">
        <f t="shared" si="4"/>
        <v>48.499999999999979</v>
      </c>
      <c r="E105">
        <f t="shared" si="5"/>
        <v>1.68498170375823</v>
      </c>
      <c r="F105">
        <f t="shared" si="6"/>
        <v>1.6754835420111485</v>
      </c>
      <c r="G105">
        <f t="shared" si="7"/>
        <v>9.0215076573722531E-5</v>
      </c>
    </row>
    <row r="106" spans="1:7">
      <c r="A106">
        <v>0.85833333333333295</v>
      </c>
      <c r="B106">
        <v>1.7240537405014</v>
      </c>
      <c r="D106">
        <f t="shared" si="4"/>
        <v>48.999999999999957</v>
      </c>
      <c r="E106">
        <f t="shared" si="5"/>
        <v>1.67887663841247</v>
      </c>
      <c r="F106">
        <f t="shared" si="6"/>
        <v>1.6680429211261765</v>
      </c>
      <c r="G106">
        <f t="shared" si="7"/>
        <v>1.17369430239336E-4</v>
      </c>
    </row>
    <row r="107" spans="1:7">
      <c r="A107">
        <v>0.86666666666666603</v>
      </c>
      <c r="B107">
        <v>1.7179486751556301</v>
      </c>
      <c r="D107">
        <f t="shared" si="4"/>
        <v>49.500000000000007</v>
      </c>
      <c r="E107">
        <f t="shared" si="5"/>
        <v>1.6727716922760001</v>
      </c>
      <c r="F107">
        <f t="shared" si="6"/>
        <v>1.6606896405078364</v>
      </c>
      <c r="G107">
        <f t="shared" si="7"/>
        <v>1.4597597492858714E-4</v>
      </c>
    </row>
    <row r="108" spans="1:7">
      <c r="A108">
        <v>0.875</v>
      </c>
      <c r="B108">
        <v>1.7106226682662899</v>
      </c>
      <c r="D108">
        <f t="shared" si="4"/>
        <v>49.999999999999986</v>
      </c>
      <c r="E108">
        <f t="shared" si="5"/>
        <v>1.6666666269302299</v>
      </c>
      <c r="F108">
        <f t="shared" si="6"/>
        <v>1.6534226749295682</v>
      </c>
      <c r="G108">
        <f t="shared" si="7"/>
        <v>1.7540226459583243E-4</v>
      </c>
    </row>
    <row r="109" spans="1:7">
      <c r="A109">
        <v>0.88333333333333297</v>
      </c>
      <c r="B109">
        <v>1.70451772212982</v>
      </c>
      <c r="D109">
        <f t="shared" si="4"/>
        <v>50.499999999999957</v>
      </c>
      <c r="E109">
        <f t="shared" si="5"/>
        <v>1.66056168079376</v>
      </c>
      <c r="F109">
        <f t="shared" si="6"/>
        <v>1.6462410111992281</v>
      </c>
      <c r="G109">
        <f t="shared" si="7"/>
        <v>2.0508157763575138E-4</v>
      </c>
    </row>
    <row r="110" spans="1:7">
      <c r="A110">
        <v>0.89166666666666605</v>
      </c>
      <c r="B110">
        <v>1.6984126567840501</v>
      </c>
      <c r="D110">
        <f t="shared" si="4"/>
        <v>51</v>
      </c>
      <c r="E110">
        <f t="shared" si="5"/>
        <v>1.6544566154479901</v>
      </c>
      <c r="F110">
        <f t="shared" si="6"/>
        <v>1.6391436480178296</v>
      </c>
      <c r="G110">
        <f t="shared" si="7"/>
        <v>2.3448697151715376E-4</v>
      </c>
    </row>
    <row r="111" spans="1:7">
      <c r="A111">
        <v>0.9</v>
      </c>
      <c r="B111">
        <v>1.6923077106475799</v>
      </c>
      <c r="D111">
        <f t="shared" si="4"/>
        <v>51.499999999999986</v>
      </c>
      <c r="E111">
        <f t="shared" si="5"/>
        <v>1.6483516693115201</v>
      </c>
      <c r="F111">
        <f t="shared" si="6"/>
        <v>1.6321295958399409</v>
      </c>
      <c r="G111">
        <f t="shared" si="7"/>
        <v>2.6315566771731438E-4</v>
      </c>
    </row>
    <row r="112" spans="1:7">
      <c r="A112">
        <v>0.90833333333333299</v>
      </c>
      <c r="B112">
        <v>1.68498170375823</v>
      </c>
      <c r="D112">
        <f t="shared" si="4"/>
        <v>51.999999999999964</v>
      </c>
      <c r="E112">
        <f t="shared" si="5"/>
        <v>1.64224660396575</v>
      </c>
      <c r="F112">
        <f t="shared" si="6"/>
        <v>1.625197876735712</v>
      </c>
      <c r="G112">
        <f t="shared" si="7"/>
        <v>2.9065910016423641E-4</v>
      </c>
    </row>
    <row r="113" spans="1:7">
      <c r="A113">
        <v>0.91666666666666596</v>
      </c>
      <c r="B113">
        <v>1.67887663841247</v>
      </c>
      <c r="D113">
        <f t="shared" si="4"/>
        <v>52.5</v>
      </c>
      <c r="E113">
        <f t="shared" si="5"/>
        <v>1.63736259937286</v>
      </c>
      <c r="F113">
        <f t="shared" si="6"/>
        <v>1.6183475242545304</v>
      </c>
      <c r="G113">
        <f t="shared" si="7"/>
        <v>3.6157308175571598E-4</v>
      </c>
    </row>
    <row r="114" spans="1:7">
      <c r="A114">
        <v>0.92500000000000004</v>
      </c>
      <c r="B114">
        <v>1.6727716922760001</v>
      </c>
      <c r="D114">
        <f t="shared" si="4"/>
        <v>52.999999999999979</v>
      </c>
      <c r="E114">
        <f t="shared" si="5"/>
        <v>1.6312576532363801</v>
      </c>
      <c r="F114">
        <f t="shared" si="6"/>
        <v>1.6115775832902766</v>
      </c>
      <c r="G114">
        <f t="shared" si="7"/>
        <v>3.8730515308352606E-4</v>
      </c>
    </row>
    <row r="115" spans="1:7">
      <c r="A115">
        <v>0.93333333333333302</v>
      </c>
      <c r="B115">
        <v>1.6666666269302299</v>
      </c>
      <c r="D115">
        <f t="shared" si="4"/>
        <v>53.499999999999964</v>
      </c>
      <c r="E115">
        <f t="shared" si="5"/>
        <v>1.6251525878906199</v>
      </c>
      <c r="F115">
        <f t="shared" si="6"/>
        <v>1.6048871099481539</v>
      </c>
      <c r="G115">
        <f t="shared" si="7"/>
        <v>4.1068959623657704E-4</v>
      </c>
    </row>
    <row r="116" spans="1:7">
      <c r="A116">
        <v>0.94166666666666599</v>
      </c>
      <c r="B116">
        <v>1.66056168079376</v>
      </c>
      <c r="D116">
        <f t="shared" si="4"/>
        <v>54</v>
      </c>
      <c r="E116">
        <f t="shared" si="5"/>
        <v>1.6190476417541499</v>
      </c>
      <c r="F116">
        <f t="shared" si="6"/>
        <v>1.5982751714130901</v>
      </c>
      <c r="G116">
        <f t="shared" si="7"/>
        <v>4.3149552407021279E-4</v>
      </c>
    </row>
    <row r="117" spans="1:7">
      <c r="A117">
        <v>0.95</v>
      </c>
      <c r="B117">
        <v>1.6544566154479901</v>
      </c>
      <c r="D117">
        <f t="shared" si="4"/>
        <v>54.499999999999801</v>
      </c>
      <c r="E117">
        <f t="shared" si="5"/>
        <v>1.61416363716125</v>
      </c>
      <c r="F117">
        <f t="shared" si="6"/>
        <v>1.5917408458196833</v>
      </c>
      <c r="G117">
        <f t="shared" si="7"/>
        <v>5.0278157154743687E-4</v>
      </c>
    </row>
    <row r="118" spans="1:7">
      <c r="A118">
        <v>0.95833333333333304</v>
      </c>
      <c r="B118">
        <v>1.6483516693115201</v>
      </c>
      <c r="D118">
        <f t="shared" si="4"/>
        <v>54.999999999999595</v>
      </c>
      <c r="E118">
        <f t="shared" si="5"/>
        <v>1.6080585718154901</v>
      </c>
      <c r="F118">
        <f t="shared" si="6"/>
        <v>1.5852832221236612</v>
      </c>
      <c r="G118">
        <f t="shared" si="7"/>
        <v>5.1871655358508696E-4</v>
      </c>
    </row>
    <row r="119" spans="1:7">
      <c r="A119">
        <v>0.96666666666666601</v>
      </c>
      <c r="B119">
        <v>1.64224660396575</v>
      </c>
      <c r="D119">
        <f t="shared" si="4"/>
        <v>55.499999999999993</v>
      </c>
      <c r="E119">
        <f t="shared" si="5"/>
        <v>1.6031745672225901</v>
      </c>
      <c r="F119">
        <f t="shared" si="6"/>
        <v>1.5789013999748609</v>
      </c>
      <c r="G119">
        <f t="shared" si="7"/>
        <v>5.8918664823623401E-4</v>
      </c>
    </row>
    <row r="120" spans="1:7">
      <c r="A120">
        <v>0.97499999999999998</v>
      </c>
      <c r="B120">
        <v>1.63736259937286</v>
      </c>
      <c r="D120">
        <f t="shared" si="4"/>
        <v>55.999999999999808</v>
      </c>
      <c r="E120">
        <f t="shared" si="5"/>
        <v>1.5970696210861199</v>
      </c>
      <c r="F120">
        <f t="shared" si="6"/>
        <v>1.5725944895917254</v>
      </c>
      <c r="G120">
        <f t="shared" si="7"/>
        <v>5.9903206166790201E-4</v>
      </c>
    </row>
    <row r="121" spans="1:7">
      <c r="A121">
        <v>0.98333333333333295</v>
      </c>
      <c r="B121">
        <v>1.6312576532363801</v>
      </c>
      <c r="D121">
        <f t="shared" si="4"/>
        <v>56.499999999999609</v>
      </c>
      <c r="E121">
        <f t="shared" si="5"/>
        <v>1.59218561649322</v>
      </c>
      <c r="F121">
        <f t="shared" si="6"/>
        <v>1.5663616116372019</v>
      </c>
      <c r="G121">
        <f t="shared" si="7"/>
        <v>6.668792268036465E-4</v>
      </c>
    </row>
    <row r="122" spans="1:7">
      <c r="A122">
        <v>0.99166666666666603</v>
      </c>
      <c r="B122">
        <v>1.6251525878906199</v>
      </c>
      <c r="D122">
        <f t="shared" si="4"/>
        <v>57.000000000000007</v>
      </c>
      <c r="E122">
        <f t="shared" si="5"/>
        <v>1.58608055114746</v>
      </c>
      <c r="F122">
        <f t="shared" si="6"/>
        <v>1.5602018970961629</v>
      </c>
      <c r="G122">
        <f t="shared" si="7"/>
        <v>6.6970473550672044E-4</v>
      </c>
    </row>
    <row r="123" spans="1:7">
      <c r="A123">
        <v>1</v>
      </c>
      <c r="B123">
        <v>1.6190476417541499</v>
      </c>
      <c r="D123">
        <f t="shared" si="4"/>
        <v>57.499999999999801</v>
      </c>
      <c r="E123">
        <f t="shared" si="5"/>
        <v>1.5811965465545601</v>
      </c>
      <c r="F123">
        <f t="shared" si="6"/>
        <v>1.5541144871542656</v>
      </c>
      <c r="G123">
        <f t="shared" si="7"/>
        <v>7.3343794136108032E-4</v>
      </c>
    </row>
    <row r="124" spans="1:7">
      <c r="A124">
        <v>1.00833333333333</v>
      </c>
      <c r="B124">
        <v>1.61416363716125</v>
      </c>
      <c r="D124">
        <f t="shared" si="4"/>
        <v>57.999999999999602</v>
      </c>
      <c r="E124">
        <f t="shared" si="5"/>
        <v>1.5763125419616599</v>
      </c>
      <c r="F124">
        <f t="shared" si="6"/>
        <v>1.5480985330781687</v>
      </c>
      <c r="G124">
        <f t="shared" si="7"/>
        <v>7.9603029727772249E-4</v>
      </c>
    </row>
    <row r="125" spans="1:7">
      <c r="A125">
        <v>1.0166666666666599</v>
      </c>
      <c r="B125">
        <v>1.6080585718154901</v>
      </c>
      <c r="D125">
        <f t="shared" si="4"/>
        <v>58.5</v>
      </c>
      <c r="E125">
        <f t="shared" si="5"/>
        <v>1.57142853736877</v>
      </c>
      <c r="F125">
        <f t="shared" si="6"/>
        <v>1.5421531960972219</v>
      </c>
      <c r="G125">
        <f t="shared" si="7"/>
        <v>8.5704560656560587E-4</v>
      </c>
    </row>
    <row r="126" spans="1:7">
      <c r="A126">
        <v>1.0249999999999999</v>
      </c>
      <c r="B126">
        <v>1.6031745672225901</v>
      </c>
      <c r="D126">
        <f t="shared" si="4"/>
        <v>58.999999999999794</v>
      </c>
      <c r="E126">
        <f t="shared" si="5"/>
        <v>1.56532359123229</v>
      </c>
      <c r="F126">
        <f t="shared" si="6"/>
        <v>1.5362776472865396</v>
      </c>
      <c r="G126">
        <f t="shared" si="7"/>
        <v>8.4366685969967665E-4</v>
      </c>
    </row>
    <row r="127" spans="1:7">
      <c r="A127">
        <v>1.0333333333333301</v>
      </c>
      <c r="B127">
        <v>1.5970696210861199</v>
      </c>
      <c r="D127">
        <f t="shared" si="4"/>
        <v>59.499999999999595</v>
      </c>
      <c r="E127">
        <f t="shared" si="5"/>
        <v>1.5604395866394001</v>
      </c>
      <c r="F127">
        <f t="shared" si="6"/>
        <v>1.5304710674513868</v>
      </c>
      <c r="G127">
        <f t="shared" si="7"/>
        <v>8.9811214232231795E-4</v>
      </c>
    </row>
    <row r="128" spans="1:7">
      <c r="A128">
        <v>1.0416666666666601</v>
      </c>
      <c r="B128">
        <v>1.59218561649322</v>
      </c>
      <c r="D128">
        <f t="shared" si="4"/>
        <v>60</v>
      </c>
      <c r="E128">
        <f t="shared" si="5"/>
        <v>1.5555555820464999</v>
      </c>
      <c r="F128">
        <f t="shared" si="6"/>
        <v>1.5247326470129856</v>
      </c>
      <c r="G128">
        <f t="shared" si="7"/>
        <v>9.5005332408024308E-4</v>
      </c>
    </row>
    <row r="129" spans="1:7">
      <c r="A129">
        <v>1.05</v>
      </c>
      <c r="B129">
        <v>1.58608055114746</v>
      </c>
      <c r="D129">
        <f t="shared" si="4"/>
        <v>60.499999999999801</v>
      </c>
      <c r="E129">
        <f t="shared" si="5"/>
        <v>1.55067157745361</v>
      </c>
      <c r="F129">
        <f t="shared" si="6"/>
        <v>1.5190615858956606</v>
      </c>
      <c r="G129">
        <f t="shared" si="7"/>
        <v>9.9919156629362611E-4</v>
      </c>
    </row>
    <row r="130" spans="1:7">
      <c r="A130">
        <v>1.05833333333333</v>
      </c>
      <c r="B130">
        <v>1.5811965465545601</v>
      </c>
      <c r="D130">
        <f t="shared" si="4"/>
        <v>60.999999999999595</v>
      </c>
      <c r="E130">
        <f t="shared" si="5"/>
        <v>1.54578757286071</v>
      </c>
      <c r="F130">
        <f t="shared" si="6"/>
        <v>1.513457093415246</v>
      </c>
      <c r="G130">
        <f t="shared" si="7"/>
        <v>1.045259901173568E-3</v>
      </c>
    </row>
    <row r="131" spans="1:7">
      <c r="A131">
        <v>1.06666666666666</v>
      </c>
      <c r="B131">
        <v>1.5763125419616599</v>
      </c>
      <c r="D131">
        <f t="shared" si="4"/>
        <v>61.499999999999993</v>
      </c>
      <c r="E131">
        <f t="shared" si="5"/>
        <v>1.54090356826782</v>
      </c>
      <c r="F131">
        <f t="shared" si="6"/>
        <v>1.5079183881688678</v>
      </c>
      <c r="G131">
        <f t="shared" si="7"/>
        <v>1.0880221061603148E-3</v>
      </c>
    </row>
    <row r="132" spans="1:7">
      <c r="A132">
        <v>1.075</v>
      </c>
      <c r="B132">
        <v>1.57142853736877</v>
      </c>
      <c r="D132">
        <f t="shared" si="4"/>
        <v>61.999999999999794</v>
      </c>
      <c r="E132">
        <f t="shared" si="5"/>
        <v>1.5360195636749201</v>
      </c>
      <c r="F132">
        <f t="shared" si="6"/>
        <v>1.5024446979260151</v>
      </c>
      <c r="G132">
        <f t="shared" si="7"/>
        <v>1.1272716100569943E-3</v>
      </c>
    </row>
    <row r="133" spans="1:7">
      <c r="A133">
        <v>1.0833333333333299</v>
      </c>
      <c r="B133">
        <v>1.56532359123229</v>
      </c>
      <c r="D133">
        <f t="shared" si="4"/>
        <v>62.499999999999588</v>
      </c>
      <c r="E133">
        <f t="shared" si="5"/>
        <v>1.5311355590820299</v>
      </c>
      <c r="F133">
        <f t="shared" si="6"/>
        <v>1.4970352595208345</v>
      </c>
      <c r="G133">
        <f t="shared" si="7"/>
        <v>1.1628304301632649E-3</v>
      </c>
    </row>
    <row r="134" spans="1:7">
      <c r="A134">
        <v>1.0916666666666599</v>
      </c>
      <c r="B134">
        <v>1.5604395866394001</v>
      </c>
      <c r="D134">
        <f t="shared" si="4"/>
        <v>62.999999999999986</v>
      </c>
      <c r="E134">
        <f t="shared" si="5"/>
        <v>1.52625155448913</v>
      </c>
      <c r="F134">
        <f t="shared" si="6"/>
        <v>1.4916893187457441</v>
      </c>
      <c r="G134">
        <f t="shared" si="7"/>
        <v>1.1945481395813822E-3</v>
      </c>
    </row>
    <row r="135" spans="1:7">
      <c r="A135">
        <v>1.1000000000000001</v>
      </c>
      <c r="B135">
        <v>1.5555555820464999</v>
      </c>
      <c r="D135">
        <f t="shared" si="4"/>
        <v>63.499999999999801</v>
      </c>
      <c r="E135">
        <f t="shared" si="5"/>
        <v>1.52136754989624</v>
      </c>
      <c r="F135">
        <f t="shared" si="6"/>
        <v>1.4864061302462994</v>
      </c>
      <c r="G135">
        <f t="shared" si="7"/>
        <v>1.2223008639392523E-3</v>
      </c>
    </row>
    <row r="136" spans="1:7">
      <c r="A136">
        <v>1.1083333333333301</v>
      </c>
      <c r="B136">
        <v>1.55067157745361</v>
      </c>
      <c r="D136">
        <f t="shared" si="4"/>
        <v>63.999999999999602</v>
      </c>
      <c r="E136">
        <f t="shared" si="5"/>
        <v>1.5164835453033401</v>
      </c>
      <c r="F136">
        <f t="shared" si="6"/>
        <v>1.4811849574172335</v>
      </c>
      <c r="G136">
        <f t="shared" si="7"/>
        <v>1.2459903067531856E-3</v>
      </c>
    </row>
    <row r="137" spans="1:7">
      <c r="A137">
        <v>1.11666666666666</v>
      </c>
      <c r="B137">
        <v>1.54578757286071</v>
      </c>
      <c r="D137">
        <f t="shared" ref="D137:D200" si="8">(A144-$A$15)*60</f>
        <v>64.5</v>
      </c>
      <c r="E137">
        <f t="shared" ref="E137:E200" si="9">B144</f>
        <v>1.5115995407104399</v>
      </c>
      <c r="F137">
        <f t="shared" ref="F137:F200" si="10">$J$10*EXP(-$J$11*D137)+$J$12</f>
        <v>1.4760250722997759</v>
      </c>
      <c r="G137">
        <f t="shared" ref="G137:G200" si="11">(E137-F137)^2</f>
        <v>1.2655428027013328E-3</v>
      </c>
    </row>
    <row r="138" spans="1:7">
      <c r="A138">
        <v>1.125</v>
      </c>
      <c r="B138">
        <v>1.54090356826782</v>
      </c>
      <c r="D138">
        <f t="shared" si="8"/>
        <v>64.999999999999801</v>
      </c>
      <c r="E138">
        <f t="shared" si="9"/>
        <v>1.5079364776611299</v>
      </c>
      <c r="F138">
        <f t="shared" si="10"/>
        <v>1.4709257554801749</v>
      </c>
      <c r="G138">
        <f t="shared" si="11"/>
        <v>1.3697935563558362E-3</v>
      </c>
    </row>
    <row r="139" spans="1:7">
      <c r="A139">
        <v>1.13333333333333</v>
      </c>
      <c r="B139">
        <v>1.5360195636749201</v>
      </c>
      <c r="D139">
        <f t="shared" si="8"/>
        <v>65.499999999999588</v>
      </c>
      <c r="E139">
        <f t="shared" si="9"/>
        <v>1.50305247306823</v>
      </c>
      <c r="F139">
        <f t="shared" si="10"/>
        <v>1.4658862959893586</v>
      </c>
      <c r="G139">
        <f t="shared" si="11"/>
        <v>1.3813247186580241E-3</v>
      </c>
    </row>
    <row r="140" spans="1:7">
      <c r="A140">
        <v>1.1416666666666599</v>
      </c>
      <c r="B140">
        <v>1.5311355590820299</v>
      </c>
      <c r="D140">
        <f t="shared" si="8"/>
        <v>65.999999999999986</v>
      </c>
      <c r="E140">
        <f t="shared" si="9"/>
        <v>1.49816846847534</v>
      </c>
      <c r="F140">
        <f t="shared" si="10"/>
        <v>1.4609059912038247</v>
      </c>
      <c r="G140">
        <f t="shared" si="11"/>
        <v>1.3884922124101963E-3</v>
      </c>
    </row>
    <row r="141" spans="1:7">
      <c r="A141">
        <v>1.1499999999999999</v>
      </c>
      <c r="B141">
        <v>1.52625155448913</v>
      </c>
      <c r="D141">
        <f t="shared" si="8"/>
        <v>66.499999999999787</v>
      </c>
      <c r="E141">
        <f t="shared" si="9"/>
        <v>1.4932844638824401</v>
      </c>
      <c r="F141">
        <f t="shared" si="10"/>
        <v>1.4559841467476979</v>
      </c>
      <c r="G141">
        <f t="shared" si="11"/>
        <v>1.3913136583523376E-3</v>
      </c>
    </row>
    <row r="142" spans="1:7">
      <c r="A142">
        <v>1.1583333333333301</v>
      </c>
      <c r="B142">
        <v>1.52136754989624</v>
      </c>
      <c r="D142">
        <f t="shared" si="8"/>
        <v>66.999999999999588</v>
      </c>
      <c r="E142">
        <f t="shared" si="9"/>
        <v>1.4896215200424101</v>
      </c>
      <c r="F142">
        <f t="shared" si="10"/>
        <v>1.4511200763958791</v>
      </c>
      <c r="G142">
        <f t="shared" si="11"/>
        <v>1.4823611628669996E-3</v>
      </c>
    </row>
    <row r="143" spans="1:7">
      <c r="A143">
        <v>1.1666666666666601</v>
      </c>
      <c r="B143">
        <v>1.5164835453033401</v>
      </c>
      <c r="D143">
        <f t="shared" si="8"/>
        <v>67.5</v>
      </c>
      <c r="E143">
        <f t="shared" si="9"/>
        <v>1.4847375154495199</v>
      </c>
      <c r="F143">
        <f t="shared" si="10"/>
        <v>1.4463131019783884</v>
      </c>
      <c r="G143">
        <f t="shared" si="11"/>
        <v>1.4764355506004772E-3</v>
      </c>
    </row>
    <row r="144" spans="1:7">
      <c r="A144">
        <v>1.175</v>
      </c>
      <c r="B144">
        <v>1.5115995407104399</v>
      </c>
      <c r="D144">
        <f t="shared" si="8"/>
        <v>67.999999999999801</v>
      </c>
      <c r="E144">
        <f t="shared" si="9"/>
        <v>1.47985351085662</v>
      </c>
      <c r="F144">
        <f t="shared" si="10"/>
        <v>1.4415625532858278</v>
      </c>
      <c r="G144">
        <f t="shared" si="11"/>
        <v>1.4661974316882047E-3</v>
      </c>
    </row>
    <row r="145" spans="1:7">
      <c r="A145">
        <v>1.18333333333333</v>
      </c>
      <c r="B145">
        <v>1.5079364776611299</v>
      </c>
      <c r="D145">
        <f t="shared" si="8"/>
        <v>68.499999999999602</v>
      </c>
      <c r="E145">
        <f t="shared" si="9"/>
        <v>1.47619044780731</v>
      </c>
      <c r="F145">
        <f t="shared" si="10"/>
        <v>1.4368677679759041</v>
      </c>
      <c r="G145">
        <f t="shared" si="11"/>
        <v>1.5462731491232575E-3</v>
      </c>
    </row>
    <row r="146" spans="1:7">
      <c r="A146">
        <v>1.19166666666666</v>
      </c>
      <c r="B146">
        <v>1.50305247306823</v>
      </c>
      <c r="D146">
        <f t="shared" si="8"/>
        <v>69</v>
      </c>
      <c r="E146">
        <f t="shared" si="9"/>
        <v>1.4713064432144101</v>
      </c>
      <c r="F146">
        <f t="shared" si="10"/>
        <v>1.4322280914810981</v>
      </c>
      <c r="G146">
        <f t="shared" si="11"/>
        <v>1.5271175741924472E-3</v>
      </c>
    </row>
    <row r="147" spans="1:7">
      <c r="A147">
        <v>1.2</v>
      </c>
      <c r="B147">
        <v>1.49816846847534</v>
      </c>
      <c r="D147">
        <f t="shared" si="8"/>
        <v>69.499999999999787</v>
      </c>
      <c r="E147">
        <f t="shared" si="9"/>
        <v>1.4676434993743801</v>
      </c>
      <c r="F147">
        <f t="shared" si="10"/>
        <v>1.427642876917421</v>
      </c>
      <c r="G147">
        <f t="shared" si="11"/>
        <v>1.6000497969441824E-3</v>
      </c>
    </row>
    <row r="148" spans="1:7">
      <c r="A148">
        <v>1.2083333333333299</v>
      </c>
      <c r="B148">
        <v>1.4932844638824401</v>
      </c>
      <c r="D148">
        <f t="shared" si="8"/>
        <v>69.999999999999588</v>
      </c>
      <c r="E148">
        <f t="shared" si="9"/>
        <v>1.4639804363250699</v>
      </c>
      <c r="F148">
        <f t="shared" si="10"/>
        <v>1.4231114849941859</v>
      </c>
      <c r="G148">
        <f t="shared" si="11"/>
        <v>1.6702711828861629E-3</v>
      </c>
    </row>
    <row r="149" spans="1:7">
      <c r="A149">
        <v>1.2166666666666599</v>
      </c>
      <c r="B149">
        <v>1.4896215200424101</v>
      </c>
      <c r="D149">
        <f t="shared" si="8"/>
        <v>70.499999999999986</v>
      </c>
      <c r="E149">
        <f t="shared" si="9"/>
        <v>1.45909643173217</v>
      </c>
      <c r="F149">
        <f t="shared" si="10"/>
        <v>1.4186332839248965</v>
      </c>
      <c r="G149">
        <f t="shared" si="11"/>
        <v>1.637266330473258E-3</v>
      </c>
    </row>
    <row r="150" spans="1:7">
      <c r="A150">
        <v>1.2250000000000001</v>
      </c>
      <c r="B150">
        <v>1.4847375154495199</v>
      </c>
      <c r="D150">
        <f t="shared" si="8"/>
        <v>70.999999999999801</v>
      </c>
      <c r="E150">
        <f t="shared" si="9"/>
        <v>1.45543348789215</v>
      </c>
      <c r="F150">
        <f t="shared" si="10"/>
        <v>1.4142076493391729</v>
      </c>
      <c r="G150">
        <f t="shared" si="11"/>
        <v>1.6995697643961349E-3</v>
      </c>
    </row>
    <row r="151" spans="1:7">
      <c r="A151">
        <v>1.2333333333333301</v>
      </c>
      <c r="B151">
        <v>1.47985351085662</v>
      </c>
      <c r="D151">
        <f t="shared" si="8"/>
        <v>71.499999999999602</v>
      </c>
      <c r="E151">
        <f t="shared" si="9"/>
        <v>1.45054948329925</v>
      </c>
      <c r="F151">
        <f t="shared" si="10"/>
        <v>1.4098339641956681</v>
      </c>
      <c r="G151">
        <f t="shared" si="11"/>
        <v>1.657753495874147E-3</v>
      </c>
    </row>
    <row r="152" spans="1:7">
      <c r="A152">
        <v>1.24166666666666</v>
      </c>
      <c r="B152">
        <v>1.47619044780731</v>
      </c>
      <c r="D152">
        <f t="shared" si="8"/>
        <v>72</v>
      </c>
      <c r="E152">
        <f t="shared" si="9"/>
        <v>1.4468864202499301</v>
      </c>
      <c r="F152">
        <f t="shared" si="10"/>
        <v>1.405511618696055</v>
      </c>
      <c r="G152">
        <f t="shared" si="11"/>
        <v>1.7118742036225433E-3</v>
      </c>
    </row>
    <row r="153" spans="1:7">
      <c r="A153">
        <v>1.25</v>
      </c>
      <c r="B153">
        <v>1.4713064432144101</v>
      </c>
      <c r="D153">
        <f t="shared" si="8"/>
        <v>72.499999999999801</v>
      </c>
      <c r="E153">
        <f t="shared" si="9"/>
        <v>1.4432234764099099</v>
      </c>
      <c r="F153">
        <f t="shared" si="10"/>
        <v>1.4012400102000189</v>
      </c>
      <c r="G153">
        <f t="shared" si="11"/>
        <v>1.7626114349970608E-3</v>
      </c>
    </row>
    <row r="154" spans="1:7">
      <c r="A154">
        <v>1.25833333333333</v>
      </c>
      <c r="B154">
        <v>1.4676434993743801</v>
      </c>
      <c r="D154">
        <f t="shared" si="8"/>
        <v>72.999999999999588</v>
      </c>
      <c r="E154">
        <f t="shared" si="9"/>
        <v>1.4395604133605899</v>
      </c>
      <c r="F154">
        <f t="shared" si="10"/>
        <v>1.3970185431412048</v>
      </c>
      <c r="G154">
        <f t="shared" si="11"/>
        <v>1.8098107217630098E-3</v>
      </c>
    </row>
    <row r="155" spans="1:7">
      <c r="A155">
        <v>1.2666666666666599</v>
      </c>
      <c r="B155">
        <v>1.4639804363250699</v>
      </c>
      <c r="D155">
        <f t="shared" si="8"/>
        <v>73.499999999999986</v>
      </c>
      <c r="E155">
        <f t="shared" si="9"/>
        <v>1.4346764087677</v>
      </c>
      <c r="F155">
        <f t="shared" si="10"/>
        <v>1.3928466289441965</v>
      </c>
      <c r="G155">
        <f t="shared" si="11"/>
        <v>1.7497304800827757E-3</v>
      </c>
    </row>
    <row r="156" spans="1:7">
      <c r="A156">
        <v>1.2749999999999999</v>
      </c>
      <c r="B156">
        <v>1.45909643173217</v>
      </c>
      <c r="D156">
        <f t="shared" si="8"/>
        <v>73.999999999999787</v>
      </c>
      <c r="E156">
        <f t="shared" si="9"/>
        <v>1.43101346492767</v>
      </c>
      <c r="F156">
        <f t="shared" si="10"/>
        <v>1.3887236859424699</v>
      </c>
      <c r="G156">
        <f t="shared" si="11"/>
        <v>1.7884254066170757E-3</v>
      </c>
    </row>
    <row r="157" spans="1:7">
      <c r="A157">
        <v>1.2833333333333301</v>
      </c>
      <c r="B157">
        <v>1.45543348789215</v>
      </c>
      <c r="D157">
        <f t="shared" si="8"/>
        <v>74.499999999999588</v>
      </c>
      <c r="E157">
        <f t="shared" si="9"/>
        <v>1.4273504018783501</v>
      </c>
      <c r="F157">
        <f t="shared" si="10"/>
        <v>1.384649139297264</v>
      </c>
      <c r="G157">
        <f t="shared" si="11"/>
        <v>1.8233978260188627E-3</v>
      </c>
    </row>
    <row r="158" spans="1:7">
      <c r="A158">
        <v>1.2916666666666601</v>
      </c>
      <c r="B158">
        <v>1.45054948329925</v>
      </c>
      <c r="D158">
        <f t="shared" si="8"/>
        <v>75</v>
      </c>
      <c r="E158">
        <f t="shared" si="9"/>
        <v>1.4236874580383301</v>
      </c>
      <c r="F158">
        <f t="shared" si="10"/>
        <v>1.3806224209174498</v>
      </c>
      <c r="G158">
        <f t="shared" si="11"/>
        <v>1.8545974222227964E-3</v>
      </c>
    </row>
    <row r="159" spans="1:7">
      <c r="A159">
        <v>1.3</v>
      </c>
      <c r="B159">
        <v>1.4468864202499301</v>
      </c>
      <c r="D159">
        <f t="shared" si="8"/>
        <v>75.499999999999801</v>
      </c>
      <c r="E159">
        <f t="shared" si="9"/>
        <v>1.4200243949890099</v>
      </c>
      <c r="F159">
        <f t="shared" si="10"/>
        <v>1.376642969380339</v>
      </c>
      <c r="G159">
        <f t="shared" si="11"/>
        <v>1.8819480878406443E-3</v>
      </c>
    </row>
    <row r="160" spans="1:7">
      <c r="A160">
        <v>1.30833333333333</v>
      </c>
      <c r="B160">
        <v>1.4432234764099099</v>
      </c>
      <c r="D160">
        <f t="shared" si="8"/>
        <v>75.999999999999602</v>
      </c>
      <c r="E160">
        <f t="shared" si="9"/>
        <v>1.4163614511489799</v>
      </c>
      <c r="F160">
        <f t="shared" si="10"/>
        <v>1.3727102298533791</v>
      </c>
      <c r="G160">
        <f t="shared" si="11"/>
        <v>1.9054291205975163E-3</v>
      </c>
    </row>
    <row r="161" spans="1:7">
      <c r="A161">
        <v>1.31666666666666</v>
      </c>
      <c r="B161">
        <v>1.4395604133605899</v>
      </c>
      <c r="D161">
        <f t="shared" si="8"/>
        <v>76.5</v>
      </c>
      <c r="E161">
        <f t="shared" si="9"/>
        <v>1.41269838809967</v>
      </c>
      <c r="F161">
        <f t="shared" si="10"/>
        <v>1.3688236540168097</v>
      </c>
      <c r="G161">
        <f t="shared" si="11"/>
        <v>1.9249922908416983E-3</v>
      </c>
    </row>
    <row r="162" spans="1:7">
      <c r="A162">
        <v>1.325</v>
      </c>
      <c r="B162">
        <v>1.4346764087677</v>
      </c>
      <c r="D162">
        <f t="shared" si="8"/>
        <v>76.999999999999787</v>
      </c>
      <c r="E162">
        <f t="shared" si="9"/>
        <v>1.40903544425964</v>
      </c>
      <c r="F162">
        <f t="shared" si="10"/>
        <v>1.3649826999872292</v>
      </c>
      <c r="G162">
        <f t="shared" si="11"/>
        <v>1.940644277930422E-3</v>
      </c>
    </row>
    <row r="163" spans="1:7">
      <c r="A163">
        <v>1.3333333333333299</v>
      </c>
      <c r="B163">
        <v>1.43101346492767</v>
      </c>
      <c r="D163">
        <f t="shared" si="8"/>
        <v>77.499999999999588</v>
      </c>
      <c r="E163">
        <f t="shared" si="9"/>
        <v>1.40537238121032</v>
      </c>
      <c r="F163">
        <f t="shared" si="10"/>
        <v>1.3611868322420133</v>
      </c>
      <c r="G163">
        <f t="shared" si="11"/>
        <v>1.9523627376306322E-3</v>
      </c>
    </row>
    <row r="164" spans="1:7">
      <c r="A164">
        <v>1.3416666666666599</v>
      </c>
      <c r="B164">
        <v>1.4273504018783501</v>
      </c>
      <c r="D164">
        <f t="shared" si="8"/>
        <v>77.999999999999986</v>
      </c>
      <c r="E164">
        <f t="shared" si="9"/>
        <v>1.4017094373703001</v>
      </c>
      <c r="F164">
        <f t="shared" si="10"/>
        <v>1.3574355215446654</v>
      </c>
      <c r="G164">
        <f t="shared" si="11"/>
        <v>1.9601796225353842E-3</v>
      </c>
    </row>
    <row r="165" spans="1:7">
      <c r="A165">
        <v>1.35</v>
      </c>
      <c r="B165">
        <v>1.4236874580383301</v>
      </c>
      <c r="D165">
        <f t="shared" si="8"/>
        <v>78.499999999999801</v>
      </c>
      <c r="E165">
        <f t="shared" si="9"/>
        <v>1.3980463743209799</v>
      </c>
      <c r="F165">
        <f t="shared" si="10"/>
        <v>1.3537282448710406</v>
      </c>
      <c r="G165">
        <f t="shared" si="11"/>
        <v>1.9640965979415763E-3</v>
      </c>
    </row>
    <row r="166" spans="1:7">
      <c r="A166">
        <v>1.3583333333333301</v>
      </c>
      <c r="B166">
        <v>1.4200243949890099</v>
      </c>
      <c r="D166">
        <f t="shared" si="8"/>
        <v>78.999999999999602</v>
      </c>
      <c r="E166">
        <f t="shared" si="9"/>
        <v>1.3943834304809499</v>
      </c>
      <c r="F166">
        <f t="shared" si="10"/>
        <v>1.350064485336397</v>
      </c>
      <c r="G166">
        <f t="shared" si="11"/>
        <v>1.9641688987258911E-3</v>
      </c>
    </row>
    <row r="167" spans="1:7">
      <c r="A167">
        <v>1.36666666666666</v>
      </c>
      <c r="B167">
        <v>1.4163614511489799</v>
      </c>
      <c r="D167">
        <f t="shared" si="8"/>
        <v>79.5</v>
      </c>
      <c r="E167">
        <f t="shared" si="9"/>
        <v>1.39072036743164</v>
      </c>
      <c r="F167">
        <f t="shared" si="10"/>
        <v>1.3464437321233427</v>
      </c>
      <c r="G167">
        <f t="shared" si="11"/>
        <v>1.960420434223958E-3</v>
      </c>
    </row>
    <row r="168" spans="1:7">
      <c r="A168">
        <v>1.375</v>
      </c>
      <c r="B168">
        <v>1.41269838809967</v>
      </c>
      <c r="D168">
        <f t="shared" si="8"/>
        <v>79.999999999999801</v>
      </c>
      <c r="E168">
        <f t="shared" si="9"/>
        <v>1.38705742359161</v>
      </c>
      <c r="F168">
        <f t="shared" si="10"/>
        <v>1.3428654804106286</v>
      </c>
      <c r="G168">
        <f t="shared" si="11"/>
        <v>1.9529278421110891E-3</v>
      </c>
    </row>
    <row r="169" spans="1:7">
      <c r="A169">
        <v>1.38333333333333</v>
      </c>
      <c r="B169">
        <v>1.40903544425964</v>
      </c>
      <c r="D169">
        <f t="shared" si="8"/>
        <v>80.499999999999588</v>
      </c>
      <c r="E169">
        <f t="shared" si="9"/>
        <v>1.38339436054229</v>
      </c>
      <c r="F169">
        <f t="shared" si="10"/>
        <v>1.3393292313027376</v>
      </c>
      <c r="G169">
        <f t="shared" si="11"/>
        <v>1.941735614898457E-3</v>
      </c>
    </row>
    <row r="170" spans="1:7">
      <c r="A170">
        <v>1.3916666666666599</v>
      </c>
      <c r="B170">
        <v>1.40537238121032</v>
      </c>
      <c r="D170">
        <f t="shared" si="8"/>
        <v>80.999999999999986</v>
      </c>
      <c r="E170">
        <f t="shared" si="9"/>
        <v>1.3809523582458401</v>
      </c>
      <c r="F170">
        <f t="shared" si="10"/>
        <v>1.3358344917603395</v>
      </c>
      <c r="G170">
        <f t="shared" si="11"/>
        <v>2.0356218762034523E-3</v>
      </c>
    </row>
    <row r="171" spans="1:7">
      <c r="A171">
        <v>1.4</v>
      </c>
      <c r="B171">
        <v>1.4017094373703001</v>
      </c>
      <c r="D171">
        <f t="shared" si="8"/>
        <v>81.499999999999787</v>
      </c>
      <c r="E171">
        <f t="shared" si="9"/>
        <v>1.3772894144058201</v>
      </c>
      <c r="F171">
        <f t="shared" si="10"/>
        <v>1.3323807745315626</v>
      </c>
      <c r="G171">
        <f t="shared" si="11"/>
        <v>2.016785935355753E-3</v>
      </c>
    </row>
    <row r="172" spans="1:7">
      <c r="A172">
        <v>1.4083333333333301</v>
      </c>
      <c r="B172">
        <v>1.3980463743209799</v>
      </c>
      <c r="D172">
        <f t="shared" si="8"/>
        <v>81.999999999999588</v>
      </c>
      <c r="E172">
        <f t="shared" si="9"/>
        <v>1.3736263513564999</v>
      </c>
      <c r="F172">
        <f t="shared" si="10"/>
        <v>1.3289675980840321</v>
      </c>
      <c r="G172">
        <f t="shared" si="11"/>
        <v>1.9944042438511554E-3</v>
      </c>
    </row>
    <row r="173" spans="1:7">
      <c r="A173">
        <v>1.4166666666666601</v>
      </c>
      <c r="B173">
        <v>1.3943834304809499</v>
      </c>
      <c r="D173">
        <f t="shared" si="8"/>
        <v>82.5</v>
      </c>
      <c r="E173">
        <f t="shared" si="9"/>
        <v>1.3711843490600499</v>
      </c>
      <c r="F173">
        <f t="shared" si="10"/>
        <v>1.3255944865377471</v>
      </c>
      <c r="G173">
        <f t="shared" si="11"/>
        <v>2.0784355648024687E-3</v>
      </c>
    </row>
    <row r="174" spans="1:7">
      <c r="A174">
        <v>1.425</v>
      </c>
      <c r="B174">
        <v>1.39072036743164</v>
      </c>
      <c r="D174">
        <f t="shared" si="8"/>
        <v>82.999999999999801</v>
      </c>
      <c r="E174">
        <f t="shared" si="9"/>
        <v>1.36752140522003</v>
      </c>
      <c r="F174">
        <f t="shared" si="10"/>
        <v>1.3222609695987435</v>
      </c>
      <c r="G174">
        <f t="shared" si="11"/>
        <v>2.0485070326286157E-3</v>
      </c>
    </row>
    <row r="175" spans="1:7">
      <c r="A175">
        <v>1.43333333333333</v>
      </c>
      <c r="B175">
        <v>1.38705742359161</v>
      </c>
      <c r="D175">
        <f t="shared" si="8"/>
        <v>83.499999999999602</v>
      </c>
      <c r="E175">
        <f t="shared" si="9"/>
        <v>1.36385834217071</v>
      </c>
      <c r="F175">
        <f t="shared" si="10"/>
        <v>1.3189665824934969</v>
      </c>
      <c r="G175">
        <f t="shared" si="11"/>
        <v>2.0152700869166605E-3</v>
      </c>
    </row>
    <row r="176" spans="1:7">
      <c r="A176">
        <v>1.44166666666666</v>
      </c>
      <c r="B176">
        <v>1.38339436054229</v>
      </c>
      <c r="D176">
        <f t="shared" si="8"/>
        <v>84</v>
      </c>
      <c r="E176">
        <f t="shared" si="9"/>
        <v>1.36019539833068</v>
      </c>
      <c r="F176">
        <f t="shared" si="10"/>
        <v>1.3157108659041366</v>
      </c>
      <c r="G176">
        <f t="shared" si="11"/>
        <v>1.9788736252081989E-3</v>
      </c>
    </row>
    <row r="177" spans="1:7">
      <c r="A177">
        <v>1.45</v>
      </c>
      <c r="B177">
        <v>1.3809523582458401</v>
      </c>
      <c r="D177">
        <f t="shared" si="8"/>
        <v>84.499999999999787</v>
      </c>
      <c r="E177">
        <f t="shared" si="9"/>
        <v>1.3577533960342401</v>
      </c>
      <c r="F177">
        <f t="shared" si="10"/>
        <v>1.3124933659044162</v>
      </c>
      <c r="G177">
        <f t="shared" si="11"/>
        <v>2.0484703273525606E-3</v>
      </c>
    </row>
    <row r="178" spans="1:7">
      <c r="A178">
        <v>1.4583333333333299</v>
      </c>
      <c r="B178">
        <v>1.3772894144058201</v>
      </c>
      <c r="D178">
        <f t="shared" si="8"/>
        <v>84.999999999999588</v>
      </c>
      <c r="E178">
        <f t="shared" si="9"/>
        <v>1.3540903329849201</v>
      </c>
      <c r="F178">
        <f t="shared" si="10"/>
        <v>1.3093136338964013</v>
      </c>
      <c r="G178">
        <f t="shared" si="11"/>
        <v>2.0049527812637585E-3</v>
      </c>
    </row>
    <row r="179" spans="1:7">
      <c r="A179">
        <v>1.4666666666666599</v>
      </c>
      <c r="B179">
        <v>1.3736263513564999</v>
      </c>
      <c r="D179">
        <f t="shared" si="8"/>
        <v>85.499999999999986</v>
      </c>
      <c r="E179">
        <f t="shared" si="9"/>
        <v>1.3516483306884699</v>
      </c>
      <c r="F179">
        <f t="shared" si="10"/>
        <v>1.3061712265479366</v>
      </c>
      <c r="G179">
        <f t="shared" si="11"/>
        <v>2.0681670010089109E-3</v>
      </c>
    </row>
    <row r="180" spans="1:7">
      <c r="A180">
        <v>1.4750000000000001</v>
      </c>
      <c r="B180">
        <v>1.3711843490600499</v>
      </c>
      <c r="D180">
        <f t="shared" si="8"/>
        <v>85.999999999999801</v>
      </c>
      <c r="E180">
        <f t="shared" si="9"/>
        <v>1.3479853868484399</v>
      </c>
      <c r="F180">
        <f t="shared" si="10"/>
        <v>1.3030657057308455</v>
      </c>
      <c r="G180">
        <f t="shared" si="11"/>
        <v>2.0177777517063739E-3</v>
      </c>
    </row>
    <row r="181" spans="1:7">
      <c r="A181">
        <v>1.4833333333333301</v>
      </c>
      <c r="B181">
        <v>1.36752140522003</v>
      </c>
      <c r="D181">
        <f t="shared" si="8"/>
        <v>86.499999999999602</v>
      </c>
      <c r="E181">
        <f t="shared" si="9"/>
        <v>1.345543384552</v>
      </c>
      <c r="F181">
        <f t="shared" si="10"/>
        <v>1.2999966384598218</v>
      </c>
      <c r="G181">
        <f t="shared" si="11"/>
        <v>2.0745060795853434E-3</v>
      </c>
    </row>
    <row r="182" spans="1:7">
      <c r="A182">
        <v>1.49166666666666</v>
      </c>
      <c r="B182">
        <v>1.36385834217071</v>
      </c>
      <c r="D182">
        <f t="shared" si="8"/>
        <v>87</v>
      </c>
      <c r="E182">
        <f t="shared" si="9"/>
        <v>1.34188032150268</v>
      </c>
      <c r="F182">
        <f t="shared" si="10"/>
        <v>1.2969635968320723</v>
      </c>
      <c r="G182">
        <f t="shared" si="11"/>
        <v>2.0175121551351785E-3</v>
      </c>
    </row>
    <row r="183" spans="1:7">
      <c r="A183">
        <v>1.5</v>
      </c>
      <c r="B183">
        <v>1.36019539833068</v>
      </c>
      <c r="D183">
        <f t="shared" si="8"/>
        <v>87.499999999999801</v>
      </c>
      <c r="E183">
        <f t="shared" si="9"/>
        <v>1.33943831920623</v>
      </c>
      <c r="F183">
        <f t="shared" si="10"/>
        <v>1.2939661579676673</v>
      </c>
      <c r="G183">
        <f t="shared" si="11"/>
        <v>2.0677174477058422E-3</v>
      </c>
    </row>
    <row r="184" spans="1:7">
      <c r="A184">
        <v>1.50833333333333</v>
      </c>
      <c r="B184">
        <v>1.3577533960342401</v>
      </c>
      <c r="D184">
        <f t="shared" si="8"/>
        <v>87.999999999999588</v>
      </c>
      <c r="E184">
        <f t="shared" si="9"/>
        <v>1.33577537536621</v>
      </c>
      <c r="F184">
        <f t="shared" si="10"/>
        <v>1.2910039039505596</v>
      </c>
      <c r="G184">
        <f t="shared" si="11"/>
        <v>2.0044846527224017E-3</v>
      </c>
    </row>
    <row r="185" spans="1:7">
      <c r="A185">
        <v>1.5166666666666599</v>
      </c>
      <c r="B185">
        <v>1.3540903329849201</v>
      </c>
      <c r="D185">
        <f t="shared" si="8"/>
        <v>88.499999999999986</v>
      </c>
      <c r="E185">
        <f t="shared" si="9"/>
        <v>1.3333333730697601</v>
      </c>
      <c r="F185">
        <f t="shared" si="10"/>
        <v>1.2880764217703271</v>
      </c>
      <c r="G185">
        <f t="shared" si="11"/>
        <v>2.0481916409192473E-3</v>
      </c>
    </row>
    <row r="186" spans="1:7">
      <c r="A186">
        <v>1.5249999999999999</v>
      </c>
      <c r="B186">
        <v>1.3516483306884699</v>
      </c>
      <c r="D186">
        <f t="shared" si="8"/>
        <v>88.999999999999787</v>
      </c>
      <c r="E186">
        <f t="shared" si="9"/>
        <v>1.3296703100204399</v>
      </c>
      <c r="F186">
        <f t="shared" si="10"/>
        <v>1.2851833032646005</v>
      </c>
      <c r="G186">
        <f t="shared" si="11"/>
        <v>1.9790937700940991E-3</v>
      </c>
    </row>
    <row r="187" spans="1:7">
      <c r="A187">
        <v>1.5333333333333301</v>
      </c>
      <c r="B187">
        <v>1.3479853868484399</v>
      </c>
      <c r="D187">
        <f t="shared" si="8"/>
        <v>89.499999999999588</v>
      </c>
      <c r="E187">
        <f t="shared" si="9"/>
        <v>1.3272283077239899</v>
      </c>
      <c r="F187">
        <f t="shared" si="10"/>
        <v>1.282324145062133</v>
      </c>
      <c r="G187">
        <f t="shared" si="11"/>
        <v>2.0163838243625058E-3</v>
      </c>
    </row>
    <row r="188" spans="1:7">
      <c r="A188">
        <v>1.5416666666666601</v>
      </c>
      <c r="B188">
        <v>1.345543384552</v>
      </c>
      <c r="D188">
        <f t="shared" si="8"/>
        <v>90</v>
      </c>
      <c r="E188">
        <f t="shared" si="9"/>
        <v>1.3247863054275499</v>
      </c>
      <c r="F188">
        <f t="shared" si="10"/>
        <v>1.2794985485265729</v>
      </c>
      <c r="G188">
        <f t="shared" si="11"/>
        <v>2.0509809251219972E-3</v>
      </c>
    </row>
    <row r="189" spans="1:7">
      <c r="A189">
        <v>1.55</v>
      </c>
      <c r="B189">
        <v>1.34188032150268</v>
      </c>
      <c r="D189">
        <f t="shared" si="8"/>
        <v>90.499999999999801</v>
      </c>
      <c r="E189">
        <f t="shared" si="9"/>
        <v>1.32112336158752</v>
      </c>
      <c r="F189">
        <f t="shared" si="10"/>
        <v>1.2767061197008929</v>
      </c>
      <c r="G189">
        <f t="shared" si="11"/>
        <v>1.9728913768151412E-3</v>
      </c>
    </row>
    <row r="190" spans="1:7">
      <c r="A190">
        <v>1.55833333333333</v>
      </c>
      <c r="B190">
        <v>1.33943831920623</v>
      </c>
      <c r="D190">
        <f t="shared" si="8"/>
        <v>90.999999999999602</v>
      </c>
      <c r="E190">
        <f t="shared" si="9"/>
        <v>1.31868135929107</v>
      </c>
      <c r="F190">
        <f t="shared" si="10"/>
        <v>1.2739464692524423</v>
      </c>
      <c r="G190">
        <f t="shared" si="11"/>
        <v>2.0012103867681152E-3</v>
      </c>
    </row>
    <row r="191" spans="1:7">
      <c r="A191">
        <v>1.56666666666666</v>
      </c>
      <c r="B191">
        <v>1.33577537536621</v>
      </c>
      <c r="D191">
        <f t="shared" si="8"/>
        <v>91.5</v>
      </c>
      <c r="E191">
        <f t="shared" si="9"/>
        <v>1.31623935699462</v>
      </c>
      <c r="F191">
        <f t="shared" si="10"/>
        <v>1.2712192124186756</v>
      </c>
      <c r="G191">
        <f t="shared" si="11"/>
        <v>2.0268134176389349E-3</v>
      </c>
    </row>
    <row r="192" spans="1:7">
      <c r="A192">
        <v>1.575</v>
      </c>
      <c r="B192">
        <v>1.3333333730697601</v>
      </c>
      <c r="D192">
        <f t="shared" si="8"/>
        <v>91.999999999999787</v>
      </c>
      <c r="E192">
        <f t="shared" si="9"/>
        <v>1.31379735469818</v>
      </c>
      <c r="F192">
        <f t="shared" si="10"/>
        <v>1.268523968953517</v>
      </c>
      <c r="G192">
        <f t="shared" si="11"/>
        <v>2.0496794567850547E-3</v>
      </c>
    </row>
    <row r="193" spans="1:7">
      <c r="A193">
        <v>1.5833333333333299</v>
      </c>
      <c r="B193">
        <v>1.3296703100204399</v>
      </c>
      <c r="D193">
        <f t="shared" si="8"/>
        <v>92.499999999999588</v>
      </c>
      <c r="E193">
        <f t="shared" si="9"/>
        <v>1.3101342916488601</v>
      </c>
      <c r="F193">
        <f t="shared" si="10"/>
        <v>1.2658603630743244</v>
      </c>
      <c r="G193">
        <f t="shared" si="11"/>
        <v>1.9601807514230902E-3</v>
      </c>
    </row>
    <row r="194" spans="1:7">
      <c r="A194">
        <v>1.5916666666666599</v>
      </c>
      <c r="B194">
        <v>1.3272283077239899</v>
      </c>
      <c r="D194">
        <f t="shared" si="8"/>
        <v>92.999999999999986</v>
      </c>
      <c r="E194">
        <f t="shared" si="9"/>
        <v>1.3076922893524101</v>
      </c>
      <c r="F194">
        <f t="shared" si="10"/>
        <v>1.2632280234095066</v>
      </c>
      <c r="G194">
        <f t="shared" si="11"/>
        <v>1.9770709458412513E-3</v>
      </c>
    </row>
    <row r="195" spans="1:7">
      <c r="A195">
        <v>1.6</v>
      </c>
      <c r="B195">
        <v>1.3247863054275499</v>
      </c>
      <c r="D195">
        <f t="shared" si="8"/>
        <v>93.499999999999801</v>
      </c>
      <c r="E195">
        <f t="shared" si="9"/>
        <v>1.3052502870559599</v>
      </c>
      <c r="F195">
        <f t="shared" si="10"/>
        <v>1.2606265829467542</v>
      </c>
      <c r="G195">
        <f t="shared" si="11"/>
        <v>1.9912749684259405E-3</v>
      </c>
    </row>
    <row r="196" spans="1:7">
      <c r="A196">
        <v>1.6083333333333301</v>
      </c>
      <c r="B196">
        <v>1.32112336158752</v>
      </c>
      <c r="D196">
        <f t="shared" si="8"/>
        <v>93.999999999999602</v>
      </c>
      <c r="E196">
        <f t="shared" si="9"/>
        <v>1.3028082847595199</v>
      </c>
      <c r="F196">
        <f t="shared" si="10"/>
        <v>1.2580556789818504</v>
      </c>
      <c r="G196">
        <f t="shared" si="11"/>
        <v>2.0027957238914961E-3</v>
      </c>
    </row>
    <row r="197" spans="1:7">
      <c r="A197">
        <v>1.61666666666666</v>
      </c>
      <c r="B197">
        <v>1.31868135929107</v>
      </c>
      <c r="D197">
        <f t="shared" si="8"/>
        <v>94.5</v>
      </c>
      <c r="E197">
        <f t="shared" si="9"/>
        <v>1.29914534091949</v>
      </c>
      <c r="F197">
        <f t="shared" si="10"/>
        <v>1.2555149530681113</v>
      </c>
      <c r="G197">
        <f t="shared" si="11"/>
        <v>1.9036107440617276E-3</v>
      </c>
    </row>
    <row r="198" spans="1:7">
      <c r="A198">
        <v>1.625</v>
      </c>
      <c r="B198">
        <v>1.31623935699462</v>
      </c>
      <c r="D198">
        <f t="shared" si="8"/>
        <v>94.999999999999801</v>
      </c>
      <c r="E198">
        <f t="shared" si="9"/>
        <v>1.29792428016662</v>
      </c>
      <c r="F198">
        <f t="shared" si="10"/>
        <v>1.2530040509664169</v>
      </c>
      <c r="G198">
        <f t="shared" si="11"/>
        <v>2.0178269913987803E-3</v>
      </c>
    </row>
    <row r="199" spans="1:7">
      <c r="A199">
        <v>1.63333333333333</v>
      </c>
      <c r="B199">
        <v>1.31379735469818</v>
      </c>
      <c r="D199">
        <f t="shared" si="8"/>
        <v>95.499999999999588</v>
      </c>
      <c r="E199">
        <f t="shared" si="9"/>
        <v>1.29426133632659</v>
      </c>
      <c r="F199">
        <f t="shared" si="10"/>
        <v>1.2505226225958053</v>
      </c>
      <c r="G199">
        <f t="shared" si="11"/>
        <v>1.9130750788235384E-3</v>
      </c>
    </row>
    <row r="200" spans="1:7">
      <c r="A200">
        <v>1.6416666666666599</v>
      </c>
      <c r="B200">
        <v>1.3101342916488601</v>
      </c>
      <c r="D200">
        <f t="shared" si="8"/>
        <v>95.999999999999986</v>
      </c>
      <c r="E200">
        <f t="shared" si="9"/>
        <v>1.29181933403015</v>
      </c>
      <c r="F200">
        <f t="shared" si="10"/>
        <v>1.2480703219846707</v>
      </c>
      <c r="G200">
        <f t="shared" si="11"/>
        <v>1.9139760549554945E-3</v>
      </c>
    </row>
    <row r="201" spans="1:7">
      <c r="A201">
        <v>1.65</v>
      </c>
      <c r="B201">
        <v>1.3076922893524101</v>
      </c>
      <c r="D201">
        <f t="shared" ref="D201:D264" si="12">(A208-$A$15)*60</f>
        <v>96.499999999999787</v>
      </c>
      <c r="E201">
        <f t="shared" ref="E201:E264" si="13">B208</f>
        <v>1.2893773317337001</v>
      </c>
      <c r="F201">
        <f t="shared" ref="F201:F264" si="14">$J$10*EXP(-$J$11*D201)+$J$12</f>
        <v>1.2456468072225366</v>
      </c>
      <c r="G201">
        <f t="shared" ref="G201:G264" si="15">(E201-F201)^2</f>
        <v>1.9123587740214661E-3</v>
      </c>
    </row>
    <row r="202" spans="1:7">
      <c r="A202">
        <v>1.6583333333333301</v>
      </c>
      <c r="B202">
        <v>1.3052502870559599</v>
      </c>
      <c r="D202">
        <f t="shared" si="12"/>
        <v>96.999999999999588</v>
      </c>
      <c r="E202">
        <f t="shared" si="13"/>
        <v>1.2869353294372501</v>
      </c>
      <c r="F202">
        <f t="shared" si="14"/>
        <v>1.2432517404123657</v>
      </c>
      <c r="G202">
        <f t="shared" si="15"/>
        <v>1.9082559500949955E-3</v>
      </c>
    </row>
    <row r="203" spans="1:7">
      <c r="A203">
        <v>1.6666666666666601</v>
      </c>
      <c r="B203">
        <v>1.3028082847595199</v>
      </c>
      <c r="D203">
        <f t="shared" si="12"/>
        <v>97.5</v>
      </c>
      <c r="E203">
        <f t="shared" si="13"/>
        <v>1.2844933271407999</v>
      </c>
      <c r="F203">
        <f t="shared" si="14"/>
        <v>1.2408847876234599</v>
      </c>
      <c r="G203">
        <f t="shared" si="15"/>
        <v>1.901704718835405E-3</v>
      </c>
    </row>
    <row r="204" spans="1:7">
      <c r="A204">
        <v>1.675</v>
      </c>
      <c r="B204">
        <v>1.29914534091949</v>
      </c>
      <c r="D204">
        <f t="shared" si="12"/>
        <v>97.999999999999801</v>
      </c>
      <c r="E204">
        <f t="shared" si="13"/>
        <v>1.2820513248443599</v>
      </c>
      <c r="F204">
        <f t="shared" si="14"/>
        <v>1.2385456188449087</v>
      </c>
      <c r="G204">
        <f t="shared" si="15"/>
        <v>1.8927464545106885E-3</v>
      </c>
    </row>
    <row r="205" spans="1:7">
      <c r="A205">
        <v>1.68333333333333</v>
      </c>
      <c r="B205">
        <v>1.29792428016662</v>
      </c>
      <c r="D205">
        <f t="shared" si="12"/>
        <v>98.499999999999602</v>
      </c>
      <c r="E205">
        <f t="shared" si="13"/>
        <v>1.2796093225479099</v>
      </c>
      <c r="F205">
        <f t="shared" si="14"/>
        <v>1.2362339079395614</v>
      </c>
      <c r="G205">
        <f t="shared" si="15"/>
        <v>1.8814265924461311E-3</v>
      </c>
    </row>
    <row r="206" spans="1:7">
      <c r="A206">
        <v>1.69166666666666</v>
      </c>
      <c r="B206">
        <v>1.29426133632659</v>
      </c>
      <c r="D206">
        <f t="shared" si="12"/>
        <v>99</v>
      </c>
      <c r="E206">
        <f t="shared" si="13"/>
        <v>1.27716732025146</v>
      </c>
      <c r="F206">
        <f t="shared" si="14"/>
        <v>1.2339493325985647</v>
      </c>
      <c r="G206">
        <f t="shared" si="15"/>
        <v>1.8677944567658112E-3</v>
      </c>
    </row>
    <row r="207" spans="1:7">
      <c r="A207">
        <v>1.7</v>
      </c>
      <c r="B207">
        <v>1.29181933403015</v>
      </c>
      <c r="D207">
        <f t="shared" si="12"/>
        <v>99.499999999999787</v>
      </c>
      <c r="E207">
        <f t="shared" si="13"/>
        <v>1.27472531795501</v>
      </c>
      <c r="F207">
        <f t="shared" si="14"/>
        <v>1.2316915742964323</v>
      </c>
      <c r="G207">
        <f t="shared" si="15"/>
        <v>1.8519030932721769E-3</v>
      </c>
    </row>
    <row r="208" spans="1:7">
      <c r="A208">
        <v>1.7083333333333299</v>
      </c>
      <c r="B208">
        <v>1.2893773317337001</v>
      </c>
      <c r="D208">
        <f t="shared" si="12"/>
        <v>99.999999999999588</v>
      </c>
      <c r="E208">
        <f t="shared" si="13"/>
        <v>1.27228331565856</v>
      </c>
      <c r="F208">
        <f t="shared" si="14"/>
        <v>1.2294603182466184</v>
      </c>
      <c r="G208">
        <f t="shared" si="15"/>
        <v>1.8338091073431587E-3</v>
      </c>
    </row>
    <row r="209" spans="1:7">
      <c r="A209">
        <v>1.7166666666666599</v>
      </c>
      <c r="B209">
        <v>1.2869353294372501</v>
      </c>
      <c r="D209">
        <f t="shared" si="12"/>
        <v>100.49999999999999</v>
      </c>
      <c r="E209">
        <f t="shared" si="13"/>
        <v>1.26984131336212</v>
      </c>
      <c r="F209">
        <f t="shared" si="14"/>
        <v>1.227255253357638</v>
      </c>
      <c r="G209">
        <f t="shared" si="15"/>
        <v>1.8135725067053468E-3</v>
      </c>
    </row>
    <row r="210" spans="1:7">
      <c r="A210">
        <v>1.7250000000000001</v>
      </c>
      <c r="B210">
        <v>1.2844933271407999</v>
      </c>
      <c r="D210">
        <f t="shared" si="12"/>
        <v>100.9999999999998</v>
      </c>
      <c r="E210">
        <f t="shared" si="13"/>
        <v>1.2673993110656701</v>
      </c>
      <c r="F210">
        <f t="shared" si="14"/>
        <v>1.2250760721896998</v>
      </c>
      <c r="G210">
        <f t="shared" si="15"/>
        <v>1.7912565489524375E-3</v>
      </c>
    </row>
    <row r="211" spans="1:7">
      <c r="A211">
        <v>1.7333333333333301</v>
      </c>
      <c r="B211">
        <v>1.2820513248443599</v>
      </c>
      <c r="D211">
        <f t="shared" si="12"/>
        <v>101.4999999999996</v>
      </c>
      <c r="E211">
        <f t="shared" si="13"/>
        <v>1.2649573087692201</v>
      </c>
      <c r="F211">
        <f t="shared" si="14"/>
        <v>1.222922470911826</v>
      </c>
      <c r="G211">
        <f t="shared" si="15"/>
        <v>1.7669275936974069E-3</v>
      </c>
    </row>
    <row r="212" spans="1:7">
      <c r="A212">
        <v>1.74166666666666</v>
      </c>
      <c r="B212">
        <v>1.2796093225479099</v>
      </c>
      <c r="D212">
        <f t="shared" si="12"/>
        <v>102</v>
      </c>
      <c r="E212">
        <f t="shared" si="13"/>
        <v>1.2625153064727701</v>
      </c>
      <c r="F212">
        <f t="shared" si="14"/>
        <v>1.2207941492594998</v>
      </c>
      <c r="G212">
        <f t="shared" si="15"/>
        <v>1.7406549592144163E-3</v>
      </c>
    </row>
    <row r="213" spans="1:7">
      <c r="A213">
        <v>1.75</v>
      </c>
      <c r="B213">
        <v>1.27716732025146</v>
      </c>
      <c r="D213">
        <f t="shared" si="12"/>
        <v>102.4999999999998</v>
      </c>
      <c r="E213">
        <f t="shared" si="13"/>
        <v>1.2600733041763299</v>
      </c>
      <c r="F213">
        <f t="shared" si="14"/>
        <v>1.2186908104928074</v>
      </c>
      <c r="G213">
        <f t="shared" si="15"/>
        <v>1.7125107834667825E-3</v>
      </c>
    </row>
    <row r="214" spans="1:7">
      <c r="A214">
        <v>1.75833333333333</v>
      </c>
      <c r="B214">
        <v>1.27472531795501</v>
      </c>
      <c r="D214">
        <f t="shared" si="12"/>
        <v>102.99999999999959</v>
      </c>
      <c r="E214">
        <f t="shared" si="13"/>
        <v>1.2576313018798799</v>
      </c>
      <c r="F214">
        <f t="shared" si="14"/>
        <v>1.2166121613550509</v>
      </c>
      <c r="G214">
        <f t="shared" si="15"/>
        <v>1.6825698893956707E-3</v>
      </c>
    </row>
    <row r="215" spans="1:7">
      <c r="A215">
        <v>1.7666666666666599</v>
      </c>
      <c r="B215">
        <v>1.27228331565856</v>
      </c>
      <c r="D215">
        <f t="shared" si="12"/>
        <v>103.49999999999999</v>
      </c>
      <c r="E215">
        <f t="shared" si="13"/>
        <v>1.2564102411270099</v>
      </c>
      <c r="F215">
        <f t="shared" si="14"/>
        <v>1.2145579120318688</v>
      </c>
      <c r="G215">
        <f t="shared" si="15"/>
        <v>1.7516174506879976E-3</v>
      </c>
    </row>
    <row r="216" spans="1:7">
      <c r="A216">
        <v>1.7749999999999999</v>
      </c>
      <c r="B216">
        <v>1.26984131336212</v>
      </c>
      <c r="D216">
        <f t="shared" si="12"/>
        <v>103.99999999999979</v>
      </c>
      <c r="E216">
        <f t="shared" si="13"/>
        <v>1.25396823883056</v>
      </c>
      <c r="F216">
        <f t="shared" si="14"/>
        <v>1.2125277761108353</v>
      </c>
      <c r="G216">
        <f t="shared" si="15"/>
        <v>1.7173119504248909E-3</v>
      </c>
    </row>
    <row r="217" spans="1:7">
      <c r="A217">
        <v>1.7833333333333301</v>
      </c>
      <c r="B217">
        <v>1.2673993110656701</v>
      </c>
      <c r="D217">
        <f t="shared" si="12"/>
        <v>104.49999999999959</v>
      </c>
      <c r="E217">
        <f t="shared" si="13"/>
        <v>1.25152623653411</v>
      </c>
      <c r="F217">
        <f t="shared" si="14"/>
        <v>1.2105214705415139</v>
      </c>
      <c r="G217">
        <f t="shared" si="15"/>
        <v>1.6813908341075624E-3</v>
      </c>
    </row>
    <row r="218" spans="1:7">
      <c r="A218">
        <v>1.7916666666666601</v>
      </c>
      <c r="B218">
        <v>1.2649573087692201</v>
      </c>
      <c r="D218">
        <f t="shared" si="12"/>
        <v>105</v>
      </c>
      <c r="E218">
        <f t="shared" si="13"/>
        <v>1.24908423423767</v>
      </c>
      <c r="F218">
        <f t="shared" si="14"/>
        <v>1.2085387155959999</v>
      </c>
      <c r="G218">
        <f t="shared" si="15"/>
        <v>1.6439390819220183E-3</v>
      </c>
    </row>
    <row r="219" spans="1:7">
      <c r="A219">
        <v>1.8</v>
      </c>
      <c r="B219">
        <v>1.2625153064727701</v>
      </c>
      <c r="D219">
        <f t="shared" si="12"/>
        <v>105.4999999999998</v>
      </c>
      <c r="E219">
        <f t="shared" si="13"/>
        <v>1.24664223194122</v>
      </c>
      <c r="F219">
        <f t="shared" si="14"/>
        <v>1.2065792348299265</v>
      </c>
      <c r="G219">
        <f t="shared" si="15"/>
        <v>1.6050437375395173E-3</v>
      </c>
    </row>
    <row r="220" spans="1:7">
      <c r="A220">
        <v>1.80833333333333</v>
      </c>
      <c r="B220">
        <v>1.2600733041763299</v>
      </c>
      <c r="D220">
        <f t="shared" si="12"/>
        <v>105.9999999999996</v>
      </c>
      <c r="E220">
        <f t="shared" si="13"/>
        <v>1.24542129039764</v>
      </c>
      <c r="F220">
        <f t="shared" si="14"/>
        <v>1.2046427550439081</v>
      </c>
      <c r="G220">
        <f t="shared" si="15"/>
        <v>1.6628889455955701E-3</v>
      </c>
    </row>
    <row r="221" spans="1:7">
      <c r="A221">
        <v>1.81666666666666</v>
      </c>
      <c r="B221">
        <v>1.2576313018798799</v>
      </c>
      <c r="D221">
        <f t="shared" si="12"/>
        <v>106.5</v>
      </c>
      <c r="E221">
        <f t="shared" si="13"/>
        <v>1.2429792881011901</v>
      </c>
      <c r="F221">
        <f t="shared" si="14"/>
        <v>1.2027290062454561</v>
      </c>
      <c r="G221">
        <f t="shared" si="15"/>
        <v>1.6200851894660282E-3</v>
      </c>
    </row>
    <row r="222" spans="1:7">
      <c r="A222">
        <v>1.825</v>
      </c>
      <c r="B222">
        <v>1.2564102411270099</v>
      </c>
      <c r="D222">
        <f t="shared" si="12"/>
        <v>106.99999999999979</v>
      </c>
      <c r="E222">
        <f t="shared" si="13"/>
        <v>1.2405372858047401</v>
      </c>
      <c r="F222">
        <f t="shared" si="14"/>
        <v>1.2008377216113431</v>
      </c>
      <c r="G222">
        <f t="shared" si="15"/>
        <v>1.5760553971456526E-3</v>
      </c>
    </row>
    <row r="223" spans="1:7">
      <c r="A223">
        <v>1.8333333333333299</v>
      </c>
      <c r="B223">
        <v>1.25396823883056</v>
      </c>
      <c r="D223">
        <f t="shared" si="12"/>
        <v>107.49999999999959</v>
      </c>
      <c r="E223">
        <f t="shared" si="13"/>
        <v>1.2393162250518699</v>
      </c>
      <c r="F223">
        <f t="shared" si="14"/>
        <v>1.1989686374503863</v>
      </c>
      <c r="G223">
        <f t="shared" si="15"/>
        <v>1.6279278252593933E-3</v>
      </c>
    </row>
    <row r="224" spans="1:7">
      <c r="A224">
        <v>1.8416666666666599</v>
      </c>
      <c r="B224">
        <v>1.25152623653411</v>
      </c>
      <c r="D224">
        <f t="shared" si="12"/>
        <v>107.99999999999999</v>
      </c>
      <c r="E224">
        <f t="shared" si="13"/>
        <v>1.2368742227554299</v>
      </c>
      <c r="F224">
        <f t="shared" si="14"/>
        <v>1.1971214931666905</v>
      </c>
      <c r="G224">
        <f t="shared" si="15"/>
        <v>1.5802795097554397E-3</v>
      </c>
    </row>
    <row r="225" spans="1:7">
      <c r="A225">
        <v>1.85</v>
      </c>
      <c r="B225">
        <v>1.24908423423767</v>
      </c>
      <c r="D225">
        <f t="shared" si="12"/>
        <v>108.4999999999998</v>
      </c>
      <c r="E225">
        <f t="shared" si="13"/>
        <v>1.2344322204589799</v>
      </c>
      <c r="F225">
        <f t="shared" si="14"/>
        <v>1.1952960312233205</v>
      </c>
      <c r="G225">
        <f t="shared" si="15"/>
        <v>1.5316413078893447E-3</v>
      </c>
    </row>
    <row r="226" spans="1:7">
      <c r="A226">
        <v>1.8583333333333301</v>
      </c>
      <c r="B226">
        <v>1.24664223194122</v>
      </c>
      <c r="D226">
        <f t="shared" si="12"/>
        <v>108.9999999999996</v>
      </c>
      <c r="E226">
        <f t="shared" si="13"/>
        <v>1.23199021816253</v>
      </c>
      <c r="F226">
        <f t="shared" si="14"/>
        <v>1.1934919971063818</v>
      </c>
      <c r="G226">
        <f t="shared" si="15"/>
        <v>1.4821130244880524E-3</v>
      </c>
    </row>
    <row r="227" spans="1:7">
      <c r="A227">
        <v>1.86666666666666</v>
      </c>
      <c r="B227">
        <v>1.24542129039764</v>
      </c>
      <c r="D227">
        <f t="shared" si="12"/>
        <v>109.5</v>
      </c>
      <c r="E227">
        <f t="shared" si="13"/>
        <v>1.23076927661895</v>
      </c>
      <c r="F227">
        <f t="shared" si="14"/>
        <v>1.1917091392895407</v>
      </c>
      <c r="G227">
        <f t="shared" si="15"/>
        <v>1.5256943281923118E-3</v>
      </c>
    </row>
    <row r="228" spans="1:7">
      <c r="A228">
        <v>1.875</v>
      </c>
      <c r="B228">
        <v>1.2429792881011901</v>
      </c>
      <c r="D228">
        <f t="shared" si="12"/>
        <v>109.9999999999998</v>
      </c>
      <c r="E228">
        <f t="shared" si="13"/>
        <v>1.2283272743225</v>
      </c>
      <c r="F228">
        <f t="shared" si="14"/>
        <v>1.1899472091989627</v>
      </c>
      <c r="G228">
        <f t="shared" si="15"/>
        <v>1.473029398886965E-3</v>
      </c>
    </row>
    <row r="229" spans="1:7">
      <c r="A229">
        <v>1.88333333333333</v>
      </c>
      <c r="B229">
        <v>1.2405372858047401</v>
      </c>
      <c r="D229">
        <f t="shared" si="12"/>
        <v>110.49999999999959</v>
      </c>
      <c r="E229">
        <f t="shared" si="13"/>
        <v>1.22588527202606</v>
      </c>
      <c r="F229">
        <f t="shared" si="14"/>
        <v>1.188205961178642</v>
      </c>
      <c r="G229">
        <f t="shared" si="15"/>
        <v>1.4197304659363552E-3</v>
      </c>
    </row>
    <row r="230" spans="1:7">
      <c r="A230">
        <v>1.8916666666666599</v>
      </c>
      <c r="B230">
        <v>1.2393162250518699</v>
      </c>
      <c r="D230">
        <f t="shared" si="12"/>
        <v>110.99999999999999</v>
      </c>
      <c r="E230">
        <f t="shared" si="13"/>
        <v>1.22466421127319</v>
      </c>
      <c r="F230">
        <f t="shared" si="14"/>
        <v>1.1864851524561573</v>
      </c>
      <c r="G230">
        <f t="shared" si="15"/>
        <v>1.4576405321544471E-3</v>
      </c>
    </row>
    <row r="231" spans="1:7">
      <c r="A231">
        <v>1.9</v>
      </c>
      <c r="B231">
        <v>1.2368742227554299</v>
      </c>
      <c r="D231">
        <f t="shared" si="12"/>
        <v>111.49999999999979</v>
      </c>
      <c r="E231">
        <f t="shared" si="13"/>
        <v>1.2222222089767401</v>
      </c>
      <c r="F231">
        <f t="shared" si="14"/>
        <v>1.1847845431088302</v>
      </c>
      <c r="G231">
        <f t="shared" si="15"/>
        <v>1.4015788256372633E-3</v>
      </c>
    </row>
    <row r="232" spans="1:7">
      <c r="A232">
        <v>1.9083333333333301</v>
      </c>
      <c r="B232">
        <v>1.2344322204589799</v>
      </c>
      <c r="D232">
        <f t="shared" si="12"/>
        <v>111.99999999999959</v>
      </c>
      <c r="E232">
        <f t="shared" si="13"/>
        <v>1.2210012674331601</v>
      </c>
      <c r="F232">
        <f t="shared" si="14"/>
        <v>1.1831038960302616</v>
      </c>
      <c r="G232">
        <f t="shared" si="15"/>
        <v>1.4362107592492295E-3</v>
      </c>
    </row>
    <row r="233" spans="1:7">
      <c r="A233">
        <v>1.9166666666666601</v>
      </c>
      <c r="B233">
        <v>1.23199021816253</v>
      </c>
      <c r="D233">
        <f t="shared" si="12"/>
        <v>112.5</v>
      </c>
      <c r="E233">
        <f t="shared" si="13"/>
        <v>1.2185592651367101</v>
      </c>
      <c r="F233">
        <f t="shared" si="14"/>
        <v>1.181442976897279</v>
      </c>
      <c r="G233">
        <f t="shared" si="15"/>
        <v>1.3776188526725343E-3</v>
      </c>
    </row>
    <row r="234" spans="1:7">
      <c r="A234">
        <v>1.925</v>
      </c>
      <c r="B234">
        <v>1.23076927661895</v>
      </c>
      <c r="D234">
        <f t="shared" si="12"/>
        <v>112.9999999999998</v>
      </c>
      <c r="E234">
        <f t="shared" si="13"/>
        <v>1.2173382043838501</v>
      </c>
      <c r="F234">
        <f t="shared" si="14"/>
        <v>1.1798015541372719</v>
      </c>
      <c r="G234">
        <f t="shared" si="15"/>
        <v>1.4090001117339356E-3</v>
      </c>
    </row>
    <row r="235" spans="1:7">
      <c r="A235">
        <v>1.93333333333333</v>
      </c>
      <c r="B235">
        <v>1.2283272743225</v>
      </c>
      <c r="D235">
        <f t="shared" si="12"/>
        <v>113.4999999999996</v>
      </c>
      <c r="E235">
        <f t="shared" si="13"/>
        <v>1.2148962020873999</v>
      </c>
      <c r="F235">
        <f t="shared" si="14"/>
        <v>1.1781793988958948</v>
      </c>
      <c r="G235">
        <f t="shared" si="15"/>
        <v>1.3481236366037158E-3</v>
      </c>
    </row>
    <row r="236" spans="1:7">
      <c r="A236">
        <v>1.94166666666666</v>
      </c>
      <c r="B236">
        <v>1.22588527202606</v>
      </c>
      <c r="D236">
        <f t="shared" si="12"/>
        <v>114</v>
      </c>
      <c r="E236">
        <f t="shared" si="13"/>
        <v>1.2124541997909499</v>
      </c>
      <c r="F236">
        <f t="shared" si="14"/>
        <v>1.1765762850051626</v>
      </c>
      <c r="G236">
        <f t="shared" si="15"/>
        <v>1.2872247693762136E-3</v>
      </c>
    </row>
    <row r="237" spans="1:7">
      <c r="A237">
        <v>1.95</v>
      </c>
      <c r="B237">
        <v>1.22466421127319</v>
      </c>
      <c r="D237">
        <f t="shared" si="12"/>
        <v>114.4999999999998</v>
      </c>
      <c r="E237">
        <f t="shared" si="13"/>
        <v>1.2112332582473699</v>
      </c>
      <c r="F237">
        <f t="shared" si="14"/>
        <v>1.1749919889519254</v>
      </c>
      <c r="G237">
        <f t="shared" si="15"/>
        <v>1.313429600144934E-3</v>
      </c>
    </row>
    <row r="238" spans="1:7">
      <c r="A238">
        <v>1.9583333333333299</v>
      </c>
      <c r="B238">
        <v>1.2222222089767401</v>
      </c>
      <c r="D238">
        <f t="shared" si="12"/>
        <v>114.99999999999959</v>
      </c>
      <c r="E238">
        <f t="shared" si="13"/>
        <v>1.20879125595092</v>
      </c>
      <c r="F238">
        <f t="shared" si="14"/>
        <v>1.1734262898466923</v>
      </c>
      <c r="G238">
        <f t="shared" si="15"/>
        <v>1.2506808275531728E-3</v>
      </c>
    </row>
    <row r="239" spans="1:7">
      <c r="A239">
        <v>1.9666666666666599</v>
      </c>
      <c r="B239">
        <v>1.2210012674331601</v>
      </c>
      <c r="D239">
        <f t="shared" si="12"/>
        <v>115.49999999999999</v>
      </c>
      <c r="E239">
        <f t="shared" si="13"/>
        <v>1.20757019519805</v>
      </c>
      <c r="F239">
        <f t="shared" si="14"/>
        <v>1.1718789693928402</v>
      </c>
      <c r="G239">
        <f t="shared" si="15"/>
        <v>1.2738635994784726E-3</v>
      </c>
    </row>
    <row r="240" spans="1:7">
      <c r="A240">
        <v>1.9750000000000001</v>
      </c>
      <c r="B240">
        <v>1.2185592651367101</v>
      </c>
      <c r="D240">
        <f t="shared" si="12"/>
        <v>115.9999999999998</v>
      </c>
      <c r="E240">
        <f t="shared" si="13"/>
        <v>1.20512819290161</v>
      </c>
      <c r="F240">
        <f t="shared" si="14"/>
        <v>1.1703498118561841</v>
      </c>
      <c r="G240">
        <f t="shared" si="15"/>
        <v>1.2095357881408363E-3</v>
      </c>
    </row>
    <row r="241" spans="1:7">
      <c r="A241">
        <v>1.9833333333333301</v>
      </c>
      <c r="B241">
        <v>1.2173382043838501</v>
      </c>
      <c r="D241">
        <f t="shared" si="12"/>
        <v>116.49999999999959</v>
      </c>
      <c r="E241">
        <f t="shared" si="13"/>
        <v>1.20390725135803</v>
      </c>
      <c r="F241">
        <f t="shared" si="14"/>
        <v>1.1688386040348866</v>
      </c>
      <c r="G241">
        <f t="shared" si="15"/>
        <v>1.2298100250750135E-3</v>
      </c>
    </row>
    <row r="242" spans="1:7">
      <c r="A242">
        <v>1.99166666666666</v>
      </c>
      <c r="B242">
        <v>1.2148962020873999</v>
      </c>
      <c r="D242">
        <f t="shared" si="12"/>
        <v>116.99999999999999</v>
      </c>
      <c r="E242">
        <f t="shared" si="13"/>
        <v>1.20146524906158</v>
      </c>
      <c r="F242">
        <f t="shared" si="14"/>
        <v>1.1673451352297382</v>
      </c>
      <c r="G242">
        <f t="shared" si="15"/>
        <v>1.1641821678978477E-3</v>
      </c>
    </row>
    <row r="243" spans="1:7">
      <c r="A243">
        <v>2</v>
      </c>
      <c r="B243">
        <v>1.2124541997909499</v>
      </c>
      <c r="D243">
        <f t="shared" si="12"/>
        <v>117.4999999999998</v>
      </c>
      <c r="E243">
        <f t="shared" si="13"/>
        <v>1.20024418830871</v>
      </c>
      <c r="F243">
        <f t="shared" si="14"/>
        <v>1.1658691972147857</v>
      </c>
      <c r="G243">
        <f t="shared" si="15"/>
        <v>1.181640012707381E-3</v>
      </c>
    </row>
    <row r="244" spans="1:7">
      <c r="A244">
        <v>2.0083333333333302</v>
      </c>
      <c r="B244">
        <v>1.2112332582473699</v>
      </c>
      <c r="D244">
        <f t="shared" si="12"/>
        <v>117.9999999999996</v>
      </c>
      <c r="E244">
        <f t="shared" si="13"/>
        <v>1.1978021860122601</v>
      </c>
      <c r="F244">
        <f t="shared" si="14"/>
        <v>1.1644105842082908</v>
      </c>
      <c r="G244">
        <f t="shared" si="15"/>
        <v>1.114999071034844E-3</v>
      </c>
    </row>
    <row r="245" spans="1:7">
      <c r="A245">
        <v>2.0166666666666599</v>
      </c>
      <c r="B245">
        <v>1.20879125595092</v>
      </c>
      <c r="D245">
        <f t="shared" si="12"/>
        <v>118.5</v>
      </c>
      <c r="E245">
        <f t="shared" si="13"/>
        <v>1.1965812444686801</v>
      </c>
      <c r="F245">
        <f t="shared" si="14"/>
        <v>1.1629690928440428</v>
      </c>
      <c r="G245">
        <f t="shared" si="15"/>
        <v>1.1297767368376056E-3</v>
      </c>
    </row>
    <row r="246" spans="1:7">
      <c r="A246">
        <v>2.0249999999999999</v>
      </c>
      <c r="B246">
        <v>1.20757019519805</v>
      </c>
      <c r="D246">
        <f t="shared" si="12"/>
        <v>118.99999999999979</v>
      </c>
      <c r="E246">
        <f t="shared" si="13"/>
        <v>1.1953601837158201</v>
      </c>
      <c r="F246">
        <f t="shared" si="14"/>
        <v>1.1615445221430114</v>
      </c>
      <c r="G246">
        <f t="shared" si="15"/>
        <v>1.1434989676067299E-3</v>
      </c>
    </row>
    <row r="247" spans="1:7">
      <c r="A247">
        <v>2.0333333333333301</v>
      </c>
      <c r="B247">
        <v>1.20512819290161</v>
      </c>
      <c r="D247">
        <f t="shared" si="12"/>
        <v>119.4999999999996</v>
      </c>
      <c r="E247">
        <f t="shared" si="13"/>
        <v>1.1929181814193699</v>
      </c>
      <c r="F247">
        <f t="shared" si="14"/>
        <v>1.1601366734853134</v>
      </c>
      <c r="G247">
        <f t="shared" si="15"/>
        <v>1.0746272624306121E-3</v>
      </c>
    </row>
    <row r="248" spans="1:7">
      <c r="A248">
        <v>2.0416666666666599</v>
      </c>
      <c r="B248">
        <v>1.20390725135803</v>
      </c>
      <c r="D248">
        <f t="shared" si="12"/>
        <v>120</v>
      </c>
      <c r="E248">
        <f t="shared" si="13"/>
        <v>1.1916972398757899</v>
      </c>
      <c r="F248">
        <f t="shared" si="14"/>
        <v>1.1587453505825263</v>
      </c>
      <c r="G248">
        <f t="shared" si="15"/>
        <v>1.0858270079955035E-3</v>
      </c>
    </row>
    <row r="249" spans="1:7">
      <c r="A249">
        <v>2.0499999999999998</v>
      </c>
      <c r="B249">
        <v>1.20146524906158</v>
      </c>
      <c r="D249">
        <f t="shared" si="12"/>
        <v>120.49999999999979</v>
      </c>
      <c r="E249">
        <f t="shared" si="13"/>
        <v>1.1904761791229199</v>
      </c>
      <c r="F249">
        <f t="shared" si="14"/>
        <v>1.1573703594503257</v>
      </c>
      <c r="G249">
        <f t="shared" si="15"/>
        <v>1.0959952961943241E-3</v>
      </c>
    </row>
    <row r="250" spans="1:7">
      <c r="A250">
        <v>2.05833333333333</v>
      </c>
      <c r="B250">
        <v>1.20024418830871</v>
      </c>
      <c r="D250">
        <f t="shared" si="12"/>
        <v>120.9999999999996</v>
      </c>
      <c r="E250">
        <f t="shared" si="13"/>
        <v>1.1880341768264699</v>
      </c>
      <c r="F250">
        <f t="shared" si="14"/>
        <v>1.1560115083814291</v>
      </c>
      <c r="G250">
        <f t="shared" si="15"/>
        <v>1.0254512943410161E-3</v>
      </c>
    </row>
    <row r="251" spans="1:7">
      <c r="A251">
        <v>2.0666666666666602</v>
      </c>
      <c r="B251">
        <v>1.1978021860122601</v>
      </c>
      <c r="D251">
        <f t="shared" si="12"/>
        <v>121.5</v>
      </c>
      <c r="E251">
        <f t="shared" si="13"/>
        <v>1.18681323528289</v>
      </c>
      <c r="F251">
        <f t="shared" si="14"/>
        <v>1.1546686079188724</v>
      </c>
      <c r="G251">
        <f t="shared" si="15"/>
        <v>1.0332770683715476E-3</v>
      </c>
    </row>
    <row r="252" spans="1:7">
      <c r="A252">
        <v>2.0750000000000002</v>
      </c>
      <c r="B252">
        <v>1.1965812444686801</v>
      </c>
      <c r="D252">
        <f t="shared" si="12"/>
        <v>121.9999999999998</v>
      </c>
      <c r="E252">
        <f t="shared" si="13"/>
        <v>1.18559217453002</v>
      </c>
      <c r="F252">
        <f t="shared" si="14"/>
        <v>1.1533414708295997</v>
      </c>
      <c r="G252">
        <f t="shared" si="15"/>
        <v>1.0401078891723017E-3</v>
      </c>
    </row>
    <row r="253" spans="1:7">
      <c r="A253">
        <v>2.0833333333333299</v>
      </c>
      <c r="B253">
        <v>1.1953601837158201</v>
      </c>
      <c r="D253">
        <f t="shared" si="12"/>
        <v>122.49999999999959</v>
      </c>
      <c r="E253">
        <f t="shared" si="13"/>
        <v>1.18315017223358</v>
      </c>
      <c r="F253">
        <f t="shared" si="14"/>
        <v>1.1520299120783484</v>
      </c>
      <c r="G253">
        <f t="shared" si="15"/>
        <v>9.6847059212929658E-4</v>
      </c>
    </row>
    <row r="254" spans="1:7">
      <c r="A254">
        <v>2.0916666666666601</v>
      </c>
      <c r="B254">
        <v>1.1929181814193699</v>
      </c>
      <c r="D254">
        <f t="shared" si="12"/>
        <v>122.99999999999999</v>
      </c>
      <c r="E254">
        <f t="shared" si="13"/>
        <v>1.18192923069</v>
      </c>
      <c r="F254">
        <f t="shared" si="14"/>
        <v>1.1507337488018563</v>
      </c>
      <c r="G254">
        <f t="shared" si="15"/>
        <v>9.7315809023350124E-4</v>
      </c>
    </row>
    <row r="255" spans="1:7">
      <c r="A255">
        <v>2.1</v>
      </c>
      <c r="B255">
        <v>1.1916972398757899</v>
      </c>
      <c r="D255">
        <f t="shared" si="12"/>
        <v>123.4999999999998</v>
      </c>
      <c r="E255">
        <f t="shared" si="13"/>
        <v>1.18070816993713</v>
      </c>
      <c r="F255">
        <f t="shared" si="14"/>
        <v>1.1494528002833706</v>
      </c>
      <c r="G255">
        <f t="shared" si="15"/>
        <v>9.768981321931448E-4</v>
      </c>
    </row>
    <row r="256" spans="1:7">
      <c r="A256">
        <v>2.1083333333333298</v>
      </c>
      <c r="B256">
        <v>1.1904761791229199</v>
      </c>
      <c r="D256">
        <f t="shared" si="12"/>
        <v>123.99999999999959</v>
      </c>
      <c r="E256">
        <f t="shared" si="13"/>
        <v>1.17826616764068</v>
      </c>
      <c r="F256">
        <f t="shared" si="14"/>
        <v>1.1481868879274413</v>
      </c>
      <c r="G256">
        <f t="shared" si="15"/>
        <v>9.0476306806725685E-4</v>
      </c>
    </row>
    <row r="257" spans="1:7">
      <c r="A257">
        <v>2.11666666666666</v>
      </c>
      <c r="B257">
        <v>1.1880341768264699</v>
      </c>
      <c r="D257">
        <f t="shared" si="12"/>
        <v>124.49999999999999</v>
      </c>
      <c r="E257">
        <f t="shared" si="13"/>
        <v>1.1770452260971001</v>
      </c>
      <c r="F257">
        <f t="shared" si="14"/>
        <v>1.1469358352350265</v>
      </c>
      <c r="G257">
        <f t="shared" si="15"/>
        <v>9.0657541808511748E-4</v>
      </c>
    </row>
    <row r="258" spans="1:7">
      <c r="A258">
        <v>2.125</v>
      </c>
      <c r="B258">
        <v>1.18681323528289</v>
      </c>
      <c r="D258">
        <f t="shared" si="12"/>
        <v>124.9999999999998</v>
      </c>
      <c r="E258">
        <f t="shared" si="13"/>
        <v>1.1758241653442301</v>
      </c>
      <c r="F258">
        <f t="shared" si="14"/>
        <v>1.1456994677788881</v>
      </c>
      <c r="G258">
        <f t="shared" si="15"/>
        <v>9.0749740340332068E-4</v>
      </c>
    </row>
    <row r="259" spans="1:7">
      <c r="A259">
        <v>2.1333333333333302</v>
      </c>
      <c r="B259">
        <v>1.18559217453002</v>
      </c>
      <c r="D259">
        <f t="shared" si="12"/>
        <v>125.4999999999996</v>
      </c>
      <c r="E259">
        <f t="shared" si="13"/>
        <v>1.1746032238006501</v>
      </c>
      <c r="F259">
        <f t="shared" si="14"/>
        <v>1.1444776131792633</v>
      </c>
      <c r="G259">
        <f t="shared" si="15"/>
        <v>9.0755241531140988E-4</v>
      </c>
    </row>
    <row r="260" spans="1:7">
      <c r="A260">
        <v>2.1416666666666599</v>
      </c>
      <c r="B260">
        <v>1.18315017223358</v>
      </c>
      <c r="D260">
        <f t="shared" si="12"/>
        <v>126</v>
      </c>
      <c r="E260">
        <f t="shared" si="13"/>
        <v>1.1721612215042101</v>
      </c>
      <c r="F260">
        <f t="shared" si="14"/>
        <v>1.1432701010798354</v>
      </c>
      <c r="G260">
        <f t="shared" si="15"/>
        <v>8.3469683937572063E-4</v>
      </c>
    </row>
    <row r="261" spans="1:7">
      <c r="A261">
        <v>2.15</v>
      </c>
      <c r="B261">
        <v>1.18192923069</v>
      </c>
      <c r="D261">
        <f t="shared" si="12"/>
        <v>126.49999999999979</v>
      </c>
      <c r="E261">
        <f t="shared" si="13"/>
        <v>1.1709401607513401</v>
      </c>
      <c r="F261">
        <f t="shared" si="14"/>
        <v>1.1420767631239863</v>
      </c>
      <c r="G261">
        <f t="shared" si="15"/>
        <v>8.3309572259473259E-4</v>
      </c>
    </row>
    <row r="262" spans="1:7">
      <c r="A262">
        <v>2.1583333333333301</v>
      </c>
      <c r="B262">
        <v>1.18070816993713</v>
      </c>
      <c r="D262">
        <f t="shared" si="12"/>
        <v>126.9999999999996</v>
      </c>
      <c r="E262">
        <f t="shared" si="13"/>
        <v>1.1697192192077599</v>
      </c>
      <c r="F262">
        <f t="shared" si="14"/>
        <v>1.1408974329313142</v>
      </c>
      <c r="G262">
        <f t="shared" si="15"/>
        <v>8.3069536416511462E-4</v>
      </c>
    </row>
    <row r="263" spans="1:7">
      <c r="A263">
        <v>2.1666666666666599</v>
      </c>
      <c r="B263">
        <v>1.17826616764068</v>
      </c>
      <c r="D263">
        <f t="shared" si="12"/>
        <v>127.5</v>
      </c>
      <c r="E263">
        <f t="shared" si="13"/>
        <v>1.1684981584548899</v>
      </c>
      <c r="F263">
        <f t="shared" si="14"/>
        <v>1.1397319460744413</v>
      </c>
      <c r="G263">
        <f t="shared" si="15"/>
        <v>8.2749497471707606E-4</v>
      </c>
    </row>
    <row r="264" spans="1:7">
      <c r="A264">
        <v>2.1749999999999998</v>
      </c>
      <c r="B264">
        <v>1.1770452260971001</v>
      </c>
      <c r="D264">
        <f t="shared" si="12"/>
        <v>127.99999999999979</v>
      </c>
      <c r="E264">
        <f t="shared" si="13"/>
        <v>1.1660561561584399</v>
      </c>
      <c r="F264">
        <f t="shared" si="14"/>
        <v>1.1385801400560926</v>
      </c>
      <c r="G264">
        <f t="shared" si="15"/>
        <v>7.5493146085644754E-4</v>
      </c>
    </row>
    <row r="265" spans="1:7">
      <c r="A265">
        <v>2.18333333333333</v>
      </c>
      <c r="B265">
        <v>1.1758241653442301</v>
      </c>
      <c r="D265">
        <f t="shared" ref="D265:D328" si="16">(A272-$A$15)*60</f>
        <v>128.4999999999996</v>
      </c>
      <c r="E265">
        <f t="shared" ref="E265:E328" si="17">B272</f>
        <v>1.1648352146148599</v>
      </c>
      <c r="F265">
        <f t="shared" ref="F265:F328" si="18">$J$10*EXP(-$J$11*D265)+$J$12</f>
        <v>1.1374418542864313</v>
      </c>
      <c r="G265">
        <f t="shared" ref="G265:G328" si="19">(E265-F265)^2</f>
        <v>7.5039619008312867E-4</v>
      </c>
    </row>
    <row r="266" spans="1:7">
      <c r="A266">
        <v>2.1916666666666602</v>
      </c>
      <c r="B266">
        <v>1.1746032238006501</v>
      </c>
      <c r="D266">
        <f t="shared" si="16"/>
        <v>129</v>
      </c>
      <c r="E266">
        <f t="shared" si="17"/>
        <v>1.16361415386199</v>
      </c>
      <c r="F266">
        <f t="shared" si="18"/>
        <v>1.1363169300606726</v>
      </c>
      <c r="G266">
        <f t="shared" si="19"/>
        <v>7.4513842725920827E-4</v>
      </c>
    </row>
    <row r="267" spans="1:7">
      <c r="A267">
        <v>2.2000000000000002</v>
      </c>
      <c r="B267">
        <v>1.1721612215042101</v>
      </c>
      <c r="D267">
        <f t="shared" si="16"/>
        <v>129.4999999999998</v>
      </c>
      <c r="E267">
        <f t="shared" si="17"/>
        <v>1.16239321231842</v>
      </c>
      <c r="F267">
        <f t="shared" si="18"/>
        <v>1.1352052105369608</v>
      </c>
      <c r="G267">
        <f t="shared" si="19"/>
        <v>7.3918744086862826E-4</v>
      </c>
    </row>
    <row r="268" spans="1:7">
      <c r="A268">
        <v>2.2083333333333299</v>
      </c>
      <c r="B268">
        <v>1.1709401607513401</v>
      </c>
      <c r="D268">
        <f t="shared" si="16"/>
        <v>129.9999999999996</v>
      </c>
      <c r="E268">
        <f t="shared" si="17"/>
        <v>1.16117215156555</v>
      </c>
      <c r="F268">
        <f t="shared" si="18"/>
        <v>1.1341065407144935</v>
      </c>
      <c r="G268">
        <f t="shared" si="19"/>
        <v>7.325472907408285E-4</v>
      </c>
    </row>
    <row r="269" spans="1:7">
      <c r="A269">
        <v>2.2166666666666601</v>
      </c>
      <c r="B269">
        <v>1.1697192192077599</v>
      </c>
      <c r="D269">
        <f t="shared" si="16"/>
        <v>130.5</v>
      </c>
      <c r="E269">
        <f t="shared" si="17"/>
        <v>1.15995121002197</v>
      </c>
      <c r="F269">
        <f t="shared" si="18"/>
        <v>1.1330207674119146</v>
      </c>
      <c r="G269">
        <f t="shared" si="19"/>
        <v>7.2524873917348713E-4</v>
      </c>
    </row>
    <row r="270" spans="1:7">
      <c r="A270">
        <v>2.2250000000000001</v>
      </c>
      <c r="B270">
        <v>1.1684981584548899</v>
      </c>
      <c r="D270">
        <f t="shared" si="16"/>
        <v>130.9999999999998</v>
      </c>
      <c r="E270">
        <f t="shared" si="17"/>
        <v>1.15750920772552</v>
      </c>
      <c r="F270">
        <f t="shared" si="18"/>
        <v>1.1319477392459618</v>
      </c>
      <c r="G270">
        <f t="shared" si="19"/>
        <v>6.5338867083144755E-4</v>
      </c>
    </row>
    <row r="271" spans="1:7">
      <c r="A271">
        <v>2.2333333333333298</v>
      </c>
      <c r="B271">
        <v>1.1660561561584399</v>
      </c>
      <c r="D271">
        <f t="shared" si="16"/>
        <v>131.49999999999957</v>
      </c>
      <c r="E271">
        <f t="shared" si="17"/>
        <v>1.15628814697265</v>
      </c>
      <c r="F271">
        <f t="shared" si="18"/>
        <v>1.1308873066103509</v>
      </c>
      <c r="G271">
        <f t="shared" si="19"/>
        <v>6.4520269111100663E-4</v>
      </c>
    </row>
    <row r="272" spans="1:7">
      <c r="A272">
        <v>2.24166666666666</v>
      </c>
      <c r="B272">
        <v>1.1648352146148599</v>
      </c>
      <c r="D272">
        <f t="shared" si="16"/>
        <v>131.99999999999997</v>
      </c>
      <c r="E272">
        <f t="shared" si="17"/>
        <v>1.15506720542907</v>
      </c>
      <c r="F272">
        <f t="shared" si="18"/>
        <v>1.1298393216549218</v>
      </c>
      <c r="G272">
        <f t="shared" si="19"/>
        <v>6.3644611972192989E-4</v>
      </c>
    </row>
    <row r="273" spans="1:7">
      <c r="A273">
        <v>2.25</v>
      </c>
      <c r="B273">
        <v>1.16361415386199</v>
      </c>
      <c r="D273">
        <f t="shared" si="16"/>
        <v>132.4999999999998</v>
      </c>
      <c r="E273">
        <f t="shared" si="17"/>
        <v>1.1538461446762001</v>
      </c>
      <c r="F273">
        <f t="shared" si="18"/>
        <v>1.1288036382650286</v>
      </c>
      <c r="G273">
        <f t="shared" si="19"/>
        <v>6.2712712735356313E-4</v>
      </c>
    </row>
    <row r="274" spans="1:7">
      <c r="A274">
        <v>2.2583333333333302</v>
      </c>
      <c r="B274">
        <v>1.16239321231842</v>
      </c>
      <c r="D274">
        <f t="shared" si="16"/>
        <v>132.9999999999996</v>
      </c>
      <c r="E274">
        <f t="shared" si="17"/>
        <v>1.1526252031326201</v>
      </c>
      <c r="F274">
        <f t="shared" si="18"/>
        <v>1.1277801120411597</v>
      </c>
      <c r="G274">
        <f t="shared" si="19"/>
        <v>6.1727855134296398E-4</v>
      </c>
    </row>
    <row r="275" spans="1:7">
      <c r="A275">
        <v>2.2666666666666599</v>
      </c>
      <c r="B275">
        <v>1.16117215156555</v>
      </c>
      <c r="D275">
        <f t="shared" si="16"/>
        <v>133.5</v>
      </c>
      <c r="E275">
        <f t="shared" si="17"/>
        <v>1.1514041423797601</v>
      </c>
      <c r="F275">
        <f t="shared" si="18"/>
        <v>1.1267686002788082</v>
      </c>
      <c r="G275">
        <f t="shared" si="19"/>
        <v>6.0690993460777202E-4</v>
      </c>
    </row>
    <row r="276" spans="1:7">
      <c r="A276">
        <v>2.2749999999999999</v>
      </c>
      <c r="B276">
        <v>1.15995121002197</v>
      </c>
      <c r="D276">
        <f t="shared" si="16"/>
        <v>133.9999999999998</v>
      </c>
      <c r="E276">
        <f t="shared" si="17"/>
        <v>1.1501832008361801</v>
      </c>
      <c r="F276">
        <f t="shared" si="18"/>
        <v>1.1257689619485804</v>
      </c>
      <c r="G276">
        <f t="shared" si="19"/>
        <v>5.9605506046078239E-4</v>
      </c>
    </row>
    <row r="277" spans="1:7">
      <c r="A277">
        <v>2.2833333333333301</v>
      </c>
      <c r="B277">
        <v>1.15750920772552</v>
      </c>
      <c r="D277">
        <f t="shared" si="16"/>
        <v>134.4999999999996</v>
      </c>
      <c r="E277">
        <f t="shared" si="17"/>
        <v>1.1489621400833101</v>
      </c>
      <c r="F277">
        <f t="shared" si="18"/>
        <v>1.1247810576765245</v>
      </c>
      <c r="G277">
        <f t="shared" si="19"/>
        <v>5.8472474636375726E-4</v>
      </c>
    </row>
    <row r="278" spans="1:7">
      <c r="A278">
        <v>2.2916666666666599</v>
      </c>
      <c r="B278">
        <v>1.15628814697265</v>
      </c>
      <c r="D278">
        <f t="shared" si="16"/>
        <v>135</v>
      </c>
      <c r="E278">
        <f t="shared" si="17"/>
        <v>1.1465201377868599</v>
      </c>
      <c r="F278">
        <f t="shared" si="18"/>
        <v>1.1238047497247026</v>
      </c>
      <c r="G278">
        <f t="shared" si="19"/>
        <v>5.1598885481440014E-4</v>
      </c>
    </row>
    <row r="279" spans="1:7">
      <c r="A279">
        <v>2.2999999999999998</v>
      </c>
      <c r="B279">
        <v>1.15506720542907</v>
      </c>
      <c r="D279">
        <f t="shared" si="16"/>
        <v>135.49999999999977</v>
      </c>
      <c r="E279">
        <f t="shared" si="17"/>
        <v>1.1452991962432799</v>
      </c>
      <c r="F279">
        <f t="shared" si="18"/>
        <v>1.1228399019719895</v>
      </c>
      <c r="G279">
        <f t="shared" si="19"/>
        <v>5.044198991644202E-4</v>
      </c>
    </row>
    <row r="280" spans="1:7">
      <c r="A280">
        <v>2.30833333333333</v>
      </c>
      <c r="B280">
        <v>1.1538461446762001</v>
      </c>
      <c r="D280">
        <f t="shared" si="16"/>
        <v>135.9999999999996</v>
      </c>
      <c r="E280">
        <f t="shared" si="17"/>
        <v>1.1440781354904099</v>
      </c>
      <c r="F280">
        <f t="shared" si="18"/>
        <v>1.1218863798950884</v>
      </c>
      <c r="G280">
        <f t="shared" si="19"/>
        <v>4.9247401640248279E-4</v>
      </c>
    </row>
    <row r="281" spans="1:7">
      <c r="A281">
        <v>2.3166666666666602</v>
      </c>
      <c r="B281">
        <v>1.1526252031326201</v>
      </c>
      <c r="D281">
        <f t="shared" si="16"/>
        <v>136.5</v>
      </c>
      <c r="E281">
        <f t="shared" si="17"/>
        <v>1.1428571939468299</v>
      </c>
      <c r="F281">
        <f t="shared" si="18"/>
        <v>1.1209440505497774</v>
      </c>
      <c r="G281">
        <f t="shared" si="19"/>
        <v>4.801858535397867E-4</v>
      </c>
    </row>
    <row r="282" spans="1:7">
      <c r="A282">
        <v>2.3250000000000002</v>
      </c>
      <c r="B282">
        <v>1.1514041423797601</v>
      </c>
      <c r="D282">
        <f t="shared" si="16"/>
        <v>136.9999999999998</v>
      </c>
      <c r="E282">
        <f t="shared" si="17"/>
        <v>1.14163613319396</v>
      </c>
      <c r="F282">
        <f t="shared" si="18"/>
        <v>1.1200127825523776</v>
      </c>
      <c r="G282">
        <f t="shared" si="19"/>
        <v>4.6756929296882128E-4</v>
      </c>
    </row>
    <row r="283" spans="1:7">
      <c r="A283">
        <v>2.3333333333333299</v>
      </c>
      <c r="B283">
        <v>1.1501832008361801</v>
      </c>
      <c r="D283">
        <f t="shared" si="16"/>
        <v>137.4999999999996</v>
      </c>
      <c r="E283">
        <f t="shared" si="17"/>
        <v>1.14041519165039</v>
      </c>
      <c r="F283">
        <f t="shared" si="18"/>
        <v>1.1190924460614284</v>
      </c>
      <c r="G283">
        <f t="shared" si="19"/>
        <v>4.5465947945157805E-4</v>
      </c>
    </row>
    <row r="284" spans="1:7">
      <c r="A284">
        <v>2.3416666666666601</v>
      </c>
      <c r="B284">
        <v>1.1489621400833101</v>
      </c>
      <c r="D284">
        <f t="shared" si="16"/>
        <v>138</v>
      </c>
      <c r="E284">
        <f t="shared" si="17"/>
        <v>1.13919413089752</v>
      </c>
      <c r="F284">
        <f t="shared" si="18"/>
        <v>1.1181829127595875</v>
      </c>
      <c r="G284">
        <f t="shared" si="19"/>
        <v>4.4147128763978355E-4</v>
      </c>
    </row>
    <row r="285" spans="1:7">
      <c r="A285">
        <v>2.35</v>
      </c>
      <c r="B285">
        <v>1.1465201377868599</v>
      </c>
      <c r="D285">
        <f t="shared" si="16"/>
        <v>138.4999999999998</v>
      </c>
      <c r="E285">
        <f t="shared" si="17"/>
        <v>1.13797318935394</v>
      </c>
      <c r="F285">
        <f t="shared" si="18"/>
        <v>1.1172840558357438</v>
      </c>
      <c r="G285">
        <f t="shared" si="19"/>
        <v>4.2804024573375087E-4</v>
      </c>
    </row>
    <row r="286" spans="1:7">
      <c r="A286">
        <v>2.3583333333333298</v>
      </c>
      <c r="B286">
        <v>1.1452991962432799</v>
      </c>
      <c r="D286">
        <f t="shared" si="16"/>
        <v>138.99999999999957</v>
      </c>
      <c r="E286">
        <f t="shared" si="17"/>
        <v>1.13675212860107</v>
      </c>
      <c r="F286">
        <f t="shared" si="18"/>
        <v>1.1163957499673305</v>
      </c>
      <c r="G286">
        <f t="shared" si="19"/>
        <v>4.1438215108016658E-4</v>
      </c>
    </row>
    <row r="287" spans="1:7">
      <c r="A287">
        <v>2.36666666666666</v>
      </c>
      <c r="B287">
        <v>1.1440781354904099</v>
      </c>
      <c r="D287">
        <f t="shared" si="16"/>
        <v>139.49999999999997</v>
      </c>
      <c r="E287">
        <f t="shared" si="17"/>
        <v>1.13553118705749</v>
      </c>
      <c r="F287">
        <f t="shared" si="18"/>
        <v>1.1155178713028551</v>
      </c>
      <c r="G287">
        <f t="shared" si="19"/>
        <v>4.0053280749471914E-4</v>
      </c>
    </row>
    <row r="288" spans="1:7">
      <c r="A288">
        <v>2.375</v>
      </c>
      <c r="B288">
        <v>1.1428571939468299</v>
      </c>
      <c r="D288">
        <f t="shared" si="16"/>
        <v>139.9999999999998</v>
      </c>
      <c r="E288">
        <f t="shared" si="17"/>
        <v>1.13431012630462</v>
      </c>
      <c r="F288">
        <f t="shared" si="18"/>
        <v>1.1146502974446342</v>
      </c>
      <c r="G288">
        <f t="shared" si="19"/>
        <v>3.8650887080393258E-4</v>
      </c>
    </row>
    <row r="289" spans="1:7">
      <c r="A289">
        <v>2.3833333333333302</v>
      </c>
      <c r="B289">
        <v>1.14163613319396</v>
      </c>
      <c r="D289">
        <f t="shared" si="16"/>
        <v>140.4999999999996</v>
      </c>
      <c r="E289">
        <f t="shared" si="17"/>
        <v>1.13308918476104</v>
      </c>
      <c r="F289">
        <f t="shared" si="18"/>
        <v>1.1137929074317232</v>
      </c>
      <c r="G289">
        <f t="shared" si="19"/>
        <v>3.7234631876990643E-4</v>
      </c>
    </row>
    <row r="290" spans="1:7">
      <c r="A290">
        <v>2.3916666666666599</v>
      </c>
      <c r="B290">
        <v>1.14041519165039</v>
      </c>
      <c r="D290">
        <f t="shared" si="16"/>
        <v>141</v>
      </c>
      <c r="E290">
        <f t="shared" si="17"/>
        <v>1.1318681240081701</v>
      </c>
      <c r="F290">
        <f t="shared" si="18"/>
        <v>1.1129455817230534</v>
      </c>
      <c r="G290">
        <f t="shared" si="19"/>
        <v>3.5806260653202933E-4</v>
      </c>
    </row>
    <row r="291" spans="1:7">
      <c r="A291">
        <v>2.4</v>
      </c>
      <c r="B291">
        <v>1.13919413089752</v>
      </c>
      <c r="D291">
        <f t="shared" si="16"/>
        <v>141.4999999999998</v>
      </c>
      <c r="E291">
        <f t="shared" si="17"/>
        <v>1.1306471824645901</v>
      </c>
      <c r="F291">
        <f t="shared" si="18"/>
        <v>1.1121082021807682</v>
      </c>
      <c r="G291">
        <f t="shared" si="19"/>
        <v>3.4369378996393482E-4</v>
      </c>
    </row>
    <row r="292" spans="1:7">
      <c r="A292">
        <v>2.4083333333333301</v>
      </c>
      <c r="B292">
        <v>1.13797318935394</v>
      </c>
      <c r="D292">
        <f t="shared" si="16"/>
        <v>141.9999999999996</v>
      </c>
      <c r="E292">
        <f t="shared" si="17"/>
        <v>1.1294261217117301</v>
      </c>
      <c r="F292">
        <f t="shared" si="18"/>
        <v>1.1112806520537464</v>
      </c>
      <c r="G292">
        <f t="shared" si="19"/>
        <v>3.2925806910880681E-4</v>
      </c>
    </row>
    <row r="293" spans="1:7">
      <c r="A293">
        <v>2.4166666666666599</v>
      </c>
      <c r="B293">
        <v>1.13675212860107</v>
      </c>
      <c r="D293">
        <f t="shared" si="16"/>
        <v>142.5</v>
      </c>
      <c r="E293">
        <f t="shared" si="17"/>
        <v>1.1282051801681501</v>
      </c>
      <c r="F293">
        <f t="shared" si="18"/>
        <v>1.110462815961327</v>
      </c>
      <c r="G293">
        <f t="shared" si="19"/>
        <v>3.1479148764755637E-4</v>
      </c>
    </row>
    <row r="294" spans="1:7">
      <c r="A294">
        <v>2.4249999999999998</v>
      </c>
      <c r="B294">
        <v>1.13553118705749</v>
      </c>
      <c r="D294">
        <f t="shared" si="16"/>
        <v>142.99999999999977</v>
      </c>
      <c r="E294">
        <f t="shared" si="17"/>
        <v>1.1269841194152801</v>
      </c>
      <c r="F294">
        <f t="shared" si="18"/>
        <v>1.109654579877225</v>
      </c>
      <c r="G294">
        <f t="shared" si="19"/>
        <v>3.0031294060101321E-4</v>
      </c>
    </row>
    <row r="295" spans="1:7">
      <c r="A295">
        <v>2.43333333333333</v>
      </c>
      <c r="B295">
        <v>1.13431012630462</v>
      </c>
      <c r="D295">
        <f t="shared" si="16"/>
        <v>143.4999999999996</v>
      </c>
      <c r="E295">
        <f t="shared" si="17"/>
        <v>1.1257631778717001</v>
      </c>
      <c r="F295">
        <f t="shared" si="18"/>
        <v>1.1088558311136274</v>
      </c>
      <c r="G295">
        <f t="shared" si="19"/>
        <v>2.8585837439771162E-4</v>
      </c>
    </row>
    <row r="296" spans="1:7">
      <c r="A296">
        <v>2.4416666666666602</v>
      </c>
      <c r="B296">
        <v>1.13308918476104</v>
      </c>
      <c r="D296">
        <f t="shared" si="16"/>
        <v>144</v>
      </c>
      <c r="E296">
        <f t="shared" si="17"/>
        <v>1.1245421171188299</v>
      </c>
      <c r="F296">
        <f t="shared" si="18"/>
        <v>1.1080664583054851</v>
      </c>
      <c r="G296">
        <f t="shared" si="19"/>
        <v>2.7144733333374566E-4</v>
      </c>
    </row>
    <row r="297" spans="1:7">
      <c r="A297">
        <v>2.4500000000000002</v>
      </c>
      <c r="B297">
        <v>1.1318681240081701</v>
      </c>
      <c r="D297">
        <f t="shared" si="16"/>
        <v>144.4999999999998</v>
      </c>
      <c r="E297">
        <f t="shared" si="17"/>
        <v>1.1233211755752499</v>
      </c>
      <c r="F297">
        <f t="shared" si="18"/>
        <v>1.1072863513949891</v>
      </c>
      <c r="G297">
        <f t="shared" si="19"/>
        <v>2.5711558649187675E-4</v>
      </c>
    </row>
    <row r="298" spans="1:7">
      <c r="A298">
        <v>2.4583333333333299</v>
      </c>
      <c r="B298">
        <v>1.1306471824645901</v>
      </c>
      <c r="D298">
        <f t="shared" si="16"/>
        <v>144.9999999999996</v>
      </c>
      <c r="E298">
        <f t="shared" si="17"/>
        <v>1.1233211755752499</v>
      </c>
      <c r="F298">
        <f t="shared" si="18"/>
        <v>1.1065154016162186</v>
      </c>
      <c r="G298">
        <f t="shared" si="19"/>
        <v>2.8243403836205347E-4</v>
      </c>
    </row>
    <row r="299" spans="1:7">
      <c r="A299">
        <v>2.4666666666666601</v>
      </c>
      <c r="B299">
        <v>1.1294261217117301</v>
      </c>
      <c r="D299">
        <f t="shared" si="16"/>
        <v>145.5</v>
      </c>
      <c r="E299">
        <f t="shared" si="17"/>
        <v>1.1221001148223799</v>
      </c>
      <c r="F299">
        <f t="shared" si="18"/>
        <v>1.1057535014799813</v>
      </c>
      <c r="G299">
        <f t="shared" si="19"/>
        <v>2.6721176776588456E-4</v>
      </c>
    </row>
    <row r="300" spans="1:7">
      <c r="A300">
        <v>2.4750000000000001</v>
      </c>
      <c r="B300">
        <v>1.1282051801681501</v>
      </c>
      <c r="D300">
        <f t="shared" si="16"/>
        <v>145.9999999999998</v>
      </c>
      <c r="E300">
        <f t="shared" si="17"/>
        <v>1.1208791732787999</v>
      </c>
      <c r="F300">
        <f t="shared" si="18"/>
        <v>1.1050005447588274</v>
      </c>
      <c r="G300">
        <f t="shared" si="19"/>
        <v>2.521308436752863E-4</v>
      </c>
    </row>
    <row r="301" spans="1:7">
      <c r="A301">
        <v>2.4833333333333298</v>
      </c>
      <c r="B301">
        <v>1.1269841194152801</v>
      </c>
      <c r="D301">
        <f t="shared" si="16"/>
        <v>146.49999999999957</v>
      </c>
      <c r="E301">
        <f t="shared" si="17"/>
        <v>1.1196581125259299</v>
      </c>
      <c r="F301">
        <f t="shared" si="18"/>
        <v>1.1042564264722352</v>
      </c>
      <c r="G301">
        <f t="shared" si="19"/>
        <v>2.3721193329657509E-4</v>
      </c>
    </row>
    <row r="302" spans="1:7">
      <c r="A302">
        <v>2.49166666666666</v>
      </c>
      <c r="B302">
        <v>1.1257631778717001</v>
      </c>
      <c r="D302">
        <f t="shared" si="16"/>
        <v>146.99999999999997</v>
      </c>
      <c r="E302">
        <f t="shared" si="17"/>
        <v>1.11843717098236</v>
      </c>
      <c r="F302">
        <f t="shared" si="18"/>
        <v>1.1035210428719755</v>
      </c>
      <c r="G302">
        <f t="shared" si="19"/>
        <v>2.2249087780540125E-4</v>
      </c>
    </row>
    <row r="303" spans="1:7">
      <c r="A303">
        <v>2.5</v>
      </c>
      <c r="B303">
        <v>1.1245421171188299</v>
      </c>
      <c r="D303">
        <f t="shared" si="16"/>
        <v>147.4999999999998</v>
      </c>
      <c r="E303">
        <f t="shared" si="17"/>
        <v>1.11721611022949</v>
      </c>
      <c r="F303">
        <f t="shared" si="18"/>
        <v>1.1027942914276507</v>
      </c>
      <c r="G303">
        <f t="shared" si="19"/>
        <v>2.0798885755308371E-4</v>
      </c>
    </row>
    <row r="304" spans="1:7">
      <c r="A304">
        <v>2.5083333333333302</v>
      </c>
      <c r="B304">
        <v>1.1233211755752499</v>
      </c>
      <c r="D304">
        <f t="shared" si="16"/>
        <v>147.9999999999996</v>
      </c>
      <c r="E304">
        <f t="shared" si="17"/>
        <v>1.11599516868591</v>
      </c>
      <c r="F304">
        <f t="shared" si="18"/>
        <v>1.1020760708123931</v>
      </c>
      <c r="G304">
        <f t="shared" si="19"/>
        <v>1.9374128561254161E-4</v>
      </c>
    </row>
    <row r="305" spans="1:7">
      <c r="A305">
        <v>2.5166666666666599</v>
      </c>
      <c r="B305">
        <v>1.1233211755752499</v>
      </c>
      <c r="D305">
        <f t="shared" si="16"/>
        <v>148.5</v>
      </c>
      <c r="E305">
        <f t="shared" si="17"/>
        <v>1.11477410793304</v>
      </c>
      <c r="F305">
        <f t="shared" si="18"/>
        <v>1.1013662808887406</v>
      </c>
      <c r="G305">
        <f t="shared" si="19"/>
        <v>1.7976982604984735E-4</v>
      </c>
    </row>
    <row r="306" spans="1:7">
      <c r="A306">
        <v>2.5249999999999999</v>
      </c>
      <c r="B306">
        <v>1.1221001148223799</v>
      </c>
      <c r="D306">
        <f t="shared" si="16"/>
        <v>148.9999999999998</v>
      </c>
      <c r="E306">
        <f t="shared" si="17"/>
        <v>1.11355316638946</v>
      </c>
      <c r="F306">
        <f t="shared" si="18"/>
        <v>1.1006648226946776</v>
      </c>
      <c r="G306">
        <f t="shared" si="19"/>
        <v>1.6610940319483782E-4</v>
      </c>
    </row>
    <row r="307" spans="1:7">
      <c r="A307">
        <v>2.5333333333333301</v>
      </c>
      <c r="B307">
        <v>1.1208791732787999</v>
      </c>
      <c r="D307">
        <f t="shared" si="16"/>
        <v>149.4999999999996</v>
      </c>
      <c r="E307">
        <f t="shared" si="17"/>
        <v>1.11233210563659</v>
      </c>
      <c r="F307">
        <f t="shared" si="18"/>
        <v>1.0999715984298322</v>
      </c>
      <c r="G307">
        <f t="shared" si="19"/>
        <v>1.5278213840831285E-4</v>
      </c>
    </row>
    <row r="308" spans="1:7">
      <c r="A308">
        <v>2.5416666666666599</v>
      </c>
      <c r="B308">
        <v>1.1196581125259299</v>
      </c>
      <c r="D308">
        <f t="shared" si="16"/>
        <v>150</v>
      </c>
      <c r="E308">
        <f t="shared" si="17"/>
        <v>1.11233210563659</v>
      </c>
      <c r="F308">
        <f t="shared" si="18"/>
        <v>1.0992865114418429</v>
      </c>
      <c r="G308">
        <f t="shared" si="19"/>
        <v>1.7018752789402071E-4</v>
      </c>
    </row>
    <row r="309" spans="1:7">
      <c r="A309">
        <v>2.5499999999999998</v>
      </c>
      <c r="B309">
        <v>1.11843717098236</v>
      </c>
      <c r="D309">
        <f t="shared" si="16"/>
        <v>150.49999999999977</v>
      </c>
      <c r="E309">
        <f t="shared" si="17"/>
        <v>1.11111116409301</v>
      </c>
      <c r="F309">
        <f t="shared" si="18"/>
        <v>1.0986094662128854</v>
      </c>
      <c r="G309">
        <f t="shared" si="19"/>
        <v>1.5629244988591375E-4</v>
      </c>
    </row>
    <row r="310" spans="1:7">
      <c r="A310">
        <v>2.55833333333333</v>
      </c>
      <c r="B310">
        <v>1.11721611022949</v>
      </c>
      <c r="D310">
        <f t="shared" si="16"/>
        <v>150.9999999999996</v>
      </c>
      <c r="E310">
        <f t="shared" si="17"/>
        <v>1.10989010334014</v>
      </c>
      <c r="F310">
        <f t="shared" si="18"/>
        <v>1.09794036834635</v>
      </c>
      <c r="G310">
        <f t="shared" si="19"/>
        <v>1.4279616642181024E-4</v>
      </c>
    </row>
    <row r="311" spans="1:7">
      <c r="A311">
        <v>2.5666666666666602</v>
      </c>
      <c r="B311">
        <v>1.11599516868591</v>
      </c>
      <c r="D311">
        <f t="shared" si="16"/>
        <v>151.5</v>
      </c>
      <c r="E311">
        <f t="shared" si="17"/>
        <v>1.1086691617965601</v>
      </c>
      <c r="F311">
        <f t="shared" si="18"/>
        <v>1.0972791245536837</v>
      </c>
      <c r="G311">
        <f t="shared" si="19"/>
        <v>1.2973294839411029E-4</v>
      </c>
    </row>
    <row r="312" spans="1:7">
      <c r="A312">
        <v>2.5750000000000002</v>
      </c>
      <c r="B312">
        <v>1.11477410793304</v>
      </c>
      <c r="D312">
        <f t="shared" si="16"/>
        <v>151.9999999999998</v>
      </c>
      <c r="E312">
        <f t="shared" si="17"/>
        <v>1.1074481010437001</v>
      </c>
      <c r="F312">
        <f t="shared" si="18"/>
        <v>1.0966256426413847</v>
      </c>
      <c r="G312">
        <f t="shared" si="19"/>
        <v>1.1712560586984561E-4</v>
      </c>
    </row>
    <row r="313" spans="1:7">
      <c r="A313">
        <v>2.5833333333333299</v>
      </c>
      <c r="B313">
        <v>1.11355316638946</v>
      </c>
      <c r="D313">
        <f t="shared" si="16"/>
        <v>152.4999999999996</v>
      </c>
      <c r="E313">
        <f t="shared" si="17"/>
        <v>1.1074481010437001</v>
      </c>
      <c r="F313">
        <f t="shared" si="18"/>
        <v>1.0959798314981442</v>
      </c>
      <c r="G313">
        <f t="shared" si="19"/>
        <v>1.3152120636952515E-4</v>
      </c>
    </row>
    <row r="314" spans="1:7">
      <c r="A314">
        <v>2.5916666666666601</v>
      </c>
      <c r="B314">
        <v>1.11233210563659</v>
      </c>
      <c r="D314">
        <f t="shared" si="16"/>
        <v>153</v>
      </c>
      <c r="E314">
        <f t="shared" si="17"/>
        <v>1.1062271595001201</v>
      </c>
      <c r="F314">
        <f t="shared" si="18"/>
        <v>1.0953416010821453</v>
      </c>
      <c r="G314">
        <f t="shared" si="19"/>
        <v>1.1849538207114166E-4</v>
      </c>
    </row>
    <row r="315" spans="1:7">
      <c r="A315">
        <v>2.6</v>
      </c>
      <c r="B315">
        <v>1.11233210563659</v>
      </c>
      <c r="D315">
        <f t="shared" si="16"/>
        <v>153.4999999999998</v>
      </c>
      <c r="E315">
        <f t="shared" si="17"/>
        <v>1.1050060987472501</v>
      </c>
      <c r="F315">
        <f t="shared" si="18"/>
        <v>1.0947108624085127</v>
      </c>
      <c r="G315">
        <f t="shared" si="19"/>
        <v>1.0599189127045931E-4</v>
      </c>
    </row>
    <row r="316" spans="1:7">
      <c r="A316">
        <v>2.6083333333333298</v>
      </c>
      <c r="B316">
        <v>1.11111116409301</v>
      </c>
      <c r="D316">
        <f t="shared" si="16"/>
        <v>153.99999999999957</v>
      </c>
      <c r="E316">
        <f t="shared" si="17"/>
        <v>1.1037851572036701</v>
      </c>
      <c r="F316">
        <f t="shared" si="18"/>
        <v>1.0940875275368989</v>
      </c>
      <c r="G316">
        <f t="shared" si="19"/>
        <v>9.4044021153841573E-5</v>
      </c>
    </row>
    <row r="317" spans="1:7">
      <c r="A317">
        <v>2.61666666666666</v>
      </c>
      <c r="B317">
        <v>1.10989010334014</v>
      </c>
      <c r="D317">
        <f t="shared" si="16"/>
        <v>154.49999999999997</v>
      </c>
      <c r="E317">
        <f t="shared" si="17"/>
        <v>1.1025640964507999</v>
      </c>
      <c r="F317">
        <f t="shared" si="18"/>
        <v>1.0934715095592278</v>
      </c>
      <c r="G317">
        <f t="shared" si="19"/>
        <v>8.2675136380788922E-5</v>
      </c>
    </row>
    <row r="318" spans="1:7">
      <c r="A318">
        <v>2.625</v>
      </c>
      <c r="B318">
        <v>1.1086691617965601</v>
      </c>
      <c r="D318">
        <f t="shared" si="16"/>
        <v>154.9999999999998</v>
      </c>
      <c r="E318">
        <f t="shared" si="17"/>
        <v>1.1013431549072199</v>
      </c>
      <c r="F318">
        <f t="shared" si="18"/>
        <v>1.0928627225875787</v>
      </c>
      <c r="G318">
        <f t="shared" si="19"/>
        <v>7.1917732328015703E-5</v>
      </c>
    </row>
    <row r="319" spans="1:7">
      <c r="A319">
        <v>2.6333333333333302</v>
      </c>
      <c r="B319">
        <v>1.1074481010437001</v>
      </c>
      <c r="D319">
        <f t="shared" si="16"/>
        <v>155.4999999999996</v>
      </c>
      <c r="E319">
        <f t="shared" si="17"/>
        <v>1.1013431549072199</v>
      </c>
      <c r="F319">
        <f t="shared" si="18"/>
        <v>1.0922610817422069</v>
      </c>
      <c r="G319">
        <f t="shared" si="19"/>
        <v>8.2484052974648734E-5</v>
      </c>
    </row>
    <row r="320" spans="1:7">
      <c r="A320">
        <v>2.6416666666666599</v>
      </c>
      <c r="B320">
        <v>1.1074481010437001</v>
      </c>
      <c r="D320">
        <f t="shared" si="16"/>
        <v>156</v>
      </c>
      <c r="E320">
        <f t="shared" si="17"/>
        <v>1.1001220941543499</v>
      </c>
      <c r="F320">
        <f t="shared" si="18"/>
        <v>1.0916665031397124</v>
      </c>
      <c r="G320">
        <f t="shared" si="19"/>
        <v>7.1497019406819329E-5</v>
      </c>
    </row>
    <row r="321" spans="1:7">
      <c r="A321">
        <v>2.65</v>
      </c>
      <c r="B321">
        <v>1.1062271595001201</v>
      </c>
      <c r="D321">
        <f t="shared" si="16"/>
        <v>156.4999999999998</v>
      </c>
      <c r="E321">
        <f t="shared" si="17"/>
        <v>1.0989011526107699</v>
      </c>
      <c r="F321">
        <f t="shared" si="18"/>
        <v>1.0910789038813458</v>
      </c>
      <c r="G321">
        <f t="shared" si="19"/>
        <v>6.1187575184977943E-5</v>
      </c>
    </row>
    <row r="322" spans="1:7">
      <c r="A322">
        <v>2.6583333333333301</v>
      </c>
      <c r="B322">
        <v>1.1050060987472501</v>
      </c>
      <c r="D322">
        <f t="shared" si="16"/>
        <v>156.9999999999996</v>
      </c>
      <c r="E322">
        <f t="shared" si="17"/>
        <v>1.0989011526107699</v>
      </c>
      <c r="F322">
        <f t="shared" si="18"/>
        <v>1.0904982020414464</v>
      </c>
      <c r="G322">
        <f t="shared" si="19"/>
        <v>7.0609578270494085E-5</v>
      </c>
    </row>
    <row r="323" spans="1:7">
      <c r="A323">
        <v>2.6666666666666599</v>
      </c>
      <c r="B323">
        <v>1.1037851572036701</v>
      </c>
      <c r="D323">
        <f t="shared" si="16"/>
        <v>157.5</v>
      </c>
      <c r="E323">
        <f t="shared" si="17"/>
        <v>1.0976800918579099</v>
      </c>
      <c r="F323">
        <f t="shared" si="18"/>
        <v>1.0899243166560217</v>
      </c>
      <c r="G323">
        <f t="shared" si="19"/>
        <v>6.0152048982223845E-5</v>
      </c>
    </row>
    <row r="324" spans="1:7">
      <c r="A324">
        <v>2.6749999999999998</v>
      </c>
      <c r="B324">
        <v>1.1025640964507999</v>
      </c>
      <c r="D324">
        <f t="shared" si="16"/>
        <v>157.99999999999977</v>
      </c>
      <c r="E324">
        <f t="shared" si="17"/>
        <v>1.0964591503143299</v>
      </c>
      <c r="F324">
        <f t="shared" si="18"/>
        <v>1.0893571677114615</v>
      </c>
      <c r="G324">
        <f t="shared" si="19"/>
        <v>5.0438156891445819E-5</v>
      </c>
    </row>
    <row r="325" spans="1:7">
      <c r="A325">
        <v>2.68333333333333</v>
      </c>
      <c r="B325">
        <v>1.1013431549072199</v>
      </c>
      <c r="D325">
        <f t="shared" si="16"/>
        <v>158.4999999999996</v>
      </c>
      <c r="E325">
        <f t="shared" si="17"/>
        <v>1.09523808956146</v>
      </c>
      <c r="F325">
        <f t="shared" si="18"/>
        <v>1.0887966761333767</v>
      </c>
      <c r="G325">
        <f t="shared" si="19"/>
        <v>4.1491806951491108E-5</v>
      </c>
    </row>
    <row r="326" spans="1:7">
      <c r="A326">
        <v>2.6916666666666602</v>
      </c>
      <c r="B326">
        <v>1.1013431549072199</v>
      </c>
      <c r="D326">
        <f t="shared" si="16"/>
        <v>159</v>
      </c>
      <c r="E326">
        <f t="shared" si="17"/>
        <v>1.09401714801788</v>
      </c>
      <c r="F326">
        <f t="shared" si="18"/>
        <v>1.0882427637755787</v>
      </c>
      <c r="G326">
        <f t="shared" si="19"/>
        <v>3.3343513377737052E-5</v>
      </c>
    </row>
    <row r="327" spans="1:7">
      <c r="A327">
        <v>2.7</v>
      </c>
      <c r="B327">
        <v>1.1001220941543499</v>
      </c>
      <c r="D327">
        <f t="shared" si="16"/>
        <v>159.4999999999998</v>
      </c>
      <c r="E327">
        <f t="shared" si="17"/>
        <v>1.09401714801788</v>
      </c>
      <c r="F327">
        <f t="shared" si="18"/>
        <v>1.0876953534091836</v>
      </c>
      <c r="G327">
        <f t="shared" si="19"/>
        <v>3.99650870745431E-5</v>
      </c>
    </row>
    <row r="328" spans="1:7">
      <c r="A328">
        <v>2.7083333333333299</v>
      </c>
      <c r="B328">
        <v>1.0989011526107699</v>
      </c>
      <c r="D328">
        <f t="shared" si="16"/>
        <v>159.9999999999996</v>
      </c>
      <c r="E328">
        <f t="shared" si="17"/>
        <v>1.09279608726501</v>
      </c>
      <c r="F328">
        <f t="shared" si="18"/>
        <v>1.0871543687118419</v>
      </c>
      <c r="G328">
        <f t="shared" si="19"/>
        <v>3.1828988233160988E-5</v>
      </c>
    </row>
    <row r="329" spans="1:7">
      <c r="A329">
        <v>2.7166666666666601</v>
      </c>
      <c r="B329">
        <v>1.0989011526107699</v>
      </c>
      <c r="D329">
        <f t="shared" ref="D329:D392" si="20">(A336-$A$15)*60</f>
        <v>160.5</v>
      </c>
      <c r="E329">
        <f t="shared" ref="E329:E392" si="21">B336</f>
        <v>1.09157514572143</v>
      </c>
      <c r="F329">
        <f t="shared" ref="F329:F392" si="22">$J$10*EXP(-$J$11*D329)+$J$12</f>
        <v>1.0866197342570989</v>
      </c>
      <c r="G329">
        <f t="shared" ref="G329:G392" si="23">(E329-F329)^2</f>
        <v>2.455610278082404E-5</v>
      </c>
    </row>
    <row r="330" spans="1:7">
      <c r="A330">
        <v>2.7250000000000001</v>
      </c>
      <c r="B330">
        <v>1.0976800918579099</v>
      </c>
      <c r="D330">
        <f t="shared" si="20"/>
        <v>160.9999999999998</v>
      </c>
      <c r="E330">
        <f t="shared" si="21"/>
        <v>1.09035408496856</v>
      </c>
      <c r="F330">
        <f t="shared" si="22"/>
        <v>1.0860913755038808</v>
      </c>
      <c r="G330">
        <f t="shared" si="23"/>
        <v>1.8170691980265762E-5</v>
      </c>
    </row>
    <row r="331" spans="1:7">
      <c r="A331">
        <v>2.7333333333333298</v>
      </c>
      <c r="B331">
        <v>1.0964591503143299</v>
      </c>
      <c r="D331">
        <f t="shared" si="20"/>
        <v>161.49999999999957</v>
      </c>
      <c r="E331">
        <f t="shared" si="21"/>
        <v>1.09035408496856</v>
      </c>
      <c r="F331">
        <f t="shared" si="22"/>
        <v>1.0855692187860972</v>
      </c>
      <c r="G331">
        <f t="shared" si="23"/>
        <v>2.2894944384075801E-5</v>
      </c>
    </row>
    <row r="332" spans="1:7">
      <c r="A332">
        <v>2.74166666666666</v>
      </c>
      <c r="B332">
        <v>1.09523808956146</v>
      </c>
      <c r="D332">
        <f t="shared" si="20"/>
        <v>161.99999999999997</v>
      </c>
      <c r="E332">
        <f t="shared" si="21"/>
        <v>1.08913314342498</v>
      </c>
      <c r="F332">
        <f t="shared" si="22"/>
        <v>1.0850531913023731</v>
      </c>
      <c r="G332">
        <f t="shared" si="23"/>
        <v>1.6646009322764731E-5</v>
      </c>
    </row>
    <row r="333" spans="1:7">
      <c r="A333">
        <v>2.75</v>
      </c>
      <c r="B333">
        <v>1.09401714801788</v>
      </c>
      <c r="D333">
        <f t="shared" si="20"/>
        <v>162.4999999999998</v>
      </c>
      <c r="E333">
        <f t="shared" si="21"/>
        <v>1.08791208267211</v>
      </c>
      <c r="F333">
        <f t="shared" si="22"/>
        <v>1.0845432211058996</v>
      </c>
      <c r="G333">
        <f t="shared" si="23"/>
        <v>1.1349228252289674E-5</v>
      </c>
    </row>
    <row r="334" spans="1:7">
      <c r="A334">
        <v>2.7583333333333302</v>
      </c>
      <c r="B334">
        <v>1.09401714801788</v>
      </c>
      <c r="D334">
        <f t="shared" si="20"/>
        <v>162.9999999999996</v>
      </c>
      <c r="E334">
        <f t="shared" si="21"/>
        <v>1.08791208267211</v>
      </c>
      <c r="F334">
        <f t="shared" si="22"/>
        <v>1.0840392370943994</v>
      </c>
      <c r="G334">
        <f t="shared" si="23"/>
        <v>1.4998932868792669E-5</v>
      </c>
    </row>
    <row r="335" spans="1:7">
      <c r="A335">
        <v>2.7666666666666599</v>
      </c>
      <c r="B335">
        <v>1.09279608726501</v>
      </c>
      <c r="D335">
        <f t="shared" si="20"/>
        <v>163.5</v>
      </c>
      <c r="E335">
        <f t="shared" si="21"/>
        <v>1.08669114112854</v>
      </c>
      <c r="F335">
        <f t="shared" si="22"/>
        <v>1.0835411690002159</v>
      </c>
      <c r="G335">
        <f t="shared" si="23"/>
        <v>9.9223244092188494E-6</v>
      </c>
    </row>
    <row r="336" spans="1:7">
      <c r="A336">
        <v>2.7749999999999999</v>
      </c>
      <c r="B336">
        <v>1.09157514572143</v>
      </c>
      <c r="D336">
        <f t="shared" si="20"/>
        <v>163.9999999999998</v>
      </c>
      <c r="E336">
        <f t="shared" si="21"/>
        <v>1.0854700803756701</v>
      </c>
      <c r="F336">
        <f t="shared" si="22"/>
        <v>1.0830489473805167</v>
      </c>
      <c r="G336">
        <f t="shared" si="23"/>
        <v>5.8618849802201886E-6</v>
      </c>
    </row>
    <row r="337" spans="1:7">
      <c r="A337">
        <v>2.7833333333333301</v>
      </c>
      <c r="B337">
        <v>1.09035408496856</v>
      </c>
      <c r="D337">
        <f t="shared" si="20"/>
        <v>164.4999999999996</v>
      </c>
      <c r="E337">
        <f t="shared" si="21"/>
        <v>1.0842491388320901</v>
      </c>
      <c r="F337">
        <f t="shared" si="22"/>
        <v>1.0825625036076092</v>
      </c>
      <c r="G337">
        <f t="shared" si="23"/>
        <v>2.8447383804596356E-6</v>
      </c>
    </row>
    <row r="338" spans="1:7">
      <c r="A338">
        <v>2.7916666666666599</v>
      </c>
      <c r="B338">
        <v>1.09035408496856</v>
      </c>
      <c r="D338">
        <f t="shared" si="20"/>
        <v>165</v>
      </c>
      <c r="E338">
        <f t="shared" si="21"/>
        <v>1.0842491388320901</v>
      </c>
      <c r="F338">
        <f t="shared" si="22"/>
        <v>1.0820817698593728</v>
      </c>
      <c r="G338">
        <f t="shared" si="23"/>
        <v>4.6974882638976379E-6</v>
      </c>
    </row>
    <row r="339" spans="1:7">
      <c r="A339">
        <v>2.8</v>
      </c>
      <c r="B339">
        <v>1.08913314342498</v>
      </c>
      <c r="D339">
        <f t="shared" si="20"/>
        <v>165.49999999999977</v>
      </c>
      <c r="E339">
        <f t="shared" si="21"/>
        <v>1.0830280780792201</v>
      </c>
      <c r="F339">
        <f t="shared" si="22"/>
        <v>1.0816066791098062</v>
      </c>
      <c r="G339">
        <f t="shared" si="23"/>
        <v>2.0203750302507412E-6</v>
      </c>
    </row>
    <row r="340" spans="1:7">
      <c r="A340">
        <v>2.80833333333333</v>
      </c>
      <c r="B340">
        <v>1.08791208267211</v>
      </c>
      <c r="D340">
        <f t="shared" si="20"/>
        <v>165.9999999999996</v>
      </c>
      <c r="E340">
        <f t="shared" si="21"/>
        <v>1.0818071365356401</v>
      </c>
      <c r="F340">
        <f t="shared" si="22"/>
        <v>1.0811371651196771</v>
      </c>
      <c r="G340">
        <f t="shared" si="23"/>
        <v>4.4886169820751167E-7</v>
      </c>
    </row>
    <row r="341" spans="1:7">
      <c r="A341">
        <v>2.8166666666666602</v>
      </c>
      <c r="B341">
        <v>1.08791208267211</v>
      </c>
      <c r="D341">
        <f t="shared" si="20"/>
        <v>166.5</v>
      </c>
      <c r="E341">
        <f t="shared" si="21"/>
        <v>1.0818071365356401</v>
      </c>
      <c r="F341">
        <f t="shared" si="22"/>
        <v>1.0806731624272901</v>
      </c>
      <c r="G341">
        <f t="shared" si="23"/>
        <v>1.2858972784082529E-6</v>
      </c>
    </row>
    <row r="342" spans="1:7">
      <c r="A342">
        <v>2.8250000000000002</v>
      </c>
      <c r="B342">
        <v>1.08669114112854</v>
      </c>
      <c r="D342">
        <f t="shared" si="20"/>
        <v>166.9999999999998</v>
      </c>
      <c r="E342">
        <f t="shared" si="21"/>
        <v>1.0805860757827701</v>
      </c>
      <c r="F342">
        <f t="shared" si="22"/>
        <v>1.0802146063393601</v>
      </c>
      <c r="G342">
        <f t="shared" si="23"/>
        <v>1.3798954738736792E-7</v>
      </c>
    </row>
    <row r="343" spans="1:7">
      <c r="A343">
        <v>2.8333333333333299</v>
      </c>
      <c r="B343">
        <v>1.0854700803756701</v>
      </c>
      <c r="D343">
        <f t="shared" si="20"/>
        <v>167.4999999999996</v>
      </c>
      <c r="E343">
        <f t="shared" si="21"/>
        <v>1.0793651342391899</v>
      </c>
      <c r="F343">
        <f t="shared" si="22"/>
        <v>1.07976143292199</v>
      </c>
      <c r="G343">
        <f t="shared" si="23"/>
        <v>1.570526459891033E-7</v>
      </c>
    </row>
    <row r="344" spans="1:7">
      <c r="A344">
        <v>2.8416666666666601</v>
      </c>
      <c r="B344">
        <v>1.0842491388320901</v>
      </c>
      <c r="D344">
        <f t="shared" si="20"/>
        <v>168</v>
      </c>
      <c r="E344">
        <f t="shared" si="21"/>
        <v>1.0793651342391899</v>
      </c>
      <c r="F344">
        <f t="shared" si="22"/>
        <v>1.0793135789917585</v>
      </c>
      <c r="G344">
        <f t="shared" si="23"/>
        <v>2.6579435377118055E-9</v>
      </c>
    </row>
    <row r="345" spans="1:7">
      <c r="A345">
        <v>2.85</v>
      </c>
      <c r="B345">
        <v>1.0842491388320901</v>
      </c>
      <c r="D345">
        <f t="shared" si="20"/>
        <v>168.4999999999998</v>
      </c>
      <c r="E345">
        <f t="shared" si="21"/>
        <v>1.0781440734863199</v>
      </c>
      <c r="F345">
        <f t="shared" si="22"/>
        <v>1.078870982106912</v>
      </c>
      <c r="G345">
        <f t="shared" si="23"/>
        <v>5.2839614269111512E-7</v>
      </c>
    </row>
    <row r="346" spans="1:7">
      <c r="A346">
        <v>2.8583333333333298</v>
      </c>
      <c r="B346">
        <v>1.0830280780792201</v>
      </c>
      <c r="D346">
        <f t="shared" si="20"/>
        <v>168.99999999999957</v>
      </c>
      <c r="E346">
        <f t="shared" si="21"/>
        <v>1.0769231319427399</v>
      </c>
      <c r="F346">
        <f t="shared" si="22"/>
        <v>1.0784335805586549</v>
      </c>
      <c r="G346">
        <f t="shared" si="23"/>
        <v>2.2814550213194884E-6</v>
      </c>
    </row>
    <row r="347" spans="1:7">
      <c r="A347">
        <v>2.86666666666666</v>
      </c>
      <c r="B347">
        <v>1.0818071365356401</v>
      </c>
      <c r="D347">
        <f t="shared" si="20"/>
        <v>169.49999999999997</v>
      </c>
      <c r="E347">
        <f t="shared" si="21"/>
        <v>1.0769231319427399</v>
      </c>
      <c r="F347">
        <f t="shared" si="22"/>
        <v>1.078001313362549</v>
      </c>
      <c r="G347">
        <f t="shared" si="23"/>
        <v>1.1624751740215403E-6</v>
      </c>
    </row>
    <row r="348" spans="1:7">
      <c r="A348">
        <v>2.875</v>
      </c>
      <c r="B348">
        <v>1.0818071365356401</v>
      </c>
      <c r="D348">
        <f t="shared" si="20"/>
        <v>169.9999999999998</v>
      </c>
      <c r="E348">
        <f t="shared" si="21"/>
        <v>1.0757020711898799</v>
      </c>
      <c r="F348">
        <f t="shared" si="22"/>
        <v>1.0775741202500113</v>
      </c>
      <c r="G348">
        <f t="shared" si="23"/>
        <v>3.5045676835388079E-6</v>
      </c>
    </row>
    <row r="349" spans="1:7">
      <c r="A349">
        <v>2.8833333333333302</v>
      </c>
      <c r="B349">
        <v>1.0805860757827701</v>
      </c>
      <c r="D349">
        <f t="shared" si="20"/>
        <v>170.4999999999996</v>
      </c>
      <c r="E349">
        <f t="shared" si="21"/>
        <v>1.0744811296462999</v>
      </c>
      <c r="F349">
        <f t="shared" si="22"/>
        <v>1.0771519416599078</v>
      </c>
      <c r="G349">
        <f t="shared" si="23"/>
        <v>7.1332368120320685E-6</v>
      </c>
    </row>
    <row r="350" spans="1:7">
      <c r="A350">
        <v>2.8916666666666599</v>
      </c>
      <c r="B350">
        <v>1.0793651342391899</v>
      </c>
      <c r="D350">
        <f t="shared" si="20"/>
        <v>171</v>
      </c>
      <c r="E350">
        <f t="shared" si="21"/>
        <v>1.0744811296462999</v>
      </c>
      <c r="F350">
        <f t="shared" si="22"/>
        <v>1.0767347187302516</v>
      </c>
      <c r="G350">
        <f t="shared" si="23"/>
        <v>5.0786637593061691E-6</v>
      </c>
    </row>
    <row r="351" spans="1:7">
      <c r="A351">
        <v>2.9</v>
      </c>
      <c r="B351">
        <v>1.0793651342391899</v>
      </c>
      <c r="D351">
        <f t="shared" si="20"/>
        <v>171.4999999999998</v>
      </c>
      <c r="E351">
        <f t="shared" si="21"/>
        <v>1.07326006889343</v>
      </c>
      <c r="F351">
        <f t="shared" si="22"/>
        <v>1.076322393289997</v>
      </c>
      <c r="G351">
        <f t="shared" si="23"/>
        <v>9.3778307098098208E-6</v>
      </c>
    </row>
    <row r="352" spans="1:7">
      <c r="A352">
        <v>2.9083333333333301</v>
      </c>
      <c r="B352">
        <v>1.0781440734863199</v>
      </c>
      <c r="D352">
        <f t="shared" si="20"/>
        <v>171.9999999999996</v>
      </c>
      <c r="E352">
        <f t="shared" si="21"/>
        <v>1.07203912734985</v>
      </c>
      <c r="F352">
        <f t="shared" si="22"/>
        <v>1.0759149078509262</v>
      </c>
      <c r="G352">
        <f t="shared" si="23"/>
        <v>1.5021674492523153E-5</v>
      </c>
    </row>
    <row r="353" spans="1:7">
      <c r="A353">
        <v>2.9166666666666599</v>
      </c>
      <c r="B353">
        <v>1.0769231319427399</v>
      </c>
      <c r="D353">
        <f t="shared" si="20"/>
        <v>172.5</v>
      </c>
      <c r="E353">
        <f t="shared" si="21"/>
        <v>1.07203912734985</v>
      </c>
      <c r="F353">
        <f t="shared" si="22"/>
        <v>1.0755122055996356</v>
      </c>
      <c r="G353">
        <f t="shared" si="23"/>
        <v>1.2062272529133803E-5</v>
      </c>
    </row>
    <row r="354" spans="1:7">
      <c r="A354">
        <v>2.9249999999999998</v>
      </c>
      <c r="B354">
        <v>1.0769231319427399</v>
      </c>
      <c r="D354">
        <f t="shared" si="20"/>
        <v>172.99999999999977</v>
      </c>
      <c r="E354">
        <f t="shared" si="21"/>
        <v>1.07081806659698</v>
      </c>
      <c r="F354">
        <f t="shared" si="22"/>
        <v>1.075114230389616</v>
      </c>
      <c r="G354">
        <f t="shared" si="23"/>
        <v>1.8457023333156336E-5</v>
      </c>
    </row>
    <row r="355" spans="1:7">
      <c r="A355">
        <v>2.93333333333333</v>
      </c>
      <c r="B355">
        <v>1.0757020711898799</v>
      </c>
      <c r="D355">
        <f t="shared" si="20"/>
        <v>173.4999999999996</v>
      </c>
      <c r="E355">
        <f t="shared" si="21"/>
        <v>1.07081806659698</v>
      </c>
      <c r="F355">
        <f t="shared" si="22"/>
        <v>1.0747209267334215</v>
      </c>
      <c r="G355">
        <f t="shared" si="23"/>
        <v>1.5232317244623986E-5</v>
      </c>
    </row>
    <row r="356" spans="1:7">
      <c r="A356">
        <v>2.9416666666666602</v>
      </c>
      <c r="B356">
        <v>1.0744811296462999</v>
      </c>
      <c r="D356">
        <f t="shared" si="20"/>
        <v>174</v>
      </c>
      <c r="E356">
        <f t="shared" si="21"/>
        <v>1.0695971250534</v>
      </c>
      <c r="F356">
        <f t="shared" si="22"/>
        <v>1.0743322397949346</v>
      </c>
      <c r="G356">
        <f t="shared" si="23"/>
        <v>2.2421311615498773E-5</v>
      </c>
    </row>
    <row r="357" spans="1:7">
      <c r="A357">
        <v>2.95</v>
      </c>
      <c r="B357">
        <v>1.0744811296462999</v>
      </c>
      <c r="D357">
        <f t="shared" si="20"/>
        <v>174.4999999999998</v>
      </c>
      <c r="E357">
        <f t="shared" si="21"/>
        <v>1.06837606430053</v>
      </c>
      <c r="F357">
        <f t="shared" si="22"/>
        <v>1.0739481153817227</v>
      </c>
      <c r="G357">
        <f t="shared" si="23"/>
        <v>3.1047753251421201E-5</v>
      </c>
    </row>
    <row r="358" spans="1:7">
      <c r="A358">
        <v>2.9583333333333299</v>
      </c>
      <c r="B358">
        <v>1.07326006889343</v>
      </c>
      <c r="D358">
        <f t="shared" si="20"/>
        <v>174.9999999999996</v>
      </c>
      <c r="E358">
        <f t="shared" si="21"/>
        <v>1.06837606430053</v>
      </c>
      <c r="F358">
        <f t="shared" si="22"/>
        <v>1.0735684999374784</v>
      </c>
      <c r="G358">
        <f t="shared" si="23"/>
        <v>2.6961387843851509E-5</v>
      </c>
    </row>
    <row r="359" spans="1:7">
      <c r="A359">
        <v>2.9666666666666601</v>
      </c>
      <c r="B359">
        <v>1.07203912734985</v>
      </c>
      <c r="D359">
        <f t="shared" si="20"/>
        <v>175.5</v>
      </c>
      <c r="E359">
        <f t="shared" si="21"/>
        <v>1.06715512275695</v>
      </c>
      <c r="F359">
        <f t="shared" si="22"/>
        <v>1.0731933405345548</v>
      </c>
      <c r="G359">
        <f t="shared" si="23"/>
        <v>3.646007392978297E-5</v>
      </c>
    </row>
    <row r="360" spans="1:7">
      <c r="A360">
        <v>2.9750000000000001</v>
      </c>
      <c r="B360">
        <v>1.07203912734985</v>
      </c>
      <c r="D360">
        <f t="shared" si="20"/>
        <v>175.9999999999998</v>
      </c>
      <c r="E360">
        <f t="shared" si="21"/>
        <v>1.06715512275695</v>
      </c>
      <c r="F360">
        <f t="shared" si="22"/>
        <v>1.0728225848665871</v>
      </c>
      <c r="G360">
        <f t="shared" si="23"/>
        <v>3.2120126764172087E-5</v>
      </c>
    </row>
    <row r="361" spans="1:7">
      <c r="A361">
        <v>2.9833333333333298</v>
      </c>
      <c r="B361">
        <v>1.07081806659698</v>
      </c>
      <c r="D361">
        <f t="shared" si="20"/>
        <v>176.49999999999957</v>
      </c>
      <c r="E361">
        <f t="shared" si="21"/>
        <v>1.06593406200408</v>
      </c>
      <c r="F361">
        <f t="shared" si="22"/>
        <v>1.072456181241197</v>
      </c>
      <c r="G361">
        <f t="shared" si="23"/>
        <v>4.2538039343171453E-5</v>
      </c>
    </row>
    <row r="362" spans="1:7">
      <c r="A362">
        <v>2.99166666666666</v>
      </c>
      <c r="B362">
        <v>1.07081806659698</v>
      </c>
      <c r="D362">
        <f t="shared" si="20"/>
        <v>176.99999999999997</v>
      </c>
      <c r="E362">
        <f t="shared" si="21"/>
        <v>1.06471312046051</v>
      </c>
      <c r="F362">
        <f t="shared" si="22"/>
        <v>1.0720940785727875</v>
      </c>
      <c r="G362">
        <f t="shared" si="23"/>
        <v>5.4478542655194417E-5</v>
      </c>
    </row>
    <row r="363" spans="1:7">
      <c r="A363">
        <v>3</v>
      </c>
      <c r="B363">
        <v>1.0695971250534</v>
      </c>
      <c r="D363">
        <f t="shared" si="20"/>
        <v>177.4999999999998</v>
      </c>
      <c r="E363">
        <f t="shared" si="21"/>
        <v>1.06471312046051</v>
      </c>
      <c r="F363">
        <f t="shared" si="22"/>
        <v>1.0717362263754204</v>
      </c>
      <c r="G363">
        <f t="shared" si="23"/>
        <v>4.9324016692049433E-5</v>
      </c>
    </row>
    <row r="364" spans="1:7">
      <c r="A364">
        <v>3.0083333333333302</v>
      </c>
      <c r="B364">
        <v>1.06837606430053</v>
      </c>
      <c r="D364">
        <f t="shared" si="20"/>
        <v>177.9999999999996</v>
      </c>
      <c r="E364">
        <f t="shared" si="21"/>
        <v>1.06349205970764</v>
      </c>
      <c r="F364">
        <f t="shared" si="22"/>
        <v>1.0713825747557764</v>
      </c>
      <c r="G364">
        <f t="shared" si="23"/>
        <v>6.2260227724865634E-5</v>
      </c>
    </row>
    <row r="365" spans="1:7">
      <c r="A365">
        <v>3.0166666666666599</v>
      </c>
      <c r="B365">
        <v>1.06837606430053</v>
      </c>
      <c r="D365">
        <f t="shared" si="20"/>
        <v>178.5</v>
      </c>
      <c r="E365">
        <f t="shared" si="21"/>
        <v>1.06349205970764</v>
      </c>
      <c r="F365">
        <f t="shared" si="22"/>
        <v>1.0710330744061982</v>
      </c>
      <c r="G365">
        <f t="shared" si="23"/>
        <v>5.6866902683870341E-5</v>
      </c>
    </row>
    <row r="366" spans="1:7">
      <c r="A366">
        <v>3.0249999999999999</v>
      </c>
      <c r="B366">
        <v>1.06715512275695</v>
      </c>
      <c r="D366">
        <f t="shared" si="20"/>
        <v>178.9999999999998</v>
      </c>
      <c r="E366">
        <f t="shared" si="21"/>
        <v>1.0622711181640601</v>
      </c>
      <c r="F366">
        <f t="shared" si="22"/>
        <v>1.0706876765978186</v>
      </c>
      <c r="G366">
        <f t="shared" si="23"/>
        <v>7.083845586887214E-5</v>
      </c>
    </row>
    <row r="367" spans="1:7">
      <c r="A367">
        <v>3.0333333333333301</v>
      </c>
      <c r="B367">
        <v>1.06715512275695</v>
      </c>
      <c r="D367">
        <f t="shared" si="20"/>
        <v>179.4999999999996</v>
      </c>
      <c r="E367">
        <f t="shared" si="21"/>
        <v>1.0610500574111901</v>
      </c>
      <c r="F367">
        <f t="shared" si="22"/>
        <v>1.070346333173763</v>
      </c>
      <c r="G367">
        <f t="shared" si="23"/>
        <v>8.6420743053801651E-5</v>
      </c>
    </row>
    <row r="368" spans="1:7">
      <c r="A368">
        <v>3.0416666666666599</v>
      </c>
      <c r="B368">
        <v>1.06593406200408</v>
      </c>
      <c r="D368">
        <f t="shared" si="20"/>
        <v>180</v>
      </c>
      <c r="E368">
        <f t="shared" si="21"/>
        <v>1.0610500574111901</v>
      </c>
      <c r="F368">
        <f t="shared" si="22"/>
        <v>1.0700089965424375</v>
      </c>
      <c r="G368">
        <f t="shared" si="23"/>
        <v>8.0262590357396932E-5</v>
      </c>
    </row>
    <row r="369" spans="1:7">
      <c r="A369">
        <v>3.05</v>
      </c>
      <c r="B369">
        <v>1.06471312046051</v>
      </c>
      <c r="D369">
        <f t="shared" si="20"/>
        <v>180.49999999999977</v>
      </c>
      <c r="E369">
        <f t="shared" si="21"/>
        <v>1.0598291158676101</v>
      </c>
      <c r="F369">
        <f t="shared" si="22"/>
        <v>1.0696756196708932</v>
      </c>
      <c r="G369">
        <f t="shared" si="23"/>
        <v>9.6953637148068807E-5</v>
      </c>
    </row>
    <row r="370" spans="1:7">
      <c r="A370">
        <v>3.05833333333333</v>
      </c>
      <c r="B370">
        <v>1.06471312046051</v>
      </c>
      <c r="D370">
        <f t="shared" si="20"/>
        <v>180.9999999999996</v>
      </c>
      <c r="E370">
        <f t="shared" si="21"/>
        <v>1.0598291158676101</v>
      </c>
      <c r="F370">
        <f t="shared" si="22"/>
        <v>1.0693461560782676</v>
      </c>
      <c r="G370">
        <f t="shared" si="23"/>
        <v>9.0574054371271148E-5</v>
      </c>
    </row>
    <row r="371" spans="1:7">
      <c r="A371">
        <v>3.0666666666666602</v>
      </c>
      <c r="B371">
        <v>1.06349205970764</v>
      </c>
      <c r="D371">
        <f t="shared" si="20"/>
        <v>181.5</v>
      </c>
      <c r="E371">
        <f t="shared" si="21"/>
        <v>1.0586080551147401</v>
      </c>
      <c r="F371">
        <f t="shared" si="22"/>
        <v>1.0690205598293041</v>
      </c>
      <c r="G371">
        <f t="shared" si="23"/>
        <v>1.0842025443081769E-4</v>
      </c>
    </row>
    <row r="372" spans="1:7">
      <c r="A372">
        <v>3.0750000000000002</v>
      </c>
      <c r="B372">
        <v>1.06349205970764</v>
      </c>
      <c r="D372">
        <f t="shared" si="20"/>
        <v>181.9999999999998</v>
      </c>
      <c r="E372">
        <f t="shared" si="21"/>
        <v>1.0586080551147401</v>
      </c>
      <c r="F372">
        <f t="shared" si="22"/>
        <v>1.0686987855279499</v>
      </c>
      <c r="G372">
        <f t="shared" si="23"/>
        <v>1.0182284027207818E-4</v>
      </c>
    </row>
    <row r="373" spans="1:7">
      <c r="A373">
        <v>3.0833333333333299</v>
      </c>
      <c r="B373">
        <v>1.0622711181640601</v>
      </c>
      <c r="D373">
        <f t="shared" si="20"/>
        <v>182.4999999999996</v>
      </c>
      <c r="E373">
        <f t="shared" si="21"/>
        <v>1.0573871135711601</v>
      </c>
      <c r="F373">
        <f t="shared" si="22"/>
        <v>1.0683807883110232</v>
      </c>
      <c r="G373">
        <f t="shared" si="23"/>
        <v>1.2086088428590453E-4</v>
      </c>
    </row>
    <row r="374" spans="1:7">
      <c r="A374">
        <v>3.0916666666666601</v>
      </c>
      <c r="B374">
        <v>1.0610500574111901</v>
      </c>
      <c r="D374">
        <f t="shared" si="20"/>
        <v>183</v>
      </c>
      <c r="E374">
        <f t="shared" si="21"/>
        <v>1.0573871135711601</v>
      </c>
      <c r="F374">
        <f t="shared" si="22"/>
        <v>1.06806652384196</v>
      </c>
      <c r="G374">
        <f t="shared" si="23"/>
        <v>1.1404980373206603E-4</v>
      </c>
    </row>
    <row r="375" spans="1:7">
      <c r="A375">
        <v>3.1</v>
      </c>
      <c r="B375">
        <v>1.0610500574111901</v>
      </c>
      <c r="D375">
        <f t="shared" si="20"/>
        <v>183.4999999999998</v>
      </c>
      <c r="E375">
        <f t="shared" si="21"/>
        <v>1.0561660528182899</v>
      </c>
      <c r="F375">
        <f t="shared" si="22"/>
        <v>1.0677559483046337</v>
      </c>
      <c r="G375">
        <f t="shared" si="23"/>
        <v>1.3432567738437274E-4</v>
      </c>
    </row>
    <row r="376" spans="1:7">
      <c r="A376">
        <v>3.1083333333333298</v>
      </c>
      <c r="B376">
        <v>1.0598291158676101</v>
      </c>
      <c r="D376">
        <f t="shared" si="20"/>
        <v>183.99999999999957</v>
      </c>
      <c r="E376">
        <f t="shared" si="21"/>
        <v>1.0561660528182899</v>
      </c>
      <c r="F376">
        <f t="shared" si="22"/>
        <v>1.0674490183972434</v>
      </c>
      <c r="G376">
        <f t="shared" si="23"/>
        <v>1.2730531225584892E-4</v>
      </c>
    </row>
    <row r="377" spans="1:7">
      <c r="A377">
        <v>3.11666666666666</v>
      </c>
      <c r="B377">
        <v>1.0598291158676101</v>
      </c>
      <c r="D377">
        <f t="shared" si="20"/>
        <v>184.49999999999997</v>
      </c>
      <c r="E377">
        <f t="shared" si="21"/>
        <v>1.0549451112747099</v>
      </c>
      <c r="F377">
        <f t="shared" si="22"/>
        <v>1.0671456913262776</v>
      </c>
      <c r="G377">
        <f t="shared" si="23"/>
        <v>1.4885415359471062E-4</v>
      </c>
    </row>
    <row r="378" spans="1:7">
      <c r="A378">
        <v>3.125</v>
      </c>
      <c r="B378">
        <v>1.0586080551147401</v>
      </c>
      <c r="D378">
        <f t="shared" si="20"/>
        <v>184.9999999999998</v>
      </c>
      <c r="E378">
        <f t="shared" si="21"/>
        <v>1.0537240505218499</v>
      </c>
      <c r="F378">
        <f t="shared" si="22"/>
        <v>1.0668459248005495</v>
      </c>
      <c r="G378">
        <f t="shared" si="23"/>
        <v>1.7218358458599806E-4</v>
      </c>
    </row>
    <row r="379" spans="1:7">
      <c r="A379">
        <v>3.1333333333333302</v>
      </c>
      <c r="B379">
        <v>1.0586080551147401</v>
      </c>
      <c r="D379">
        <f t="shared" si="20"/>
        <v>185.4999999999996</v>
      </c>
      <c r="E379">
        <f t="shared" si="21"/>
        <v>1.0537240505218499</v>
      </c>
      <c r="F379">
        <f t="shared" si="22"/>
        <v>1.0665496770252982</v>
      </c>
      <c r="G379">
        <f t="shared" si="23"/>
        <v>1.644966952059559E-4</v>
      </c>
    </row>
    <row r="380" spans="1:7">
      <c r="A380">
        <v>3.1416666666666599</v>
      </c>
      <c r="B380">
        <v>1.0573871135711601</v>
      </c>
      <c r="D380">
        <f t="shared" si="20"/>
        <v>186</v>
      </c>
      <c r="E380">
        <f t="shared" si="21"/>
        <v>1.0525031089782699</v>
      </c>
      <c r="F380">
        <f t="shared" si="22"/>
        <v>1.0662569066963616</v>
      </c>
      <c r="G380">
        <f t="shared" si="23"/>
        <v>1.8916695167018471E-4</v>
      </c>
    </row>
    <row r="381" spans="1:7">
      <c r="A381">
        <v>3.15</v>
      </c>
      <c r="B381">
        <v>1.0573871135711601</v>
      </c>
      <c r="D381">
        <f t="shared" si="20"/>
        <v>186.4999999999998</v>
      </c>
      <c r="E381">
        <f t="shared" si="21"/>
        <v>1.0525031089782699</v>
      </c>
      <c r="F381">
        <f t="shared" si="22"/>
        <v>1.0659675729944205</v>
      </c>
      <c r="G381">
        <f t="shared" si="23"/>
        <v>1.8129179124221257E-4</v>
      </c>
    </row>
    <row r="382" spans="1:7">
      <c r="A382">
        <v>3.1583333333333301</v>
      </c>
      <c r="B382">
        <v>1.0561660528182899</v>
      </c>
      <c r="D382">
        <f t="shared" si="20"/>
        <v>186.9999999999996</v>
      </c>
      <c r="E382">
        <f t="shared" si="21"/>
        <v>1.0512820482253999</v>
      </c>
      <c r="F382">
        <f t="shared" si="22"/>
        <v>1.0656816355793031</v>
      </c>
      <c r="G382">
        <f t="shared" si="23"/>
        <v>2.0734811596268666E-4</v>
      </c>
    </row>
    <row r="383" spans="1:7">
      <c r="A383">
        <v>3.1666666666666599</v>
      </c>
      <c r="B383">
        <v>1.0561660528182899</v>
      </c>
      <c r="D383">
        <f t="shared" si="20"/>
        <v>187.5</v>
      </c>
      <c r="E383">
        <f t="shared" si="21"/>
        <v>1.0512820482253999</v>
      </c>
      <c r="F383">
        <f t="shared" si="22"/>
        <v>1.0653990545843635</v>
      </c>
      <c r="G383">
        <f t="shared" si="23"/>
        <v>1.9928986853901627E-4</v>
      </c>
    </row>
    <row r="384" spans="1:7">
      <c r="A384">
        <v>3.1749999999999998</v>
      </c>
      <c r="B384">
        <v>1.0549451112747099</v>
      </c>
      <c r="D384">
        <f t="shared" si="20"/>
        <v>187.99999999999977</v>
      </c>
      <c r="E384">
        <f t="shared" si="21"/>
        <v>1.05006110668182</v>
      </c>
      <c r="F384">
        <f t="shared" si="22"/>
        <v>1.0651197906109238</v>
      </c>
      <c r="G384">
        <f t="shared" si="23"/>
        <v>2.2676396167664939E-4</v>
      </c>
    </row>
    <row r="385" spans="1:7">
      <c r="A385">
        <v>3.18333333333333</v>
      </c>
      <c r="B385">
        <v>1.0537240505218499</v>
      </c>
      <c r="D385">
        <f t="shared" si="20"/>
        <v>188.4999999999996</v>
      </c>
      <c r="E385">
        <f t="shared" si="21"/>
        <v>1.05006110668182</v>
      </c>
      <c r="F385">
        <f t="shared" si="22"/>
        <v>1.0648438047227777</v>
      </c>
      <c r="G385">
        <f t="shared" si="23"/>
        <v>2.1852816137013685E-4</v>
      </c>
    </row>
    <row r="386" spans="1:7">
      <c r="A386">
        <v>3.1916666666666602</v>
      </c>
      <c r="B386">
        <v>1.0537240505218499</v>
      </c>
      <c r="D386">
        <f t="shared" si="20"/>
        <v>189</v>
      </c>
      <c r="E386">
        <f t="shared" si="21"/>
        <v>1.04884004592895</v>
      </c>
      <c r="F386">
        <f t="shared" si="22"/>
        <v>1.0645710584407653</v>
      </c>
      <c r="G386">
        <f t="shared" si="23"/>
        <v>2.4746475464688955E-4</v>
      </c>
    </row>
    <row r="387" spans="1:7">
      <c r="A387">
        <v>3.2</v>
      </c>
      <c r="B387">
        <v>1.0525031089782699</v>
      </c>
      <c r="D387">
        <f t="shared" si="20"/>
        <v>189.4999999999998</v>
      </c>
      <c r="E387">
        <f t="shared" si="21"/>
        <v>1.04884004592895</v>
      </c>
      <c r="F387">
        <f t="shared" si="22"/>
        <v>1.0643015137374068</v>
      </c>
      <c r="G387">
        <f t="shared" si="23"/>
        <v>2.3905698679194617E-4</v>
      </c>
    </row>
    <row r="388" spans="1:7">
      <c r="A388">
        <v>3.2083333333333299</v>
      </c>
      <c r="B388">
        <v>1.0525031089782699</v>
      </c>
      <c r="D388">
        <f t="shared" si="20"/>
        <v>189.9999999999996</v>
      </c>
      <c r="E388">
        <f t="shared" si="21"/>
        <v>1.04884004592895</v>
      </c>
      <c r="F388">
        <f t="shared" si="22"/>
        <v>1.0640351330315996</v>
      </c>
      <c r="G388">
        <f t="shared" si="23"/>
        <v>2.3089067205710843E-4</v>
      </c>
    </row>
    <row r="389" spans="1:7">
      <c r="A389">
        <v>3.2166666666666601</v>
      </c>
      <c r="B389">
        <v>1.0512820482253999</v>
      </c>
      <c r="D389">
        <f t="shared" si="20"/>
        <v>190.5</v>
      </c>
      <c r="E389">
        <f t="shared" si="21"/>
        <v>1.04761910438537</v>
      </c>
      <c r="F389">
        <f t="shared" si="22"/>
        <v>1.0637718791833797</v>
      </c>
      <c r="G389">
        <f t="shared" si="23"/>
        <v>2.6091213367521713E-4</v>
      </c>
    </row>
    <row r="390" spans="1:7">
      <c r="A390">
        <v>3.2250000000000001</v>
      </c>
      <c r="B390">
        <v>1.0512820482253999</v>
      </c>
      <c r="D390">
        <f t="shared" si="20"/>
        <v>190.9999999999998</v>
      </c>
      <c r="E390">
        <f t="shared" si="21"/>
        <v>1.0463980436325</v>
      </c>
      <c r="F390">
        <f t="shared" si="22"/>
        <v>1.0635117154887441</v>
      </c>
      <c r="G390">
        <f t="shared" si="23"/>
        <v>2.9287776440320234E-4</v>
      </c>
    </row>
    <row r="391" spans="1:7">
      <c r="A391">
        <v>3.2333333333333298</v>
      </c>
      <c r="B391">
        <v>1.05006110668182</v>
      </c>
      <c r="D391">
        <f t="shared" si="20"/>
        <v>191.49999999999957</v>
      </c>
      <c r="E391">
        <f t="shared" si="21"/>
        <v>1.0463980436325</v>
      </c>
      <c r="F391">
        <f t="shared" si="22"/>
        <v>1.063254605674532</v>
      </c>
      <c r="G391">
        <f t="shared" si="23"/>
        <v>2.8414368387687429E-4</v>
      </c>
    </row>
    <row r="392" spans="1:7">
      <c r="A392">
        <v>3.24166666666666</v>
      </c>
      <c r="B392">
        <v>1.05006110668182</v>
      </c>
      <c r="D392">
        <f t="shared" si="20"/>
        <v>191.99999999999997</v>
      </c>
      <c r="E392">
        <f t="shared" si="21"/>
        <v>1.04517710208892</v>
      </c>
      <c r="F392">
        <f t="shared" si="22"/>
        <v>1.0630005138933674</v>
      </c>
      <c r="G392">
        <f t="shared" si="23"/>
        <v>3.1767400835091327E-4</v>
      </c>
    </row>
    <row r="393" spans="1:7">
      <c r="A393">
        <v>3.25</v>
      </c>
      <c r="B393">
        <v>1.04884004592895</v>
      </c>
      <c r="D393">
        <f t="shared" ref="D393:D456" si="24">(A400-$A$15)*60</f>
        <v>192.4999999999998</v>
      </c>
      <c r="E393">
        <f t="shared" ref="E393:E456" si="25">B400</f>
        <v>1.04517710208892</v>
      </c>
      <c r="F393">
        <f t="shared" ref="F393:F456" si="26">$J$10*EXP(-$J$11*D393)+$J$12</f>
        <v>1.062749404718663</v>
      </c>
      <c r="G393">
        <f t="shared" ref="G393:G456" si="27">(E393-F393)^2</f>
        <v>3.0878581971127147E-4</v>
      </c>
    </row>
    <row r="394" spans="1:7">
      <c r="A394">
        <v>3.2583333333333302</v>
      </c>
      <c r="B394">
        <v>1.04884004592895</v>
      </c>
      <c r="D394">
        <f t="shared" si="24"/>
        <v>192.9999999999996</v>
      </c>
      <c r="E394">
        <f t="shared" si="25"/>
        <v>1.04395604133605</v>
      </c>
      <c r="F394">
        <f t="shared" si="26"/>
        <v>1.0625012431396781</v>
      </c>
      <c r="G394">
        <f t="shared" si="27"/>
        <v>3.4392450993728962E-4</v>
      </c>
    </row>
    <row r="395" spans="1:7">
      <c r="A395">
        <v>3.2666666666666599</v>
      </c>
      <c r="B395">
        <v>1.04884004592895</v>
      </c>
      <c r="D395">
        <f t="shared" si="24"/>
        <v>193.5</v>
      </c>
      <c r="E395">
        <f t="shared" si="25"/>
        <v>1.04395604133605</v>
      </c>
      <c r="F395">
        <f t="shared" si="26"/>
        <v>1.0622559945566394</v>
      </c>
      <c r="G395">
        <f t="shared" si="27"/>
        <v>3.3488828787576092E-4</v>
      </c>
    </row>
    <row r="396" spans="1:7">
      <c r="A396">
        <v>3.2749999999999999</v>
      </c>
      <c r="B396">
        <v>1.04761910438537</v>
      </c>
      <c r="D396">
        <f t="shared" si="24"/>
        <v>193.9999999999998</v>
      </c>
      <c r="E396">
        <f t="shared" si="25"/>
        <v>1.04273509979248</v>
      </c>
      <c r="F396">
        <f t="shared" si="26"/>
        <v>1.0620136247759167</v>
      </c>
      <c r="G396">
        <f t="shared" si="27"/>
        <v>3.716615255369903E-4</v>
      </c>
    </row>
    <row r="397" spans="1:7">
      <c r="A397">
        <v>3.2833333333333301</v>
      </c>
      <c r="B397">
        <v>1.0463980436325</v>
      </c>
      <c r="D397">
        <f t="shared" si="24"/>
        <v>194.4999999999996</v>
      </c>
      <c r="E397">
        <f t="shared" si="25"/>
        <v>1.04273509979248</v>
      </c>
      <c r="F397">
        <f t="shared" si="26"/>
        <v>1.0617741000052543</v>
      </c>
      <c r="G397">
        <f t="shared" si="27"/>
        <v>3.6248352910201874E-4</v>
      </c>
    </row>
    <row r="398" spans="1:7">
      <c r="A398">
        <v>3.2916666666666599</v>
      </c>
      <c r="B398">
        <v>1.0463980436325</v>
      </c>
      <c r="D398">
        <f t="shared" si="24"/>
        <v>195</v>
      </c>
      <c r="E398">
        <f t="shared" si="25"/>
        <v>1.04273509979248</v>
      </c>
      <c r="F398">
        <f t="shared" si="26"/>
        <v>1.0615373868490601</v>
      </c>
      <c r="G398">
        <f t="shared" si="27"/>
        <v>3.5352599855803757E-4</v>
      </c>
    </row>
    <row r="399" spans="1:7">
      <c r="A399">
        <v>3.3</v>
      </c>
      <c r="B399">
        <v>1.04517710208892</v>
      </c>
      <c r="D399">
        <f t="shared" si="24"/>
        <v>195.49999999999977</v>
      </c>
      <c r="E399">
        <f t="shared" si="25"/>
        <v>1.04151403903961</v>
      </c>
      <c r="F399">
        <f t="shared" si="26"/>
        <v>1.0613034523037506</v>
      </c>
      <c r="G399">
        <f t="shared" si="27"/>
        <v>3.9162087733894078E-4</v>
      </c>
    </row>
    <row r="400" spans="1:7">
      <c r="A400">
        <v>3.30833333333333</v>
      </c>
      <c r="B400">
        <v>1.04517710208892</v>
      </c>
      <c r="D400">
        <f t="shared" si="24"/>
        <v>195.9999999999996</v>
      </c>
      <c r="E400">
        <f t="shared" si="25"/>
        <v>1.0402930974960301</v>
      </c>
      <c r="F400">
        <f t="shared" si="26"/>
        <v>1.0610722637531473</v>
      </c>
      <c r="G400">
        <f t="shared" si="27"/>
        <v>4.3177375034092165E-4</v>
      </c>
    </row>
    <row r="401" spans="1:7">
      <c r="A401">
        <v>3.3166666666666602</v>
      </c>
      <c r="B401">
        <v>1.04395604133605</v>
      </c>
      <c r="D401">
        <f t="shared" si="24"/>
        <v>196.5</v>
      </c>
      <c r="E401">
        <f t="shared" si="25"/>
        <v>1.0402930974960301</v>
      </c>
      <c r="F401">
        <f t="shared" si="26"/>
        <v>1.0608437889639308</v>
      </c>
      <c r="G401">
        <f t="shared" si="27"/>
        <v>4.2233091980885007E-4</v>
      </c>
    </row>
    <row r="402" spans="1:7">
      <c r="A402">
        <v>3.3250000000000002</v>
      </c>
      <c r="B402">
        <v>1.04395604133605</v>
      </c>
      <c r="D402">
        <f t="shared" si="24"/>
        <v>196.9999999999998</v>
      </c>
      <c r="E402">
        <f t="shared" si="25"/>
        <v>1.0402930974960301</v>
      </c>
      <c r="F402">
        <f t="shared" si="26"/>
        <v>1.0606179960811466</v>
      </c>
      <c r="G402">
        <f t="shared" si="27"/>
        <v>4.1310150249527258E-4</v>
      </c>
    </row>
    <row r="403" spans="1:7">
      <c r="A403">
        <v>3.3333333333333299</v>
      </c>
      <c r="B403">
        <v>1.04273509979248</v>
      </c>
      <c r="D403">
        <f t="shared" si="24"/>
        <v>197.4999999999996</v>
      </c>
      <c r="E403">
        <f t="shared" si="25"/>
        <v>1.0390720367431601</v>
      </c>
      <c r="F403">
        <f t="shared" si="26"/>
        <v>1.0603948536237624</v>
      </c>
      <c r="G403">
        <f t="shared" si="27"/>
        <v>4.5466251972369989E-4</v>
      </c>
    </row>
    <row r="404" spans="1:7">
      <c r="A404">
        <v>3.3416666666666601</v>
      </c>
      <c r="B404">
        <v>1.04273509979248</v>
      </c>
      <c r="D404">
        <f t="shared" si="24"/>
        <v>198</v>
      </c>
      <c r="E404">
        <f t="shared" si="25"/>
        <v>1.0390720367431601</v>
      </c>
      <c r="F404">
        <f t="shared" si="26"/>
        <v>1.0601743304802802</v>
      </c>
      <c r="G404">
        <f t="shared" si="27"/>
        <v>4.4530680096769974E-4</v>
      </c>
    </row>
    <row r="405" spans="1:7">
      <c r="A405">
        <v>3.35</v>
      </c>
      <c r="B405">
        <v>1.04273509979248</v>
      </c>
      <c r="D405">
        <f t="shared" si="24"/>
        <v>198.4999999999998</v>
      </c>
      <c r="E405">
        <f t="shared" si="25"/>
        <v>1.0378510951995801</v>
      </c>
      <c r="F405">
        <f t="shared" si="26"/>
        <v>1.0599563959043987</v>
      </c>
      <c r="G405">
        <f t="shared" si="27"/>
        <v>4.886443192504556E-4</v>
      </c>
    </row>
    <row r="406" spans="1:7">
      <c r="A406">
        <v>3.3583333333333298</v>
      </c>
      <c r="B406">
        <v>1.04151403903961</v>
      </c>
      <c r="D406">
        <f t="shared" si="24"/>
        <v>198.99999999999957</v>
      </c>
      <c r="E406">
        <f t="shared" si="25"/>
        <v>1.0378510951995801</v>
      </c>
      <c r="F406">
        <f t="shared" si="26"/>
        <v>1.0597410195107253</v>
      </c>
      <c r="G406">
        <f t="shared" si="27"/>
        <v>4.7916878634766681E-4</v>
      </c>
    </row>
    <row r="407" spans="1:7">
      <c r="A407">
        <v>3.36666666666666</v>
      </c>
      <c r="B407">
        <v>1.0402930974960301</v>
      </c>
      <c r="D407">
        <f t="shared" si="24"/>
        <v>199.49999999999997</v>
      </c>
      <c r="E407">
        <f t="shared" si="25"/>
        <v>1.0366300344467101</v>
      </c>
      <c r="F407">
        <f t="shared" si="26"/>
        <v>1.0595281712705409</v>
      </c>
      <c r="G407">
        <f t="shared" si="27"/>
        <v>5.2432467000287583E-4</v>
      </c>
    </row>
    <row r="408" spans="1:7">
      <c r="A408">
        <v>3.375</v>
      </c>
      <c r="B408">
        <v>1.0402930974960301</v>
      </c>
      <c r="D408">
        <f t="shared" si="24"/>
        <v>199.9999999999998</v>
      </c>
      <c r="E408">
        <f t="shared" si="25"/>
        <v>1.0366300344467101</v>
      </c>
      <c r="F408">
        <f t="shared" si="26"/>
        <v>1.0593178215076122</v>
      </c>
      <c r="G408">
        <f t="shared" si="27"/>
        <v>5.147356817208382E-4</v>
      </c>
    </row>
    <row r="409" spans="1:7">
      <c r="A409">
        <v>3.3833333333333302</v>
      </c>
      <c r="B409">
        <v>1.0402930974960301</v>
      </c>
      <c r="D409">
        <f t="shared" si="24"/>
        <v>200.4999999999996</v>
      </c>
      <c r="E409">
        <f t="shared" si="25"/>
        <v>1.0354090929031301</v>
      </c>
      <c r="F409">
        <f t="shared" si="26"/>
        <v>1.059109940894055</v>
      </c>
      <c r="G409">
        <f t="shared" si="27"/>
        <v>5.6173019548892732E-4</v>
      </c>
    </row>
    <row r="410" spans="1:7">
      <c r="A410">
        <v>3.3916666666666599</v>
      </c>
      <c r="B410">
        <v>1.0390720367431601</v>
      </c>
      <c r="D410">
        <f t="shared" si="24"/>
        <v>201</v>
      </c>
      <c r="E410">
        <f t="shared" si="25"/>
        <v>1.0354090929031301</v>
      </c>
      <c r="F410">
        <f t="shared" si="26"/>
        <v>1.0589045004462441</v>
      </c>
      <c r="G410">
        <f t="shared" si="27"/>
        <v>5.5203417561701666E-4</v>
      </c>
    </row>
    <row r="411" spans="1:7">
      <c r="A411">
        <v>3.4</v>
      </c>
      <c r="B411">
        <v>1.0390720367431601</v>
      </c>
      <c r="D411">
        <f t="shared" si="24"/>
        <v>201.4999999999998</v>
      </c>
      <c r="E411">
        <f t="shared" si="25"/>
        <v>1.0354090929031301</v>
      </c>
      <c r="F411">
        <f t="shared" si="26"/>
        <v>1.0587014715207737</v>
      </c>
      <c r="G411">
        <f t="shared" si="27"/>
        <v>5.425349016676584E-4</v>
      </c>
    </row>
    <row r="412" spans="1:7">
      <c r="A412">
        <v>3.4083333333333301</v>
      </c>
      <c r="B412">
        <v>1.0378510951995801</v>
      </c>
      <c r="D412">
        <f t="shared" si="24"/>
        <v>201.9999999999996</v>
      </c>
      <c r="E412">
        <f t="shared" si="25"/>
        <v>1.0341880321502599</v>
      </c>
      <c r="F412">
        <f t="shared" si="26"/>
        <v>1.058500825810462</v>
      </c>
      <c r="G412">
        <f t="shared" si="27"/>
        <v>5.9111193556356408E-4</v>
      </c>
    </row>
    <row r="413" spans="1:7">
      <c r="A413">
        <v>3.4166666666666599</v>
      </c>
      <c r="B413">
        <v>1.0378510951995801</v>
      </c>
      <c r="D413">
        <f t="shared" si="24"/>
        <v>202.5</v>
      </c>
      <c r="E413">
        <f t="shared" si="25"/>
        <v>1.0329670906066799</v>
      </c>
      <c r="F413">
        <f t="shared" si="26"/>
        <v>1.0583025353404061</v>
      </c>
      <c r="G413">
        <f t="shared" si="27"/>
        <v>6.4188475985569346E-4</v>
      </c>
    </row>
    <row r="414" spans="1:7">
      <c r="A414">
        <v>3.4249999999999998</v>
      </c>
      <c r="B414">
        <v>1.0366300344467101</v>
      </c>
      <c r="D414">
        <f t="shared" si="24"/>
        <v>202.99999999999977</v>
      </c>
      <c r="E414">
        <f t="shared" si="25"/>
        <v>1.0329670906066799</v>
      </c>
      <c r="F414">
        <f t="shared" si="26"/>
        <v>1.0581065724640812</v>
      </c>
      <c r="G414">
        <f t="shared" si="27"/>
        <v>6.3199354805861094E-4</v>
      </c>
    </row>
    <row r="415" spans="1:7">
      <c r="A415">
        <v>3.43333333333333</v>
      </c>
      <c r="B415">
        <v>1.0366300344467101</v>
      </c>
      <c r="D415">
        <f t="shared" si="24"/>
        <v>203.4999999999996</v>
      </c>
      <c r="E415">
        <f t="shared" si="25"/>
        <v>1.0329670906066799</v>
      </c>
      <c r="F415">
        <f t="shared" si="26"/>
        <v>1.0579129098594855</v>
      </c>
      <c r="G415">
        <f t="shared" si="27"/>
        <v>6.2229389819364609E-4</v>
      </c>
    </row>
    <row r="416" spans="1:7">
      <c r="A416">
        <v>3.4416666666666602</v>
      </c>
      <c r="B416">
        <v>1.0354090929031301</v>
      </c>
      <c r="D416">
        <f t="shared" si="24"/>
        <v>204</v>
      </c>
      <c r="E416">
        <f t="shared" si="25"/>
        <v>1.0317460298538199</v>
      </c>
      <c r="F416">
        <f t="shared" si="26"/>
        <v>1.0577215205253307</v>
      </c>
      <c r="G416">
        <f t="shared" si="27"/>
        <v>6.7472611562574656E-4</v>
      </c>
    </row>
    <row r="417" spans="1:7">
      <c r="A417">
        <v>3.45</v>
      </c>
      <c r="B417">
        <v>1.0354090929031301</v>
      </c>
      <c r="D417">
        <f t="shared" si="24"/>
        <v>204.4999999999998</v>
      </c>
      <c r="E417">
        <f t="shared" si="25"/>
        <v>1.0317460298538199</v>
      </c>
      <c r="F417">
        <f t="shared" si="26"/>
        <v>1.0575323777772789</v>
      </c>
      <c r="G417">
        <f t="shared" si="27"/>
        <v>6.6493573922967928E-4</v>
      </c>
    </row>
    <row r="418" spans="1:7">
      <c r="A418">
        <v>3.4583333333333299</v>
      </c>
      <c r="B418">
        <v>1.0354090929031301</v>
      </c>
      <c r="D418">
        <f t="shared" si="24"/>
        <v>204.9999999999996</v>
      </c>
      <c r="E418">
        <f t="shared" si="25"/>
        <v>1.0305250883102399</v>
      </c>
      <c r="F418">
        <f t="shared" si="26"/>
        <v>1.0573454552442203</v>
      </c>
      <c r="G418">
        <f t="shared" si="27"/>
        <v>7.1933208247334797E-4</v>
      </c>
    </row>
    <row r="419" spans="1:7">
      <c r="A419">
        <v>3.4666666666666601</v>
      </c>
      <c r="B419">
        <v>1.0341880321502599</v>
      </c>
      <c r="D419">
        <f t="shared" si="24"/>
        <v>205.5</v>
      </c>
      <c r="E419">
        <f t="shared" si="25"/>
        <v>1.0305250883102399</v>
      </c>
      <c r="F419">
        <f t="shared" si="26"/>
        <v>1.0571607268645968</v>
      </c>
      <c r="G419">
        <f t="shared" si="27"/>
        <v>7.0945724119834432E-4</v>
      </c>
    </row>
    <row r="420" spans="1:7">
      <c r="A420">
        <v>3.4750000000000001</v>
      </c>
      <c r="B420">
        <v>1.0329670906066799</v>
      </c>
      <c r="D420">
        <f t="shared" si="24"/>
        <v>205.9999999999998</v>
      </c>
      <c r="E420">
        <f t="shared" si="25"/>
        <v>1.0305250883102399</v>
      </c>
      <c r="F420">
        <f t="shared" si="26"/>
        <v>1.05697816688277</v>
      </c>
      <c r="G420">
        <f t="shared" si="27"/>
        <v>6.99765365964451E-4</v>
      </c>
    </row>
    <row r="421" spans="1:7">
      <c r="A421">
        <v>3.4833333333333298</v>
      </c>
      <c r="B421">
        <v>1.0329670906066799</v>
      </c>
      <c r="D421">
        <f t="shared" si="24"/>
        <v>206.49999999999957</v>
      </c>
      <c r="E421">
        <f t="shared" si="25"/>
        <v>1.0293040275573699</v>
      </c>
      <c r="F421">
        <f t="shared" si="26"/>
        <v>1.0567977498454282</v>
      </c>
      <c r="G421">
        <f t="shared" si="27"/>
        <v>7.5590476525287057E-4</v>
      </c>
    </row>
    <row r="422" spans="1:7">
      <c r="A422">
        <v>3.49166666666666</v>
      </c>
      <c r="B422">
        <v>1.0329670906066799</v>
      </c>
      <c r="D422">
        <f t="shared" si="24"/>
        <v>206.99999999999997</v>
      </c>
      <c r="E422">
        <f t="shared" si="25"/>
        <v>1.0293040275573699</v>
      </c>
      <c r="F422">
        <f t="shared" si="26"/>
        <v>1.056619450598038</v>
      </c>
      <c r="G422">
        <f t="shared" si="27"/>
        <v>7.4613233589065789E-4</v>
      </c>
    </row>
    <row r="423" spans="1:7">
      <c r="A423">
        <v>3.5</v>
      </c>
      <c r="B423">
        <v>1.0317460298538199</v>
      </c>
      <c r="D423">
        <f t="shared" si="24"/>
        <v>207.4999999999998</v>
      </c>
      <c r="E423">
        <f t="shared" si="25"/>
        <v>1.0280830860137899</v>
      </c>
      <c r="F423">
        <f t="shared" si="26"/>
        <v>1.0564432442813385</v>
      </c>
      <c r="G423">
        <f t="shared" si="27"/>
        <v>8.0429857696040312E-4</v>
      </c>
    </row>
    <row r="424" spans="1:7">
      <c r="A424">
        <v>3.5083333333333302</v>
      </c>
      <c r="B424">
        <v>1.0317460298538199</v>
      </c>
      <c r="D424">
        <f t="shared" si="24"/>
        <v>207.9999999999996</v>
      </c>
      <c r="E424">
        <f t="shared" si="25"/>
        <v>1.0280830860137899</v>
      </c>
      <c r="F424">
        <f t="shared" si="26"/>
        <v>1.0562691063278742</v>
      </c>
      <c r="G424">
        <f t="shared" si="27"/>
        <v>7.944517411459693E-4</v>
      </c>
    </row>
    <row r="425" spans="1:7">
      <c r="A425">
        <v>3.5166666666666599</v>
      </c>
      <c r="B425">
        <v>1.0305250883102399</v>
      </c>
      <c r="D425">
        <f t="shared" si="24"/>
        <v>208.5</v>
      </c>
      <c r="E425">
        <f t="shared" si="25"/>
        <v>1.0280830860137899</v>
      </c>
      <c r="F425">
        <f t="shared" si="26"/>
        <v>1.0560970124585689</v>
      </c>
      <c r="G425">
        <f t="shared" si="27"/>
        <v>7.8478007485348583E-4</v>
      </c>
    </row>
    <row r="426" spans="1:7">
      <c r="A426">
        <v>3.5249999999999999</v>
      </c>
      <c r="B426">
        <v>1.0305250883102399</v>
      </c>
      <c r="D426">
        <f t="shared" si="24"/>
        <v>208.9999999999998</v>
      </c>
      <c r="E426">
        <f t="shared" si="25"/>
        <v>1.02686202526092</v>
      </c>
      <c r="F426">
        <f t="shared" si="26"/>
        <v>1.0559269386793426</v>
      </c>
      <c r="G426">
        <f t="shared" si="27"/>
        <v>8.4476919202040532E-4</v>
      </c>
    </row>
    <row r="427" spans="1:7">
      <c r="A427">
        <v>3.5333333333333301</v>
      </c>
      <c r="B427">
        <v>1.0305250883102399</v>
      </c>
      <c r="D427">
        <f t="shared" si="24"/>
        <v>209.4999999999996</v>
      </c>
      <c r="E427">
        <f t="shared" si="25"/>
        <v>1.02686202526092</v>
      </c>
      <c r="F427">
        <f t="shared" si="26"/>
        <v>1.0557588612777649</v>
      </c>
      <c r="G427">
        <f t="shared" si="27"/>
        <v>8.3502713178442442E-4</v>
      </c>
    </row>
    <row r="428" spans="1:7">
      <c r="A428">
        <v>3.5416666666666599</v>
      </c>
      <c r="B428">
        <v>1.0293040275573699</v>
      </c>
      <c r="D428">
        <f t="shared" si="24"/>
        <v>210</v>
      </c>
      <c r="E428">
        <f t="shared" si="25"/>
        <v>1.02564108371734</v>
      </c>
      <c r="F428">
        <f t="shared" si="26"/>
        <v>1.0555927568197485</v>
      </c>
      <c r="G428">
        <f t="shared" si="27"/>
        <v>8.9710272163354306E-4</v>
      </c>
    </row>
    <row r="429" spans="1:7">
      <c r="A429">
        <v>3.55</v>
      </c>
      <c r="B429">
        <v>1.0293040275573699</v>
      </c>
      <c r="D429">
        <f t="shared" si="24"/>
        <v>210.49999999999977</v>
      </c>
      <c r="E429">
        <f t="shared" si="25"/>
        <v>1.02564108371734</v>
      </c>
      <c r="F429">
        <f t="shared" si="26"/>
        <v>1.0554286021462833</v>
      </c>
      <c r="G429">
        <f t="shared" si="27"/>
        <v>8.8729625415463894E-4</v>
      </c>
    </row>
    <row r="430" spans="1:7">
      <c r="A430">
        <v>3.55833333333333</v>
      </c>
      <c r="B430">
        <v>1.0280830860137899</v>
      </c>
      <c r="D430">
        <f t="shared" si="24"/>
        <v>210.9999999999996</v>
      </c>
      <c r="E430">
        <f t="shared" si="25"/>
        <v>1.02564108371734</v>
      </c>
      <c r="F430">
        <f t="shared" si="26"/>
        <v>1.0552663743702064</v>
      </c>
      <c r="G430">
        <f t="shared" si="27"/>
        <v>8.776578462668165E-4</v>
      </c>
    </row>
    <row r="431" spans="1:7">
      <c r="A431">
        <v>3.5666666666666602</v>
      </c>
      <c r="B431">
        <v>1.0280830860137899</v>
      </c>
      <c r="D431">
        <f t="shared" si="24"/>
        <v>211.5</v>
      </c>
      <c r="E431">
        <f t="shared" si="25"/>
        <v>1.02442002296447</v>
      </c>
      <c r="F431">
        <f t="shared" si="26"/>
        <v>1.0551060508730108</v>
      </c>
      <c r="G431">
        <f t="shared" si="27"/>
        <v>9.4163230880374503E-4</v>
      </c>
    </row>
    <row r="432" spans="1:7">
      <c r="A432">
        <v>3.5750000000000002</v>
      </c>
      <c r="B432">
        <v>1.0280830860137899</v>
      </c>
      <c r="D432">
        <f t="shared" si="24"/>
        <v>211.9999999999998</v>
      </c>
      <c r="E432">
        <f t="shared" si="25"/>
        <v>1.02442002296447</v>
      </c>
      <c r="F432">
        <f t="shared" si="26"/>
        <v>1.0549476093016936</v>
      </c>
      <c r="G432">
        <f t="shared" si="27"/>
        <v>9.3193352757664309E-4</v>
      </c>
    </row>
    <row r="433" spans="1:7">
      <c r="A433">
        <v>3.5833333333333299</v>
      </c>
      <c r="B433">
        <v>1.02686202526092</v>
      </c>
      <c r="D433">
        <f t="shared" si="24"/>
        <v>212.4999999999996</v>
      </c>
      <c r="E433">
        <f t="shared" si="25"/>
        <v>1.02319908142089</v>
      </c>
      <c r="F433">
        <f t="shared" si="26"/>
        <v>1.0547910275656374</v>
      </c>
      <c r="G433">
        <f t="shared" si="27"/>
        <v>9.9805106121261767E-4</v>
      </c>
    </row>
    <row r="434" spans="1:7">
      <c r="A434">
        <v>3.5916666666666601</v>
      </c>
      <c r="B434">
        <v>1.02686202526092</v>
      </c>
      <c r="D434">
        <f t="shared" si="24"/>
        <v>213</v>
      </c>
      <c r="E434">
        <f t="shared" si="25"/>
        <v>1.02319908142089</v>
      </c>
      <c r="F434">
        <f t="shared" si="26"/>
        <v>1.054636283833531</v>
      </c>
      <c r="G434">
        <f t="shared" si="27"/>
        <v>9.8829769553336307E-4</v>
      </c>
    </row>
    <row r="435" spans="1:7">
      <c r="A435">
        <v>3.6</v>
      </c>
      <c r="B435">
        <v>1.02564108371734</v>
      </c>
      <c r="D435">
        <f t="shared" si="24"/>
        <v>213.4999999999998</v>
      </c>
      <c r="E435">
        <f t="shared" si="25"/>
        <v>1.02319908142089</v>
      </c>
      <c r="F435">
        <f t="shared" si="26"/>
        <v>1.0544833565303262</v>
      </c>
      <c r="G435">
        <f t="shared" si="27"/>
        <v>9.7870586912289005E-4</v>
      </c>
    </row>
    <row r="436" spans="1:7">
      <c r="A436">
        <v>3.6083333333333298</v>
      </c>
      <c r="B436">
        <v>1.02564108371734</v>
      </c>
      <c r="D436">
        <f t="shared" si="24"/>
        <v>213.99999999999957</v>
      </c>
      <c r="E436">
        <f t="shared" si="25"/>
        <v>1.02197802066802</v>
      </c>
      <c r="F436">
        <f t="shared" si="26"/>
        <v>1.0543322243342295</v>
      </c>
      <c r="G436">
        <f t="shared" si="27"/>
        <v>1.0467944948745608E-3</v>
      </c>
    </row>
    <row r="437" spans="1:7">
      <c r="A437">
        <v>3.61666666666666</v>
      </c>
      <c r="B437">
        <v>1.02564108371734</v>
      </c>
      <c r="D437">
        <f t="shared" si="24"/>
        <v>214.49999999999997</v>
      </c>
      <c r="E437">
        <f t="shared" si="25"/>
        <v>1.02197802066802</v>
      </c>
      <c r="F437">
        <f t="shared" si="26"/>
        <v>1.0541828661737283</v>
      </c>
      <c r="G437">
        <f t="shared" si="27"/>
        <v>1.037152074046536E-3</v>
      </c>
    </row>
    <row r="438" spans="1:7">
      <c r="A438">
        <v>3.625</v>
      </c>
      <c r="B438">
        <v>1.02442002296447</v>
      </c>
      <c r="D438">
        <f t="shared" si="24"/>
        <v>214.9999999999998</v>
      </c>
      <c r="E438">
        <f t="shared" si="25"/>
        <v>1.02075707912445</v>
      </c>
      <c r="F438">
        <f t="shared" si="26"/>
        <v>1.0540352612246546</v>
      </c>
      <c r="G438">
        <f t="shared" si="27"/>
        <v>1.1074374038943786E-3</v>
      </c>
    </row>
    <row r="439" spans="1:7">
      <c r="A439">
        <v>3.6333333333333302</v>
      </c>
      <c r="B439">
        <v>1.02442002296447</v>
      </c>
      <c r="D439">
        <f t="shared" si="24"/>
        <v>215.4999999999996</v>
      </c>
      <c r="E439">
        <f t="shared" si="25"/>
        <v>1.02075707912445</v>
      </c>
      <c r="F439">
        <f t="shared" si="26"/>
        <v>1.0538893889072802</v>
      </c>
      <c r="G439">
        <f t="shared" si="27"/>
        <v>1.0977499515454267E-3</v>
      </c>
    </row>
    <row r="440" spans="1:7">
      <c r="A440">
        <v>3.6416666666666599</v>
      </c>
      <c r="B440">
        <v>1.02319908142089</v>
      </c>
      <c r="D440">
        <f t="shared" si="24"/>
        <v>216</v>
      </c>
      <c r="E440">
        <f t="shared" si="25"/>
        <v>1.02075707912445</v>
      </c>
      <c r="F440">
        <f t="shared" si="26"/>
        <v>1.0537452288834483</v>
      </c>
      <c r="G440">
        <f t="shared" si="27"/>
        <v>1.0882180245221015E-3</v>
      </c>
    </row>
    <row r="441" spans="1:7">
      <c r="A441">
        <v>3.65</v>
      </c>
      <c r="B441">
        <v>1.02319908142089</v>
      </c>
      <c r="D441">
        <f t="shared" si="24"/>
        <v>216.4999999999998</v>
      </c>
      <c r="E441">
        <f t="shared" si="25"/>
        <v>1.01953601837158</v>
      </c>
      <c r="F441">
        <f t="shared" si="26"/>
        <v>1.0536027610537375</v>
      </c>
      <c r="G441">
        <f t="shared" si="27"/>
        <v>1.1605429569723302E-3</v>
      </c>
    </row>
    <row r="442" spans="1:7">
      <c r="A442">
        <v>3.6583333333333301</v>
      </c>
      <c r="B442">
        <v>1.02319908142089</v>
      </c>
      <c r="D442">
        <f t="shared" si="24"/>
        <v>216.9999999999996</v>
      </c>
      <c r="E442">
        <f t="shared" si="25"/>
        <v>1.01953601837158</v>
      </c>
      <c r="F442">
        <f t="shared" si="26"/>
        <v>1.05346196555466</v>
      </c>
      <c r="G442">
        <f t="shared" si="27"/>
        <v>1.1509698922691305E-3</v>
      </c>
    </row>
    <row r="443" spans="1:7">
      <c r="A443">
        <v>3.6666666666666599</v>
      </c>
      <c r="B443">
        <v>1.02197802066802</v>
      </c>
      <c r="D443">
        <f t="shared" si="24"/>
        <v>217.5</v>
      </c>
      <c r="E443">
        <f t="shared" si="25"/>
        <v>1.01953601837158</v>
      </c>
      <c r="F443">
        <f t="shared" si="26"/>
        <v>1.0533228227558902</v>
      </c>
      <c r="G443">
        <f t="shared" si="27"/>
        <v>1.1415481505036391E-3</v>
      </c>
    </row>
    <row r="444" spans="1:7">
      <c r="A444">
        <v>3.6749999999999998</v>
      </c>
      <c r="B444">
        <v>1.02197802066802</v>
      </c>
      <c r="D444">
        <f t="shared" si="24"/>
        <v>217.99999999999977</v>
      </c>
      <c r="E444">
        <f t="shared" si="25"/>
        <v>1.018315076828</v>
      </c>
      <c r="F444">
        <f t="shared" si="26"/>
        <v>1.0531853132575311</v>
      </c>
      <c r="G444">
        <f t="shared" si="27"/>
        <v>1.2159333886513923E-3</v>
      </c>
    </row>
    <row r="445" spans="1:7">
      <c r="A445">
        <v>3.68333333333333</v>
      </c>
      <c r="B445">
        <v>1.02075707912445</v>
      </c>
      <c r="D445">
        <f t="shared" si="24"/>
        <v>218.4999999999996</v>
      </c>
      <c r="E445">
        <f t="shared" si="25"/>
        <v>1.018315076828</v>
      </c>
      <c r="F445">
        <f t="shared" si="26"/>
        <v>1.0530494178874061</v>
      </c>
      <c r="G445">
        <f t="shared" si="27"/>
        <v>1.206474448831144E-3</v>
      </c>
    </row>
    <row r="446" spans="1:7">
      <c r="A446">
        <v>3.6916666666666602</v>
      </c>
      <c r="B446">
        <v>1.02075707912445</v>
      </c>
      <c r="D446">
        <f t="shared" si="24"/>
        <v>219</v>
      </c>
      <c r="E446">
        <f t="shared" si="25"/>
        <v>1.018315076828</v>
      </c>
      <c r="F446">
        <f t="shared" si="26"/>
        <v>1.0529151176983884</v>
      </c>
      <c r="G446">
        <f t="shared" si="27"/>
        <v>1.1971628282325456E-3</v>
      </c>
    </row>
    <row r="447" spans="1:7">
      <c r="A447">
        <v>3.7</v>
      </c>
      <c r="B447">
        <v>1.02075707912445</v>
      </c>
      <c r="D447">
        <f t="shared" si="24"/>
        <v>219.4999999999998</v>
      </c>
      <c r="E447">
        <f t="shared" si="25"/>
        <v>1.0170940160751301</v>
      </c>
      <c r="F447">
        <f t="shared" si="26"/>
        <v>1.0527823939657577</v>
      </c>
      <c r="G447">
        <f t="shared" si="27"/>
        <v>1.2736603164642383E-3</v>
      </c>
    </row>
    <row r="448" spans="1:7">
      <c r="A448">
        <v>3.7083333333333299</v>
      </c>
      <c r="B448">
        <v>1.01953601837158</v>
      </c>
      <c r="D448">
        <f t="shared" si="24"/>
        <v>219.9999999999996</v>
      </c>
      <c r="E448">
        <f t="shared" si="25"/>
        <v>1.0170940160751301</v>
      </c>
      <c r="F448">
        <f t="shared" si="26"/>
        <v>1.0526512281845903</v>
      </c>
      <c r="G448">
        <f t="shared" si="27"/>
        <v>1.2643153329971487E-3</v>
      </c>
    </row>
    <row r="449" spans="1:7">
      <c r="A449">
        <v>3.7166666666666601</v>
      </c>
      <c r="B449">
        <v>1.01953601837158</v>
      </c>
      <c r="D449">
        <f t="shared" si="24"/>
        <v>220.5</v>
      </c>
      <c r="E449">
        <f t="shared" si="25"/>
        <v>1.0158730745315501</v>
      </c>
      <c r="F449">
        <f t="shared" si="26"/>
        <v>1.0525216020671793</v>
      </c>
      <c r="G449">
        <f t="shared" si="27"/>
        <v>1.3431145705297713E-3</v>
      </c>
    </row>
    <row r="450" spans="1:7">
      <c r="A450">
        <v>3.7250000000000001</v>
      </c>
      <c r="B450">
        <v>1.01953601837158</v>
      </c>
      <c r="D450">
        <f t="shared" si="24"/>
        <v>220.9999999999998</v>
      </c>
      <c r="E450">
        <f t="shared" si="25"/>
        <v>1.0158730745315501</v>
      </c>
      <c r="F450">
        <f t="shared" si="26"/>
        <v>1.0523934975404838</v>
      </c>
      <c r="G450">
        <f t="shared" si="27"/>
        <v>1.333741296751459E-3</v>
      </c>
    </row>
    <row r="451" spans="1:7">
      <c r="A451">
        <v>3.7333333333333298</v>
      </c>
      <c r="B451">
        <v>1.018315076828</v>
      </c>
      <c r="D451">
        <f t="shared" si="24"/>
        <v>221.49999999999957</v>
      </c>
      <c r="E451">
        <f t="shared" si="25"/>
        <v>1.0158730745315501</v>
      </c>
      <c r="F451">
        <f t="shared" si="26"/>
        <v>1.0522668967436104</v>
      </c>
      <c r="G451">
        <f t="shared" si="27"/>
        <v>1.3245102952030561E-3</v>
      </c>
    </row>
    <row r="452" spans="1:7">
      <c r="A452">
        <v>3.74166666666666</v>
      </c>
      <c r="B452">
        <v>1.018315076828</v>
      </c>
      <c r="D452">
        <f t="shared" si="24"/>
        <v>221.99999999999997</v>
      </c>
      <c r="E452">
        <f t="shared" si="25"/>
        <v>1.0146520137786801</v>
      </c>
      <c r="F452">
        <f t="shared" si="26"/>
        <v>1.0521417820253218</v>
      </c>
      <c r="G452">
        <f t="shared" si="27"/>
        <v>1.4054827231869075E-3</v>
      </c>
    </row>
    <row r="453" spans="1:7">
      <c r="A453">
        <v>3.75</v>
      </c>
      <c r="B453">
        <v>1.018315076828</v>
      </c>
      <c r="D453">
        <f t="shared" si="24"/>
        <v>222.4999999999998</v>
      </c>
      <c r="E453">
        <f t="shared" si="25"/>
        <v>1.0146520137786801</v>
      </c>
      <c r="F453">
        <f t="shared" si="26"/>
        <v>1.0520181359415763</v>
      </c>
      <c r="G453">
        <f t="shared" si="27"/>
        <v>1.3962270854924867E-3</v>
      </c>
    </row>
    <row r="454" spans="1:7">
      <c r="A454">
        <v>3.7583333333333302</v>
      </c>
      <c r="B454">
        <v>1.0170940160751301</v>
      </c>
      <c r="D454">
        <f t="shared" si="24"/>
        <v>222.9999999999996</v>
      </c>
      <c r="E454">
        <f t="shared" si="25"/>
        <v>1.0146520137786801</v>
      </c>
      <c r="F454">
        <f t="shared" si="26"/>
        <v>1.0518959412530962</v>
      </c>
      <c r="G454">
        <f t="shared" si="27"/>
        <v>1.3871101337195643E-3</v>
      </c>
    </row>
    <row r="455" spans="1:7">
      <c r="A455">
        <v>3.7666666666666599</v>
      </c>
      <c r="B455">
        <v>1.0170940160751301</v>
      </c>
      <c r="D455">
        <f t="shared" si="24"/>
        <v>223.5</v>
      </c>
      <c r="E455">
        <f t="shared" si="25"/>
        <v>1.0134310722351001</v>
      </c>
      <c r="F455">
        <f t="shared" si="26"/>
        <v>1.051775180922963</v>
      </c>
      <c r="G455">
        <f t="shared" si="27"/>
        <v>1.4702706710666405E-3</v>
      </c>
    </row>
    <row r="456" spans="1:7">
      <c r="A456">
        <v>3.7749999999999999</v>
      </c>
      <c r="B456">
        <v>1.0158730745315501</v>
      </c>
      <c r="D456">
        <f t="shared" si="24"/>
        <v>223.9999999999998</v>
      </c>
      <c r="E456">
        <f t="shared" si="25"/>
        <v>1.0134310722351001</v>
      </c>
      <c r="F456">
        <f t="shared" si="26"/>
        <v>1.0516558381142429</v>
      </c>
      <c r="G456">
        <f t="shared" si="27"/>
        <v>1.4611327265152802E-3</v>
      </c>
    </row>
    <row r="457" spans="1:7">
      <c r="A457">
        <v>3.7833333333333301</v>
      </c>
      <c r="B457">
        <v>1.0158730745315501</v>
      </c>
      <c r="D457">
        <f t="shared" ref="D457:D520" si="28">(A464-$A$15)*60</f>
        <v>224.4999999999996</v>
      </c>
      <c r="E457">
        <f t="shared" ref="E457:E520" si="29">B464</f>
        <v>1.0122100114822301</v>
      </c>
      <c r="F457">
        <f t="shared" ref="F457:F520" si="30">$J$10*EXP(-$J$11*D457)+$J$12</f>
        <v>1.0515378961876398</v>
      </c>
      <c r="G457">
        <f t="shared" ref="G457:G520" si="31">(E457-F457)^2</f>
        <v>1.546682515401999E-3</v>
      </c>
    </row>
    <row r="458" spans="1:7">
      <c r="A458">
        <v>3.7916666666666599</v>
      </c>
      <c r="B458">
        <v>1.0158730745315501</v>
      </c>
      <c r="D458">
        <f t="shared" si="28"/>
        <v>225</v>
      </c>
      <c r="E458">
        <f t="shared" si="29"/>
        <v>1.0122100114822301</v>
      </c>
      <c r="F458">
        <f t="shared" si="30"/>
        <v>1.0514213386991733</v>
      </c>
      <c r="G458">
        <f t="shared" si="31"/>
        <v>1.5375281821141909E-3</v>
      </c>
    </row>
    <row r="459" spans="1:7">
      <c r="A459">
        <v>3.8</v>
      </c>
      <c r="B459">
        <v>1.0146520137786801</v>
      </c>
      <c r="D459">
        <f t="shared" si="28"/>
        <v>225.49999999999977</v>
      </c>
      <c r="E459">
        <f t="shared" si="29"/>
        <v>1.0122100114822301</v>
      </c>
      <c r="F459">
        <f t="shared" si="30"/>
        <v>1.0513061493978892</v>
      </c>
      <c r="G459">
        <f t="shared" si="31"/>
        <v>1.5285079999202398E-3</v>
      </c>
    </row>
    <row r="460" spans="1:7">
      <c r="A460">
        <v>3.80833333333333</v>
      </c>
      <c r="B460">
        <v>1.0146520137786801</v>
      </c>
      <c r="D460">
        <f t="shared" si="28"/>
        <v>225.9999999999996</v>
      </c>
      <c r="E460">
        <f t="shared" si="29"/>
        <v>1.0122100114822301</v>
      </c>
      <c r="F460">
        <f t="shared" si="30"/>
        <v>1.0511923122235904</v>
      </c>
      <c r="G460">
        <f t="shared" si="31"/>
        <v>1.5196197710898624E-3</v>
      </c>
    </row>
    <row r="461" spans="1:7">
      <c r="A461">
        <v>3.8166666666666602</v>
      </c>
      <c r="B461">
        <v>1.0146520137786801</v>
      </c>
      <c r="D461">
        <f t="shared" si="28"/>
        <v>226.5</v>
      </c>
      <c r="E461">
        <f t="shared" si="29"/>
        <v>1.0109890699386499</v>
      </c>
      <c r="F461">
        <f t="shared" si="30"/>
        <v>1.0510798113046003</v>
      </c>
      <c r="G461">
        <f t="shared" si="31"/>
        <v>1.6072675432715238E-3</v>
      </c>
    </row>
    <row r="462" spans="1:7">
      <c r="A462">
        <v>3.8250000000000002</v>
      </c>
      <c r="B462">
        <v>1.0134310722351001</v>
      </c>
      <c r="D462">
        <f t="shared" si="28"/>
        <v>226.9999999999998</v>
      </c>
      <c r="E462">
        <f t="shared" si="29"/>
        <v>1.0109890699386499</v>
      </c>
      <c r="F462">
        <f t="shared" si="30"/>
        <v>1.0509686309555479</v>
      </c>
      <c r="G462">
        <f t="shared" si="31"/>
        <v>1.598365299103873E-3</v>
      </c>
    </row>
    <row r="463" spans="1:7">
      <c r="A463">
        <v>3.8333333333333299</v>
      </c>
      <c r="B463">
        <v>1.0134310722351001</v>
      </c>
      <c r="D463">
        <f t="shared" si="28"/>
        <v>227.4999999999996</v>
      </c>
      <c r="E463">
        <f t="shared" si="29"/>
        <v>1.0097680091857899</v>
      </c>
      <c r="F463">
        <f t="shared" si="30"/>
        <v>1.0508587556751832</v>
      </c>
      <c r="G463">
        <f t="shared" si="31"/>
        <v>1.6884494470555845E-3</v>
      </c>
    </row>
    <row r="464" spans="1:7">
      <c r="A464">
        <v>3.8416666666666601</v>
      </c>
      <c r="B464">
        <v>1.0122100114822301</v>
      </c>
      <c r="D464">
        <f t="shared" si="28"/>
        <v>228</v>
      </c>
      <c r="E464">
        <f t="shared" si="29"/>
        <v>1.0097680091857899</v>
      </c>
      <c r="F464">
        <f t="shared" si="30"/>
        <v>1.0507501701442128</v>
      </c>
      <c r="G464">
        <f t="shared" si="31"/>
        <v>1.6795375168220811E-3</v>
      </c>
    </row>
    <row r="465" spans="1:7">
      <c r="A465">
        <v>3.85</v>
      </c>
      <c r="B465">
        <v>1.0122100114822301</v>
      </c>
      <c r="D465">
        <f t="shared" si="28"/>
        <v>228.4999999999998</v>
      </c>
      <c r="E465">
        <f t="shared" si="29"/>
        <v>1.0097680091857899</v>
      </c>
      <c r="F465">
        <f t="shared" si="30"/>
        <v>1.0506428592231676</v>
      </c>
      <c r="G465">
        <f t="shared" si="31"/>
        <v>1.6707533655781137E-3</v>
      </c>
    </row>
    <row r="466" spans="1:7">
      <c r="A466">
        <v>3.8583333333333298</v>
      </c>
      <c r="B466">
        <v>1.0122100114822301</v>
      </c>
      <c r="D466">
        <f t="shared" si="28"/>
        <v>228.99999999999957</v>
      </c>
      <c r="E466">
        <f t="shared" si="29"/>
        <v>1.0097680091857899</v>
      </c>
      <c r="F466">
        <f t="shared" si="30"/>
        <v>1.050536807950289</v>
      </c>
      <c r="G466">
        <f t="shared" si="31"/>
        <v>1.6620949527002254E-3</v>
      </c>
    </row>
    <row r="467" spans="1:7">
      <c r="A467">
        <v>3.86666666666666</v>
      </c>
      <c r="B467">
        <v>1.0122100114822301</v>
      </c>
      <c r="D467">
        <f t="shared" si="28"/>
        <v>229.49999999999997</v>
      </c>
      <c r="E467">
        <f t="shared" si="29"/>
        <v>1.0085470676422099</v>
      </c>
      <c r="F467">
        <f t="shared" si="30"/>
        <v>1.0504320015394446</v>
      </c>
      <c r="G467">
        <f t="shared" si="31"/>
        <v>1.7543476875757195E-3</v>
      </c>
    </row>
    <row r="468" spans="1:7">
      <c r="A468">
        <v>3.875</v>
      </c>
      <c r="B468">
        <v>1.0109890699386499</v>
      </c>
      <c r="D468">
        <f t="shared" si="28"/>
        <v>229.9999999999998</v>
      </c>
      <c r="E468">
        <f t="shared" si="29"/>
        <v>1.0085470676422099</v>
      </c>
      <c r="F468">
        <f t="shared" si="30"/>
        <v>1.0503284253780658</v>
      </c>
      <c r="G468">
        <f t="shared" si="31"/>
        <v>1.7456818542515653E-3</v>
      </c>
    </row>
    <row r="469" spans="1:7">
      <c r="A469">
        <v>3.8833333333333302</v>
      </c>
      <c r="B469">
        <v>1.0109890699386499</v>
      </c>
      <c r="D469">
        <f t="shared" si="28"/>
        <v>230.4999999999996</v>
      </c>
      <c r="E469">
        <f t="shared" si="29"/>
        <v>1.0085470676422099</v>
      </c>
      <c r="F469">
        <f t="shared" si="30"/>
        <v>1.0502260650251112</v>
      </c>
      <c r="G469">
        <f t="shared" si="31"/>
        <v>1.7371388228438903E-3</v>
      </c>
    </row>
    <row r="470" spans="1:7">
      <c r="A470">
        <v>3.8916666666666599</v>
      </c>
      <c r="B470">
        <v>1.0097680091857899</v>
      </c>
      <c r="D470">
        <f t="shared" si="28"/>
        <v>231</v>
      </c>
      <c r="E470">
        <f t="shared" si="29"/>
        <v>1.0073260068893399</v>
      </c>
      <c r="F470">
        <f t="shared" si="30"/>
        <v>1.0501249062090519</v>
      </c>
      <c r="G470">
        <f t="shared" si="31"/>
        <v>1.8317457829788379E-3</v>
      </c>
    </row>
    <row r="471" spans="1:7">
      <c r="A471">
        <v>3.9</v>
      </c>
      <c r="B471">
        <v>1.0097680091857899</v>
      </c>
      <c r="D471">
        <f t="shared" si="28"/>
        <v>231.4999999999998</v>
      </c>
      <c r="E471">
        <f t="shared" si="29"/>
        <v>1.0073260068893399</v>
      </c>
      <c r="F471">
        <f t="shared" si="30"/>
        <v>1.0500249348258837</v>
      </c>
      <c r="G471">
        <f t="shared" si="31"/>
        <v>1.8231984469301546E-3</v>
      </c>
    </row>
    <row r="472" spans="1:7">
      <c r="A472">
        <v>3.9083333333333301</v>
      </c>
      <c r="B472">
        <v>1.0097680091857899</v>
      </c>
      <c r="D472">
        <f t="shared" si="28"/>
        <v>231.9999999999996</v>
      </c>
      <c r="E472">
        <f t="shared" si="29"/>
        <v>1.0073260068893399</v>
      </c>
      <c r="F472">
        <f t="shared" si="30"/>
        <v>1.0499261369371584</v>
      </c>
      <c r="G472">
        <f t="shared" si="31"/>
        <v>1.8147710800910475E-3</v>
      </c>
    </row>
    <row r="473" spans="1:7">
      <c r="A473">
        <v>3.9166666666666599</v>
      </c>
      <c r="B473">
        <v>1.0097680091857899</v>
      </c>
      <c r="D473">
        <f t="shared" si="28"/>
        <v>232.5</v>
      </c>
      <c r="E473">
        <f t="shared" si="29"/>
        <v>1.0061050653457599</v>
      </c>
      <c r="F473">
        <f t="shared" si="30"/>
        <v>1.0498284987680422</v>
      </c>
      <c r="G473">
        <f t="shared" si="31"/>
        <v>1.911738630232748E-3</v>
      </c>
    </row>
    <row r="474" spans="1:7">
      <c r="A474">
        <v>3.9249999999999998</v>
      </c>
      <c r="B474">
        <v>1.0085470676422099</v>
      </c>
      <c r="D474">
        <f t="shared" si="28"/>
        <v>232.99999999999977</v>
      </c>
      <c r="E474">
        <f t="shared" si="29"/>
        <v>1.0061050653457599</v>
      </c>
      <c r="F474">
        <f t="shared" si="30"/>
        <v>1.0497320067053943</v>
      </c>
      <c r="G474">
        <f t="shared" si="31"/>
        <v>1.9033100123969793E-3</v>
      </c>
    </row>
    <row r="475" spans="1:7">
      <c r="A475">
        <v>3.93333333333333</v>
      </c>
      <c r="B475">
        <v>1.0085470676422099</v>
      </c>
      <c r="D475">
        <f t="shared" si="28"/>
        <v>233.4999999999996</v>
      </c>
      <c r="E475">
        <f t="shared" si="29"/>
        <v>1.0061050653457599</v>
      </c>
      <c r="F475">
        <f t="shared" si="30"/>
        <v>1.0496366472958691</v>
      </c>
      <c r="G475">
        <f t="shared" si="31"/>
        <v>1.8949986270790731E-3</v>
      </c>
    </row>
    <row r="476" spans="1:7">
      <c r="A476">
        <v>3.9416666666666602</v>
      </c>
      <c r="B476">
        <v>1.0085470676422099</v>
      </c>
      <c r="D476">
        <f t="shared" si="28"/>
        <v>234</v>
      </c>
      <c r="E476">
        <f t="shared" si="29"/>
        <v>1.00488400459289</v>
      </c>
      <c r="F476">
        <f t="shared" si="30"/>
        <v>1.0495424072440405</v>
      </c>
      <c r="G476">
        <f t="shared" si="31"/>
        <v>1.9943729273522869E-3</v>
      </c>
    </row>
    <row r="477" spans="1:7">
      <c r="A477">
        <v>3.95</v>
      </c>
      <c r="B477">
        <v>1.0073260068893399</v>
      </c>
      <c r="D477">
        <f t="shared" si="28"/>
        <v>234.4999999999998</v>
      </c>
      <c r="E477">
        <f t="shared" si="29"/>
        <v>1.00488400459289</v>
      </c>
      <c r="F477">
        <f t="shared" si="30"/>
        <v>1.0494492734105476</v>
      </c>
      <c r="G477">
        <f t="shared" si="31"/>
        <v>1.9860631847900896E-3</v>
      </c>
    </row>
    <row r="478" spans="1:7">
      <c r="A478">
        <v>3.9583333333333299</v>
      </c>
      <c r="B478">
        <v>1.0073260068893399</v>
      </c>
      <c r="D478">
        <f t="shared" si="28"/>
        <v>234.99999999999963</v>
      </c>
      <c r="E478">
        <f t="shared" si="29"/>
        <v>1.00488400459289</v>
      </c>
      <c r="F478">
        <f t="shared" si="30"/>
        <v>1.0493572328102643</v>
      </c>
      <c r="G478">
        <f t="shared" si="31"/>
        <v>1.9778680280746592E-3</v>
      </c>
    </row>
    <row r="479" spans="1:7">
      <c r="A479">
        <v>3.9666666666666601</v>
      </c>
      <c r="B479">
        <v>1.0073260068893399</v>
      </c>
      <c r="D479">
        <f t="shared" si="28"/>
        <v>235.50000000000003</v>
      </c>
      <c r="E479">
        <f t="shared" si="29"/>
        <v>1.00366306304931</v>
      </c>
      <c r="F479">
        <f t="shared" si="30"/>
        <v>1.0492662726104869</v>
      </c>
      <c r="G479">
        <f t="shared" si="31"/>
        <v>2.0796527222806177E-3</v>
      </c>
    </row>
    <row r="480" spans="1:7">
      <c r="A480">
        <v>3.9750000000000001</v>
      </c>
      <c r="B480">
        <v>1.0061050653457599</v>
      </c>
      <c r="D480">
        <f t="shared" si="28"/>
        <v>235.99999999999977</v>
      </c>
      <c r="E480">
        <f t="shared" si="29"/>
        <v>1.00366306304931</v>
      </c>
      <c r="F480">
        <f t="shared" si="30"/>
        <v>1.0491763801291465</v>
      </c>
      <c r="G480">
        <f t="shared" si="31"/>
        <v>2.0714620316097392E-3</v>
      </c>
    </row>
    <row r="481" spans="1:7">
      <c r="A481">
        <v>3.9833333333333298</v>
      </c>
      <c r="B481">
        <v>1.0061050653457599</v>
      </c>
      <c r="D481">
        <f t="shared" si="28"/>
        <v>236.49999999999957</v>
      </c>
      <c r="E481">
        <f t="shared" si="29"/>
        <v>1.00366306304931</v>
      </c>
      <c r="F481">
        <f t="shared" si="30"/>
        <v>1.0490875428330402</v>
      </c>
      <c r="G481">
        <f t="shared" si="31"/>
        <v>2.0633833636225147E-3</v>
      </c>
    </row>
    <row r="482" spans="1:7">
      <c r="A482">
        <v>3.99166666666666</v>
      </c>
      <c r="B482">
        <v>1.0061050653457599</v>
      </c>
      <c r="D482">
        <f t="shared" si="28"/>
        <v>236.99999999999997</v>
      </c>
      <c r="E482">
        <f t="shared" si="29"/>
        <v>1.00366306304931</v>
      </c>
      <c r="F482">
        <f t="shared" si="30"/>
        <v>1.0489997483360829</v>
      </c>
      <c r="G482">
        <f t="shared" si="31"/>
        <v>2.0554150327918926E-3</v>
      </c>
    </row>
    <row r="483" spans="1:7">
      <c r="A483">
        <v>4</v>
      </c>
      <c r="B483">
        <v>1.00488400459289</v>
      </c>
      <c r="D483">
        <f t="shared" si="28"/>
        <v>237.4999999999998</v>
      </c>
      <c r="E483">
        <f t="shared" si="29"/>
        <v>1.00244200229644</v>
      </c>
      <c r="F483">
        <f t="shared" si="30"/>
        <v>1.048912984397582</v>
      </c>
      <c r="G483">
        <f t="shared" si="31"/>
        <v>2.1595521774446583E-3</v>
      </c>
    </row>
    <row r="484" spans="1:7">
      <c r="A484">
        <v>4.0083333333333302</v>
      </c>
      <c r="B484">
        <v>1.00488400459289</v>
      </c>
      <c r="D484">
        <f t="shared" si="28"/>
        <v>237.9999999999996</v>
      </c>
      <c r="E484">
        <f t="shared" si="29"/>
        <v>1.00244200229644</v>
      </c>
      <c r="F484">
        <f t="shared" si="30"/>
        <v>1.0488272389205295</v>
      </c>
      <c r="G484">
        <f t="shared" si="31"/>
        <v>2.1515901766727789E-3</v>
      </c>
    </row>
    <row r="485" spans="1:7">
      <c r="A485">
        <v>4.0166666666666604</v>
      </c>
      <c r="B485">
        <v>1.00488400459289</v>
      </c>
      <c r="D485">
        <f t="shared" si="28"/>
        <v>238.5</v>
      </c>
      <c r="E485">
        <f t="shared" si="29"/>
        <v>1.00244200229644</v>
      </c>
      <c r="F485">
        <f t="shared" si="30"/>
        <v>1.0487424999499155</v>
      </c>
      <c r="G485">
        <f t="shared" si="31"/>
        <v>2.1437360829594946E-3</v>
      </c>
    </row>
    <row r="486" spans="1:7">
      <c r="A486">
        <v>4.0250000000000004</v>
      </c>
      <c r="B486">
        <v>1.00366306304931</v>
      </c>
      <c r="D486">
        <f t="shared" si="28"/>
        <v>238.99999999999983</v>
      </c>
      <c r="E486">
        <f t="shared" si="29"/>
        <v>1.00122106075286</v>
      </c>
      <c r="F486">
        <f t="shared" si="30"/>
        <v>1.0486587556710623</v>
      </c>
      <c r="G486">
        <f t="shared" si="31"/>
        <v>2.2503348991524332E-3</v>
      </c>
    </row>
    <row r="487" spans="1:7">
      <c r="A487">
        <v>4.0333333333333297</v>
      </c>
      <c r="B487">
        <v>1.00366306304931</v>
      </c>
      <c r="D487">
        <f t="shared" si="28"/>
        <v>239.49999999999957</v>
      </c>
      <c r="E487">
        <f t="shared" si="29"/>
        <v>1.00122106075286</v>
      </c>
      <c r="F487">
        <f t="shared" si="30"/>
        <v>1.0485759944079756</v>
      </c>
      <c r="G487">
        <f t="shared" si="31"/>
        <v>2.2424897414803965E-3</v>
      </c>
    </row>
    <row r="488" spans="1:7">
      <c r="A488">
        <v>4.0416666666666599</v>
      </c>
      <c r="B488">
        <v>1.00366306304931</v>
      </c>
      <c r="D488">
        <f t="shared" si="28"/>
        <v>239.99999999999997</v>
      </c>
      <c r="E488">
        <f t="shared" si="29"/>
        <v>1.00122106075286</v>
      </c>
      <c r="F488">
        <f t="shared" si="30"/>
        <v>1.0484942046217183</v>
      </c>
      <c r="G488">
        <f t="shared" si="31"/>
        <v>2.2347501312457731E-3</v>
      </c>
    </row>
    <row r="489" spans="1:7">
      <c r="A489">
        <v>4.05</v>
      </c>
      <c r="B489">
        <v>1.00366306304931</v>
      </c>
      <c r="D489">
        <f t="shared" si="28"/>
        <v>240.4999999999998</v>
      </c>
      <c r="E489">
        <f t="shared" si="29"/>
        <v>1</v>
      </c>
      <c r="F489">
        <f t="shared" si="30"/>
        <v>1.0484133749088</v>
      </c>
      <c r="G489">
        <f t="shared" si="31"/>
        <v>2.3438548700600295E-3</v>
      </c>
    </row>
    <row r="490" spans="1:7">
      <c r="A490">
        <v>4.05833333333333</v>
      </c>
      <c r="B490">
        <v>1.00244200229644</v>
      </c>
      <c r="D490">
        <f t="shared" si="28"/>
        <v>240.99999999999963</v>
      </c>
      <c r="E490">
        <f t="shared" si="29"/>
        <v>1</v>
      </c>
      <c r="F490">
        <f t="shared" si="30"/>
        <v>1.048333493999589</v>
      </c>
      <c r="G490">
        <f t="shared" si="31"/>
        <v>2.336126642208303E-3</v>
      </c>
    </row>
    <row r="491" spans="1:7">
      <c r="A491">
        <v>4.0666666666666602</v>
      </c>
      <c r="B491">
        <v>1.00244200229644</v>
      </c>
      <c r="D491">
        <f t="shared" si="28"/>
        <v>241.50000000000003</v>
      </c>
      <c r="E491">
        <f t="shared" si="29"/>
        <v>1</v>
      </c>
      <c r="F491">
        <f t="shared" si="30"/>
        <v>1.0482545507567391</v>
      </c>
      <c r="G491">
        <f t="shared" si="31"/>
        <v>2.3285016687347123E-3</v>
      </c>
    </row>
    <row r="492" spans="1:7">
      <c r="A492">
        <v>4.0750000000000002</v>
      </c>
      <c r="B492">
        <v>1.00244200229644</v>
      </c>
      <c r="D492">
        <f t="shared" si="28"/>
        <v>241.99999999999983</v>
      </c>
      <c r="E492">
        <f t="shared" si="29"/>
        <v>1</v>
      </c>
      <c r="F492">
        <f t="shared" si="30"/>
        <v>1.0481765341736378</v>
      </c>
      <c r="G492">
        <f t="shared" si="31"/>
        <v>2.3209784449836875E-3</v>
      </c>
    </row>
    <row r="493" spans="1:7">
      <c r="A493">
        <v>4.0833333333333304</v>
      </c>
      <c r="B493">
        <v>1.00122106075286</v>
      </c>
      <c r="D493">
        <f t="shared" si="28"/>
        <v>242.49999999999966</v>
      </c>
      <c r="E493">
        <f t="shared" si="29"/>
        <v>0.99877899885177601</v>
      </c>
      <c r="F493">
        <f t="shared" si="30"/>
        <v>1.0480994333728717</v>
      </c>
      <c r="G493">
        <f t="shared" si="31"/>
        <v>2.4325052613496877E-3</v>
      </c>
    </row>
    <row r="494" spans="1:7">
      <c r="A494">
        <v>4.0916666666666597</v>
      </c>
      <c r="B494">
        <v>1.00122106075286</v>
      </c>
      <c r="D494">
        <f t="shared" si="28"/>
        <v>243.00000000000006</v>
      </c>
      <c r="E494">
        <f t="shared" si="29"/>
        <v>0.99877899885177601</v>
      </c>
      <c r="F494">
        <f t="shared" si="30"/>
        <v>1.0480232376047098</v>
      </c>
      <c r="G494">
        <f t="shared" si="31"/>
        <v>2.4249950503559491E-3</v>
      </c>
    </row>
    <row r="495" spans="1:7">
      <c r="A495">
        <v>4.0999999999999996</v>
      </c>
      <c r="B495">
        <v>1.00122106075286</v>
      </c>
      <c r="D495">
        <f t="shared" si="28"/>
        <v>243.4999999999998</v>
      </c>
      <c r="E495">
        <f t="shared" si="29"/>
        <v>0.99877899885177601</v>
      </c>
      <c r="F495">
        <f t="shared" si="30"/>
        <v>1.047947936245605</v>
      </c>
      <c r="G495">
        <f t="shared" si="31"/>
        <v>2.4175844044382749E-3</v>
      </c>
    </row>
    <row r="496" spans="1:7">
      <c r="A496">
        <v>4.1083333333333298</v>
      </c>
      <c r="B496">
        <v>1</v>
      </c>
      <c r="D496">
        <f t="shared" si="28"/>
        <v>243.9999999999996</v>
      </c>
      <c r="E496">
        <f t="shared" si="29"/>
        <v>0.99877899885177601</v>
      </c>
      <c r="F496">
        <f t="shared" si="30"/>
        <v>1.0478735187967116</v>
      </c>
      <c r="G496">
        <f t="shared" si="31"/>
        <v>2.4102718886236827E-3</v>
      </c>
    </row>
    <row r="497" spans="1:7">
      <c r="A497">
        <v>4.11666666666666</v>
      </c>
      <c r="B497">
        <v>1</v>
      </c>
      <c r="D497">
        <f t="shared" si="28"/>
        <v>244.5</v>
      </c>
      <c r="E497">
        <f t="shared" si="29"/>
        <v>0.99755799770355202</v>
      </c>
      <c r="F497">
        <f t="shared" si="30"/>
        <v>1.0477999748824238</v>
      </c>
      <c r="G497">
        <f t="shared" si="31"/>
        <v>2.5242562708422747E-3</v>
      </c>
    </row>
    <row r="498" spans="1:7">
      <c r="A498">
        <v>4.125</v>
      </c>
      <c r="B498">
        <v>1</v>
      </c>
      <c r="D498">
        <f t="shared" si="28"/>
        <v>244.99999999999983</v>
      </c>
      <c r="E498">
        <f t="shared" si="29"/>
        <v>0.99755799770355202</v>
      </c>
      <c r="F498">
        <f t="shared" si="30"/>
        <v>1.0477272942489269</v>
      </c>
      <c r="G498">
        <f t="shared" si="31"/>
        <v>2.5169583158577589E-3</v>
      </c>
    </row>
    <row r="499" spans="1:7">
      <c r="A499">
        <v>4.1333333333333302</v>
      </c>
      <c r="B499">
        <v>1</v>
      </c>
      <c r="D499">
        <f t="shared" si="28"/>
        <v>245.49999999999963</v>
      </c>
      <c r="E499">
        <f t="shared" si="29"/>
        <v>0.99755799770355202</v>
      </c>
      <c r="F499">
        <f t="shared" si="30"/>
        <v>1.0476554667627691</v>
      </c>
      <c r="G499">
        <f t="shared" si="31"/>
        <v>2.5097564061392127E-3</v>
      </c>
    </row>
    <row r="500" spans="1:7">
      <c r="A500">
        <v>4.1416666666666604</v>
      </c>
      <c r="B500">
        <v>0.99877899885177601</v>
      </c>
      <c r="D500">
        <f t="shared" si="28"/>
        <v>246.00000000000003</v>
      </c>
      <c r="E500">
        <f t="shared" si="29"/>
        <v>0.99633699655532804</v>
      </c>
      <c r="F500">
        <f t="shared" si="30"/>
        <v>1.0475844824094478</v>
      </c>
      <c r="G500">
        <f t="shared" si="31"/>
        <v>2.6263048063682047E-3</v>
      </c>
    </row>
    <row r="501" spans="1:7">
      <c r="A501">
        <v>4.1500000000000004</v>
      </c>
      <c r="B501">
        <v>0.99877899885177601</v>
      </c>
      <c r="D501">
        <f t="shared" si="28"/>
        <v>246.49999999999983</v>
      </c>
      <c r="E501">
        <f t="shared" si="29"/>
        <v>0.99633699655532804</v>
      </c>
      <c r="F501">
        <f t="shared" si="30"/>
        <v>1.0475143312920139</v>
      </c>
      <c r="G501">
        <f t="shared" si="31"/>
        <v>2.6191195907507912E-3</v>
      </c>
    </row>
    <row r="502" spans="1:7">
      <c r="A502">
        <v>4.1583333333333297</v>
      </c>
      <c r="B502">
        <v>0.99877899885177601</v>
      </c>
      <c r="D502">
        <f t="shared" si="28"/>
        <v>246.9999999999996</v>
      </c>
      <c r="E502">
        <f t="shared" si="29"/>
        <v>0.99633699655532804</v>
      </c>
      <c r="F502">
        <f t="shared" si="30"/>
        <v>1.0474450036296916</v>
      </c>
      <c r="G502">
        <f t="shared" si="31"/>
        <v>2.612028387113198E-3</v>
      </c>
    </row>
    <row r="503" spans="1:7">
      <c r="A503">
        <v>4.1666666666666599</v>
      </c>
      <c r="B503">
        <v>0.99877899885177601</v>
      </c>
      <c r="D503">
        <f t="shared" si="28"/>
        <v>247.5</v>
      </c>
      <c r="E503">
        <f t="shared" si="29"/>
        <v>0.99633699655532804</v>
      </c>
      <c r="F503">
        <f t="shared" si="30"/>
        <v>1.0473764897565148</v>
      </c>
      <c r="G503">
        <f t="shared" si="31"/>
        <v>2.605029866233986E-3</v>
      </c>
    </row>
    <row r="504" spans="1:7">
      <c r="A504">
        <v>4.1749999999999998</v>
      </c>
      <c r="B504">
        <v>0.99755799770355202</v>
      </c>
      <c r="D504">
        <f t="shared" si="28"/>
        <v>247.9999999999998</v>
      </c>
      <c r="E504">
        <f t="shared" si="29"/>
        <v>0.99511599540710405</v>
      </c>
      <c r="F504">
        <f t="shared" si="30"/>
        <v>1.0473087801199796</v>
      </c>
      <c r="G504">
        <f t="shared" si="31"/>
        <v>2.7240867760845791E-3</v>
      </c>
    </row>
    <row r="505" spans="1:7">
      <c r="A505">
        <v>4.18333333333333</v>
      </c>
      <c r="B505">
        <v>0.99755799770355202</v>
      </c>
      <c r="D505">
        <f t="shared" si="28"/>
        <v>248.49999999999963</v>
      </c>
      <c r="E505">
        <f t="shared" si="29"/>
        <v>0.99511599540710405</v>
      </c>
      <c r="F505">
        <f t="shared" si="30"/>
        <v>1.0472418652797122</v>
      </c>
      <c r="G505">
        <f t="shared" si="31"/>
        <v>2.7171063099760773E-3</v>
      </c>
    </row>
    <row r="506" spans="1:7">
      <c r="A506">
        <v>4.1916666666666602</v>
      </c>
      <c r="B506">
        <v>0.99755799770355202</v>
      </c>
      <c r="D506">
        <f t="shared" si="28"/>
        <v>249.00000000000003</v>
      </c>
      <c r="E506">
        <f t="shared" si="29"/>
        <v>0.99511599540710405</v>
      </c>
      <c r="F506">
        <f t="shared" si="30"/>
        <v>1.0471757359061524</v>
      </c>
      <c r="G506">
        <f t="shared" si="31"/>
        <v>2.710216580828258E-3</v>
      </c>
    </row>
    <row r="507" spans="1:7">
      <c r="A507">
        <v>4.2</v>
      </c>
      <c r="B507">
        <v>0.99633699655532804</v>
      </c>
      <c r="D507">
        <f t="shared" si="28"/>
        <v>249.49999999999983</v>
      </c>
      <c r="E507">
        <f t="shared" si="29"/>
        <v>0.99389499425887995</v>
      </c>
      <c r="F507">
        <f t="shared" si="30"/>
        <v>1.0471103827792538</v>
      </c>
      <c r="G507">
        <f t="shared" si="31"/>
        <v>2.8318775753743406E-3</v>
      </c>
    </row>
    <row r="508" spans="1:7">
      <c r="A508">
        <v>4.2083333333333304</v>
      </c>
      <c r="B508">
        <v>0.99633699655532804</v>
      </c>
      <c r="D508">
        <f t="shared" si="28"/>
        <v>249.99999999999966</v>
      </c>
      <c r="E508">
        <f t="shared" si="29"/>
        <v>0.99389499425887995</v>
      </c>
      <c r="F508">
        <f t="shared" si="30"/>
        <v>1.0470457967871976</v>
      </c>
      <c r="G508">
        <f t="shared" si="31"/>
        <v>2.8250078094042134E-3</v>
      </c>
    </row>
    <row r="509" spans="1:7">
      <c r="A509">
        <v>4.2166666666666597</v>
      </c>
      <c r="B509">
        <v>0.99633699655532804</v>
      </c>
      <c r="D509">
        <f t="shared" si="28"/>
        <v>250.50000000000006</v>
      </c>
      <c r="E509">
        <f t="shared" si="29"/>
        <v>0.99389499425887995</v>
      </c>
      <c r="F509">
        <f t="shared" si="30"/>
        <v>1.0469819689251219</v>
      </c>
      <c r="G509">
        <f t="shared" si="31"/>
        <v>2.8182268792142097E-3</v>
      </c>
    </row>
    <row r="510" spans="1:7">
      <c r="A510">
        <v>4.2249999999999996</v>
      </c>
      <c r="B510">
        <v>0.99633699655532804</v>
      </c>
      <c r="D510">
        <f t="shared" si="28"/>
        <v>250.9999999999998</v>
      </c>
      <c r="E510">
        <f t="shared" si="29"/>
        <v>0.99389499425887995</v>
      </c>
      <c r="F510">
        <f t="shared" si="30"/>
        <v>1.0469188902938669</v>
      </c>
      <c r="G510">
        <f t="shared" si="31"/>
        <v>2.8115335507291014E-3</v>
      </c>
    </row>
    <row r="511" spans="1:7">
      <c r="A511">
        <v>4.2333333333333298</v>
      </c>
      <c r="B511">
        <v>0.99511599540710405</v>
      </c>
      <c r="D511">
        <f t="shared" si="28"/>
        <v>251.4999999999996</v>
      </c>
      <c r="E511">
        <f t="shared" si="29"/>
        <v>0.99267399311065596</v>
      </c>
      <c r="F511">
        <f t="shared" si="30"/>
        <v>1.0468565520987336</v>
      </c>
      <c r="G511">
        <f t="shared" si="31"/>
        <v>2.9357496984965159E-3</v>
      </c>
    </row>
    <row r="512" spans="1:7">
      <c r="A512">
        <v>4.24166666666666</v>
      </c>
      <c r="B512">
        <v>0.99511599540710405</v>
      </c>
      <c r="D512">
        <f t="shared" si="28"/>
        <v>252</v>
      </c>
      <c r="E512">
        <f t="shared" si="29"/>
        <v>0.99267399311065596</v>
      </c>
      <c r="F512">
        <f t="shared" si="30"/>
        <v>1.0467949456482586</v>
      </c>
      <c r="G512">
        <f t="shared" si="31"/>
        <v>2.9290775035774362E-3</v>
      </c>
    </row>
    <row r="513" spans="1:7">
      <c r="A513">
        <v>4.25</v>
      </c>
      <c r="B513">
        <v>0.99511599540710405</v>
      </c>
      <c r="D513">
        <f t="shared" si="28"/>
        <v>252.49999999999983</v>
      </c>
      <c r="E513">
        <f t="shared" si="29"/>
        <v>0.99267399311065596</v>
      </c>
      <c r="F513">
        <f t="shared" si="30"/>
        <v>1.0467340623530004</v>
      </c>
      <c r="G513">
        <f t="shared" si="31"/>
        <v>2.922491086487072E-3</v>
      </c>
    </row>
    <row r="514" spans="1:7">
      <c r="A514">
        <v>4.2583333333333302</v>
      </c>
      <c r="B514">
        <v>0.99389499425887995</v>
      </c>
      <c r="D514">
        <f t="shared" si="28"/>
        <v>252.99999999999963</v>
      </c>
      <c r="E514">
        <f t="shared" si="29"/>
        <v>0.99267399311065596</v>
      </c>
      <c r="F514">
        <f t="shared" si="30"/>
        <v>1.0466738937243438</v>
      </c>
      <c r="G514">
        <f t="shared" si="31"/>
        <v>2.9159892662881672E-3</v>
      </c>
    </row>
    <row r="515" spans="1:7">
      <c r="A515">
        <v>4.2666666666666604</v>
      </c>
      <c r="B515">
        <v>0.99389499425887995</v>
      </c>
      <c r="D515">
        <f t="shared" si="28"/>
        <v>253.50000000000003</v>
      </c>
      <c r="E515">
        <f t="shared" si="29"/>
        <v>0.99145299196243197</v>
      </c>
      <c r="F515">
        <f t="shared" si="30"/>
        <v>1.0466144313733152</v>
      </c>
      <c r="G515">
        <f t="shared" si="31"/>
        <v>3.0427843978805438E-3</v>
      </c>
    </row>
    <row r="516" spans="1:7">
      <c r="A516">
        <v>4.2750000000000004</v>
      </c>
      <c r="B516">
        <v>0.99389499425887995</v>
      </c>
      <c r="D516">
        <f t="shared" si="28"/>
        <v>253.99999999999983</v>
      </c>
      <c r="E516">
        <f t="shared" si="29"/>
        <v>0.99145299196243197</v>
      </c>
      <c r="F516">
        <f t="shared" si="30"/>
        <v>1.0465556670094136</v>
      </c>
      <c r="G516">
        <f t="shared" si="31"/>
        <v>3.036304797333252E-3</v>
      </c>
    </row>
    <row r="517" spans="1:7">
      <c r="A517">
        <v>4.2833333333333297</v>
      </c>
      <c r="B517">
        <v>0.99389499425887995</v>
      </c>
      <c r="D517">
        <f t="shared" si="28"/>
        <v>254.4999999999996</v>
      </c>
      <c r="E517">
        <f t="shared" si="29"/>
        <v>0.99145299196243197</v>
      </c>
      <c r="F517">
        <f t="shared" si="30"/>
        <v>1.0464975924394539</v>
      </c>
      <c r="G517">
        <f t="shared" si="31"/>
        <v>3.0299080416749682E-3</v>
      </c>
    </row>
    <row r="518" spans="1:7">
      <c r="A518">
        <v>4.2916666666666599</v>
      </c>
      <c r="B518">
        <v>0.99267399311065596</v>
      </c>
      <c r="D518">
        <f t="shared" si="28"/>
        <v>255</v>
      </c>
      <c r="E518">
        <f t="shared" si="29"/>
        <v>0.99023199081420799</v>
      </c>
      <c r="F518">
        <f t="shared" si="30"/>
        <v>1.0464401995664256</v>
      </c>
      <c r="G518">
        <f t="shared" si="31"/>
        <v>3.159362731132878E-3</v>
      </c>
    </row>
    <row r="519" spans="1:7">
      <c r="A519">
        <v>4.3</v>
      </c>
      <c r="B519">
        <v>0.99267399311065596</v>
      </c>
      <c r="D519">
        <f t="shared" si="28"/>
        <v>255.4999999999998</v>
      </c>
      <c r="E519">
        <f t="shared" si="29"/>
        <v>0.99023199081420799</v>
      </c>
      <c r="F519">
        <f t="shared" si="30"/>
        <v>1.0463834803883634</v>
      </c>
      <c r="G519">
        <f t="shared" si="31"/>
        <v>3.1529897813964815E-3</v>
      </c>
    </row>
    <row r="520" spans="1:7">
      <c r="A520">
        <v>4.30833333333333</v>
      </c>
      <c r="B520">
        <v>0.99267399311065596</v>
      </c>
      <c r="D520">
        <f t="shared" si="28"/>
        <v>255.99999999999963</v>
      </c>
      <c r="E520">
        <f t="shared" si="29"/>
        <v>0.99023199081420799</v>
      </c>
      <c r="F520">
        <f t="shared" si="30"/>
        <v>1.0463274269972309</v>
      </c>
      <c r="G520">
        <f t="shared" si="31"/>
        <v>3.1466979605635978E-3</v>
      </c>
    </row>
    <row r="521" spans="1:7">
      <c r="A521">
        <v>4.3166666666666602</v>
      </c>
      <c r="B521">
        <v>0.99267399311065596</v>
      </c>
      <c r="D521">
        <f t="shared" ref="D521:D584" si="32">(A528-$A$15)*60</f>
        <v>256.5</v>
      </c>
      <c r="E521">
        <f t="shared" ref="E521:E584" si="33">B528</f>
        <v>0.99023199081420799</v>
      </c>
      <c r="F521">
        <f t="shared" ref="F521:F584" si="34">$J$10*EXP(-$J$11*D521)+$J$12</f>
        <v>1.0462720315778191</v>
      </c>
      <c r="G521">
        <f t="shared" ref="G521:G584" si="35">(E521-F521)^2</f>
        <v>3.1404861687871974E-3</v>
      </c>
    </row>
    <row r="522" spans="1:7">
      <c r="A522">
        <v>4.3250000000000002</v>
      </c>
      <c r="B522">
        <v>0.99145299196243197</v>
      </c>
      <c r="D522">
        <f t="shared" si="32"/>
        <v>256.99999999999983</v>
      </c>
      <c r="E522">
        <f t="shared" si="33"/>
        <v>0.99023199081420799</v>
      </c>
      <c r="F522">
        <f t="shared" si="34"/>
        <v>1.0462172864066563</v>
      </c>
      <c r="G522">
        <f t="shared" si="35"/>
        <v>3.1343533225738178E-3</v>
      </c>
    </row>
    <row r="523" spans="1:7">
      <c r="A523">
        <v>4.3333333333333304</v>
      </c>
      <c r="B523">
        <v>0.99145299196243197</v>
      </c>
      <c r="D523">
        <f t="shared" si="32"/>
        <v>257.49999999999966</v>
      </c>
      <c r="E523">
        <f t="shared" si="33"/>
        <v>0.989010989665985</v>
      </c>
      <c r="F523">
        <f t="shared" si="34"/>
        <v>1.0461631838509311</v>
      </c>
      <c r="G523">
        <f t="shared" si="35"/>
        <v>3.2663733001537872E-3</v>
      </c>
    </row>
    <row r="524" spans="1:7">
      <c r="A524">
        <v>4.3416666666666597</v>
      </c>
      <c r="B524">
        <v>0.99145299196243197</v>
      </c>
      <c r="D524">
        <f t="shared" si="32"/>
        <v>258.00000000000006</v>
      </c>
      <c r="E524">
        <f t="shared" si="33"/>
        <v>0.989010989665985</v>
      </c>
      <c r="F524">
        <f t="shared" si="34"/>
        <v>1.0461097163674284</v>
      </c>
      <c r="G524">
        <f t="shared" si="35"/>
        <v>3.2602645909261311E-3</v>
      </c>
    </row>
    <row r="525" spans="1:7">
      <c r="A525">
        <v>4.3499999999999996</v>
      </c>
      <c r="B525">
        <v>0.99023199081420799</v>
      </c>
      <c r="D525">
        <f t="shared" si="32"/>
        <v>258.49999999999977</v>
      </c>
      <c r="E525">
        <f t="shared" si="33"/>
        <v>0.989010989665985</v>
      </c>
      <c r="F525">
        <f t="shared" si="34"/>
        <v>1.0460568765014779</v>
      </c>
      <c r="G525">
        <f t="shared" si="35"/>
        <v>3.254233204847867E-3</v>
      </c>
    </row>
    <row r="526" spans="1:7">
      <c r="A526">
        <v>4.3583333333333298</v>
      </c>
      <c r="B526">
        <v>0.99023199081420799</v>
      </c>
      <c r="D526">
        <f t="shared" si="32"/>
        <v>258.9999999999996</v>
      </c>
      <c r="E526">
        <f t="shared" si="33"/>
        <v>0.98778998851776101</v>
      </c>
      <c r="F526">
        <f t="shared" si="34"/>
        <v>1.046004656885914</v>
      </c>
      <c r="G526">
        <f t="shared" si="35"/>
        <v>3.3889476132140375E-3</v>
      </c>
    </row>
    <row r="527" spans="1:7">
      <c r="A527">
        <v>4.36666666666666</v>
      </c>
      <c r="B527">
        <v>0.99023199081420799</v>
      </c>
      <c r="D527">
        <f t="shared" si="32"/>
        <v>259.5</v>
      </c>
      <c r="E527">
        <f t="shared" si="33"/>
        <v>0.98778998851776101</v>
      </c>
      <c r="F527">
        <f t="shared" si="34"/>
        <v>1.0459530502400496</v>
      </c>
      <c r="G527">
        <f t="shared" si="35"/>
        <v>3.3829417489107507E-3</v>
      </c>
    </row>
    <row r="528" spans="1:7">
      <c r="A528">
        <v>4.375</v>
      </c>
      <c r="B528">
        <v>0.99023199081420799</v>
      </c>
      <c r="D528">
        <f t="shared" si="32"/>
        <v>259.99999999999983</v>
      </c>
      <c r="E528">
        <f t="shared" si="33"/>
        <v>0.98778998851776101</v>
      </c>
      <c r="F528">
        <f t="shared" si="34"/>
        <v>1.0459020493686599</v>
      </c>
      <c r="G528">
        <f t="shared" si="35"/>
        <v>3.3770116163385796E-3</v>
      </c>
    </row>
    <row r="529" spans="1:7">
      <c r="A529">
        <v>4.3833333333333302</v>
      </c>
      <c r="B529">
        <v>0.99023199081420799</v>
      </c>
      <c r="D529">
        <f t="shared" si="32"/>
        <v>260.49999999999966</v>
      </c>
      <c r="E529">
        <f t="shared" si="33"/>
        <v>0.98778998851776101</v>
      </c>
      <c r="F529">
        <f t="shared" si="34"/>
        <v>1.0458516471609807</v>
      </c>
      <c r="G529">
        <f t="shared" si="35"/>
        <v>3.3711562044017643E-3</v>
      </c>
    </row>
    <row r="530" spans="1:7">
      <c r="A530">
        <v>4.3916666666666604</v>
      </c>
      <c r="B530">
        <v>0.989010989665985</v>
      </c>
      <c r="D530">
        <f t="shared" si="32"/>
        <v>261.00000000000006</v>
      </c>
      <c r="E530">
        <f t="shared" si="33"/>
        <v>0.98778998851776101</v>
      </c>
      <c r="F530">
        <f t="shared" si="34"/>
        <v>1.045801836589715</v>
      </c>
      <c r="G530">
        <f t="shared" si="35"/>
        <v>3.3653745167234765E-3</v>
      </c>
    </row>
    <row r="531" spans="1:7">
      <c r="A531">
        <v>4.4000000000000004</v>
      </c>
      <c r="B531">
        <v>0.989010989665985</v>
      </c>
      <c r="D531">
        <f t="shared" si="32"/>
        <v>261.49999999999983</v>
      </c>
      <c r="E531">
        <f t="shared" si="33"/>
        <v>0.98656898736953702</v>
      </c>
      <c r="F531">
        <f t="shared" si="34"/>
        <v>1.0457526107100557</v>
      </c>
      <c r="G531">
        <f t="shared" si="35"/>
        <v>3.5027012717123818E-3</v>
      </c>
    </row>
    <row r="532" spans="1:7">
      <c r="A532">
        <v>4.4083333333333297</v>
      </c>
      <c r="B532">
        <v>0.989010989665985</v>
      </c>
      <c r="D532">
        <f t="shared" si="32"/>
        <v>261.9999999999996</v>
      </c>
      <c r="E532">
        <f t="shared" si="33"/>
        <v>0.98656898736953702</v>
      </c>
      <c r="F532">
        <f t="shared" si="34"/>
        <v>1.045703962658715</v>
      </c>
      <c r="G532">
        <f t="shared" si="35"/>
        <v>3.4969453024516917E-3</v>
      </c>
    </row>
    <row r="533" spans="1:7">
      <c r="A533">
        <v>4.4166666666666599</v>
      </c>
      <c r="B533">
        <v>0.98778998851776101</v>
      </c>
      <c r="D533">
        <f t="shared" si="32"/>
        <v>262.5</v>
      </c>
      <c r="E533">
        <f t="shared" si="33"/>
        <v>0.98656898736953702</v>
      </c>
      <c r="F533">
        <f t="shared" si="34"/>
        <v>1.0456558856529683</v>
      </c>
      <c r="G533">
        <f t="shared" si="35"/>
        <v>3.4912615487565539E-3</v>
      </c>
    </row>
    <row r="534" spans="1:7">
      <c r="A534">
        <v>4.4249999999999998</v>
      </c>
      <c r="B534">
        <v>0.98778998851776101</v>
      </c>
      <c r="D534">
        <f t="shared" si="32"/>
        <v>262.99999999999983</v>
      </c>
      <c r="E534">
        <f t="shared" si="33"/>
        <v>0.98656898736953702</v>
      </c>
      <c r="F534">
        <f t="shared" si="34"/>
        <v>1.0456083729897097</v>
      </c>
      <c r="G534">
        <f t="shared" si="35"/>
        <v>3.4856490544074472E-3</v>
      </c>
    </row>
    <row r="535" spans="1:7">
      <c r="A535">
        <v>4.43333333333333</v>
      </c>
      <c r="B535">
        <v>0.98778998851776101</v>
      </c>
      <c r="D535">
        <f t="shared" si="32"/>
        <v>263.4999999999996</v>
      </c>
      <c r="E535">
        <f t="shared" si="33"/>
        <v>0.98534798622131303</v>
      </c>
      <c r="F535">
        <f t="shared" si="34"/>
        <v>1.0455614180445152</v>
      </c>
      <c r="G535">
        <f t="shared" si="35"/>
        <v>3.6256573719274142E-3</v>
      </c>
    </row>
    <row r="536" spans="1:7">
      <c r="A536">
        <v>4.4416666666666602</v>
      </c>
      <c r="B536">
        <v>0.98778998851776101</v>
      </c>
      <c r="D536">
        <f t="shared" si="32"/>
        <v>264</v>
      </c>
      <c r="E536">
        <f t="shared" si="33"/>
        <v>0.98534798622131303</v>
      </c>
      <c r="F536">
        <f t="shared" si="34"/>
        <v>1.0455150142707212</v>
      </c>
      <c r="G536">
        <f t="shared" si="35"/>
        <v>3.6200712642982746E-3</v>
      </c>
    </row>
    <row r="537" spans="1:7">
      <c r="A537">
        <v>4.45</v>
      </c>
      <c r="B537">
        <v>0.98778998851776101</v>
      </c>
      <c r="D537">
        <f t="shared" si="32"/>
        <v>264.49999999999983</v>
      </c>
      <c r="E537">
        <f t="shared" si="33"/>
        <v>0.98534798622131303</v>
      </c>
      <c r="F537">
        <f t="shared" si="34"/>
        <v>1.0454691551985105</v>
      </c>
      <c r="G537">
        <f t="shared" si="35"/>
        <v>3.6145549591847276E-3</v>
      </c>
    </row>
    <row r="538" spans="1:7">
      <c r="A538">
        <v>4.4583333333333304</v>
      </c>
      <c r="B538">
        <v>0.98656898736953702</v>
      </c>
      <c r="D538">
        <f t="shared" si="32"/>
        <v>264.99999999999966</v>
      </c>
      <c r="E538">
        <f t="shared" si="33"/>
        <v>0.98534798622131303</v>
      </c>
      <c r="F538">
        <f t="shared" si="34"/>
        <v>1.0454238344340103</v>
      </c>
      <c r="G538">
        <f t="shared" si="35"/>
        <v>3.6091075384750444E-3</v>
      </c>
    </row>
    <row r="539" spans="1:7">
      <c r="A539">
        <v>4.4666666666666597</v>
      </c>
      <c r="B539">
        <v>0.98656898736953702</v>
      </c>
      <c r="D539">
        <f t="shared" si="32"/>
        <v>265.50000000000006</v>
      </c>
      <c r="E539">
        <f t="shared" si="33"/>
        <v>0.98412698507308904</v>
      </c>
      <c r="F539">
        <f t="shared" si="34"/>
        <v>1.0453790456584013</v>
      </c>
      <c r="G539">
        <f t="shared" si="35"/>
        <v>3.7518149259467681E-3</v>
      </c>
    </row>
    <row r="540" spans="1:7">
      <c r="A540">
        <v>4.4749999999999996</v>
      </c>
      <c r="B540">
        <v>0.98656898736953702</v>
      </c>
      <c r="D540">
        <f t="shared" si="32"/>
        <v>265.99999999999977</v>
      </c>
      <c r="E540">
        <f t="shared" si="33"/>
        <v>0.98412698507308904</v>
      </c>
      <c r="F540">
        <f t="shared" si="34"/>
        <v>1.0453347826270369</v>
      </c>
      <c r="G540">
        <f t="shared" si="35"/>
        <v>3.74639448140507E-3</v>
      </c>
    </row>
    <row r="541" spans="1:7">
      <c r="A541">
        <v>4.4833333333333298</v>
      </c>
      <c r="B541">
        <v>0.98656898736953702</v>
      </c>
      <c r="D541">
        <f t="shared" si="32"/>
        <v>266.4999999999996</v>
      </c>
      <c r="E541">
        <f t="shared" si="33"/>
        <v>0.98412698507308904</v>
      </c>
      <c r="F541">
        <f t="shared" si="34"/>
        <v>1.045291039168571</v>
      </c>
      <c r="G541">
        <f t="shared" si="35"/>
        <v>3.7410415133950457E-3</v>
      </c>
    </row>
    <row r="542" spans="1:7">
      <c r="A542">
        <v>4.49166666666666</v>
      </c>
      <c r="B542">
        <v>0.98534798622131303</v>
      </c>
      <c r="D542">
        <f t="shared" si="32"/>
        <v>267</v>
      </c>
      <c r="E542">
        <f t="shared" si="33"/>
        <v>0.98412698507308904</v>
      </c>
      <c r="F542">
        <f t="shared" si="34"/>
        <v>1.0452478091840993</v>
      </c>
      <c r="G542">
        <f t="shared" si="35"/>
        <v>3.735755140009055E-3</v>
      </c>
    </row>
    <row r="543" spans="1:7">
      <c r="A543">
        <v>4.5</v>
      </c>
      <c r="B543">
        <v>0.98534798622131303</v>
      </c>
      <c r="D543">
        <f t="shared" si="32"/>
        <v>267.49999999999983</v>
      </c>
      <c r="E543">
        <f t="shared" si="33"/>
        <v>0.98290598392486495</v>
      </c>
      <c r="F543">
        <f t="shared" si="34"/>
        <v>1.0452050866463085</v>
      </c>
      <c r="G543">
        <f t="shared" si="35"/>
        <v>3.8811781998969773E-3</v>
      </c>
    </row>
    <row r="544" spans="1:7">
      <c r="A544">
        <v>4.5083333333333302</v>
      </c>
      <c r="B544">
        <v>0.98534798622131303</v>
      </c>
      <c r="D544">
        <f t="shared" si="32"/>
        <v>267.99999999999966</v>
      </c>
      <c r="E544">
        <f t="shared" si="33"/>
        <v>0.98290598392486495</v>
      </c>
      <c r="F544">
        <f t="shared" si="34"/>
        <v>1.0451628655986351</v>
      </c>
      <c r="G544">
        <f t="shared" si="35"/>
        <v>3.8759193157418227E-3</v>
      </c>
    </row>
    <row r="545" spans="1:7">
      <c r="A545">
        <v>4.5166666666666604</v>
      </c>
      <c r="B545">
        <v>0.98534798622131303</v>
      </c>
      <c r="D545">
        <f t="shared" si="32"/>
        <v>268.50000000000006</v>
      </c>
      <c r="E545">
        <f t="shared" si="33"/>
        <v>0.98290598392486495</v>
      </c>
      <c r="F545">
        <f t="shared" si="34"/>
        <v>1.045121140154436</v>
      </c>
      <c r="G545">
        <f t="shared" si="35"/>
        <v>3.8707256646699369E-3</v>
      </c>
    </row>
    <row r="546" spans="1:7">
      <c r="A546">
        <v>4.5250000000000004</v>
      </c>
      <c r="B546">
        <v>0.98412698507308904</v>
      </c>
      <c r="D546">
        <f t="shared" si="32"/>
        <v>268.99999999999983</v>
      </c>
      <c r="E546">
        <f t="shared" si="33"/>
        <v>0.98290598392486495</v>
      </c>
      <c r="F546">
        <f t="shared" si="34"/>
        <v>1.0450799044961672</v>
      </c>
      <c r="G546">
        <f t="shared" si="35"/>
        <v>3.8655963992065977E-3</v>
      </c>
    </row>
    <row r="547" spans="1:7">
      <c r="A547">
        <v>4.5333333333333297</v>
      </c>
      <c r="B547">
        <v>0.98412698507308904</v>
      </c>
      <c r="D547">
        <f t="shared" si="32"/>
        <v>269.4999999999996</v>
      </c>
      <c r="E547">
        <f t="shared" si="33"/>
        <v>0.98168498277664096</v>
      </c>
      <c r="F547">
        <f t="shared" si="34"/>
        <v>1.0450391528745726</v>
      </c>
      <c r="G547">
        <f t="shared" si="35"/>
        <v>4.013750868797657E-3</v>
      </c>
    </row>
    <row r="548" spans="1:7">
      <c r="A548">
        <v>4.5416666666666599</v>
      </c>
      <c r="B548">
        <v>0.98412698507308904</v>
      </c>
      <c r="D548">
        <f t="shared" si="32"/>
        <v>270</v>
      </c>
      <c r="E548">
        <f t="shared" si="33"/>
        <v>0.98168498277664096</v>
      </c>
      <c r="F548">
        <f t="shared" si="34"/>
        <v>1.0449988796078828</v>
      </c>
      <c r="G548">
        <f t="shared" si="35"/>
        <v>4.0086495319571419E-3</v>
      </c>
    </row>
    <row r="549" spans="1:7">
      <c r="A549">
        <v>4.55</v>
      </c>
      <c r="B549">
        <v>0.98412698507308904</v>
      </c>
      <c r="D549">
        <f t="shared" si="32"/>
        <v>270.49999999999983</v>
      </c>
      <c r="E549">
        <f t="shared" si="33"/>
        <v>0.98168498277664096</v>
      </c>
      <c r="F549">
        <f t="shared" si="34"/>
        <v>1.044959079081023</v>
      </c>
      <c r="G549">
        <f t="shared" si="35"/>
        <v>4.0036112631362175E-3</v>
      </c>
    </row>
    <row r="550" spans="1:7">
      <c r="A550">
        <v>4.55833333333333</v>
      </c>
      <c r="B550">
        <v>0.98290598392486495</v>
      </c>
      <c r="D550">
        <f t="shared" si="32"/>
        <v>270.9999999999996</v>
      </c>
      <c r="E550">
        <f t="shared" si="33"/>
        <v>0.98168498277664096</v>
      </c>
      <c r="F550">
        <f t="shared" si="34"/>
        <v>1.0449197457448294</v>
      </c>
      <c r="G550">
        <f t="shared" si="35"/>
        <v>3.9986352476429734E-3</v>
      </c>
    </row>
    <row r="551" spans="1:7">
      <c r="A551">
        <v>4.5666666666666602</v>
      </c>
      <c r="B551">
        <v>0.98290598392486495</v>
      </c>
      <c r="D551">
        <f t="shared" si="32"/>
        <v>271.5</v>
      </c>
      <c r="E551">
        <f t="shared" si="33"/>
        <v>0.98168498277664096</v>
      </c>
      <c r="F551">
        <f t="shared" si="34"/>
        <v>1.044880874115276</v>
      </c>
      <c r="G551">
        <f t="shared" si="35"/>
        <v>3.9937206820845643E-3</v>
      </c>
    </row>
    <row r="552" spans="1:7">
      <c r="A552">
        <v>4.5750000000000002</v>
      </c>
      <c r="B552">
        <v>0.98290598392486495</v>
      </c>
      <c r="D552">
        <f t="shared" si="32"/>
        <v>271.99999999999983</v>
      </c>
      <c r="E552">
        <f t="shared" si="33"/>
        <v>0.98046398162841697</v>
      </c>
      <c r="F552">
        <f t="shared" si="34"/>
        <v>1.0448424587727103</v>
      </c>
      <c r="G552">
        <f t="shared" si="35"/>
        <v>4.1445883194183002E-3</v>
      </c>
    </row>
    <row r="553" spans="1:7">
      <c r="A553">
        <v>4.5833333333333304</v>
      </c>
      <c r="B553">
        <v>0.98290598392486495</v>
      </c>
      <c r="D553">
        <f t="shared" si="32"/>
        <v>272.49999999999966</v>
      </c>
      <c r="E553">
        <f t="shared" si="33"/>
        <v>0.98046398162841697</v>
      </c>
      <c r="F553">
        <f t="shared" si="34"/>
        <v>1.0448044943610972</v>
      </c>
      <c r="G553">
        <f t="shared" si="35"/>
        <v>4.1397015787041913E-3</v>
      </c>
    </row>
    <row r="554" spans="1:7">
      <c r="A554">
        <v>4.5916666666666597</v>
      </c>
      <c r="B554">
        <v>0.98168498277664096</v>
      </c>
      <c r="D554">
        <f t="shared" si="32"/>
        <v>273.00000000000006</v>
      </c>
      <c r="E554">
        <f t="shared" si="33"/>
        <v>0.98046398162841697</v>
      </c>
      <c r="F554">
        <f t="shared" si="34"/>
        <v>1.0447669755872719</v>
      </c>
      <c r="G554">
        <f t="shared" si="35"/>
        <v>4.1348750320725387E-3</v>
      </c>
    </row>
    <row r="555" spans="1:7">
      <c r="A555">
        <v>4.5999999999999996</v>
      </c>
      <c r="B555">
        <v>0.98168498277664096</v>
      </c>
      <c r="D555">
        <f t="shared" si="32"/>
        <v>273.49999999999977</v>
      </c>
      <c r="E555">
        <f t="shared" si="33"/>
        <v>0.98046398162841697</v>
      </c>
      <c r="F555">
        <f t="shared" si="34"/>
        <v>1.044729897220203</v>
      </c>
      <c r="G555">
        <f t="shared" si="35"/>
        <v>4.1301079068505721E-3</v>
      </c>
    </row>
    <row r="556" spans="1:7">
      <c r="A556">
        <v>4.6083333333333298</v>
      </c>
      <c r="B556">
        <v>0.98168498277664096</v>
      </c>
      <c r="D556">
        <f t="shared" si="32"/>
        <v>273.9999999999996</v>
      </c>
      <c r="E556">
        <f t="shared" si="33"/>
        <v>0.97924298048019398</v>
      </c>
      <c r="F556">
        <f t="shared" si="34"/>
        <v>1.0446932540902625</v>
      </c>
      <c r="G556">
        <f t="shared" si="35"/>
        <v>4.2837383156328294E-3</v>
      </c>
    </row>
    <row r="557" spans="1:7">
      <c r="A557">
        <v>4.61666666666666</v>
      </c>
      <c r="B557">
        <v>0.98168498277664096</v>
      </c>
      <c r="D557">
        <f t="shared" si="32"/>
        <v>274.5</v>
      </c>
      <c r="E557">
        <f t="shared" si="33"/>
        <v>0.97924298048019398</v>
      </c>
      <c r="F557">
        <f t="shared" si="34"/>
        <v>1.0446570410885045</v>
      </c>
      <c r="G557">
        <f t="shared" si="35"/>
        <v>4.278999325267728E-3</v>
      </c>
    </row>
    <row r="558" spans="1:7">
      <c r="A558">
        <v>4.625</v>
      </c>
      <c r="B558">
        <v>0.98168498277664096</v>
      </c>
      <c r="D558">
        <f t="shared" si="32"/>
        <v>274.99999999999983</v>
      </c>
      <c r="E558">
        <f t="shared" si="33"/>
        <v>0.97924298048019398</v>
      </c>
      <c r="F558">
        <f t="shared" si="34"/>
        <v>1.0446212531659542</v>
      </c>
      <c r="G558">
        <f t="shared" si="35"/>
        <v>4.2743185393736239E-3</v>
      </c>
    </row>
    <row r="559" spans="1:7">
      <c r="A559">
        <v>4.6333333333333302</v>
      </c>
      <c r="B559">
        <v>0.98046398162841697</v>
      </c>
      <c r="D559">
        <f t="shared" si="32"/>
        <v>275.49999999999966</v>
      </c>
      <c r="E559">
        <f t="shared" si="33"/>
        <v>0.97924298048019398</v>
      </c>
      <c r="F559">
        <f t="shared" si="34"/>
        <v>1.0445858853329026</v>
      </c>
      <c r="G559">
        <f t="shared" si="35"/>
        <v>4.2696952145901369E-3</v>
      </c>
    </row>
    <row r="560" spans="1:7">
      <c r="A560">
        <v>4.6416666666666604</v>
      </c>
      <c r="B560">
        <v>0.98046398162841697</v>
      </c>
      <c r="D560">
        <f t="shared" si="32"/>
        <v>276.00000000000006</v>
      </c>
      <c r="E560">
        <f t="shared" si="33"/>
        <v>0.97802197933196999</v>
      </c>
      <c r="F560">
        <f t="shared" si="34"/>
        <v>1.0445509326582116</v>
      </c>
      <c r="G560">
        <f t="shared" si="35"/>
        <v>4.4261016306852393E-3</v>
      </c>
    </row>
    <row r="561" spans="1:7">
      <c r="A561">
        <v>4.6500000000000004</v>
      </c>
      <c r="B561">
        <v>0.98046398162841697</v>
      </c>
      <c r="D561">
        <f t="shared" si="32"/>
        <v>276.49999999999983</v>
      </c>
      <c r="E561">
        <f t="shared" si="33"/>
        <v>0.97802197933196999</v>
      </c>
      <c r="F561">
        <f t="shared" si="34"/>
        <v>1.0445163902686263</v>
      </c>
      <c r="G561">
        <f t="shared" si="35"/>
        <v>4.4215066858129181E-3</v>
      </c>
    </row>
    <row r="562" spans="1:7">
      <c r="A562">
        <v>4.6583333333333297</v>
      </c>
      <c r="B562">
        <v>0.98046398162841697</v>
      </c>
      <c r="D562">
        <f t="shared" si="32"/>
        <v>276.9999999999996</v>
      </c>
      <c r="E562">
        <f t="shared" si="33"/>
        <v>0.97802197933196999</v>
      </c>
      <c r="F562">
        <f t="shared" si="34"/>
        <v>1.044482253348096</v>
      </c>
      <c r="G562">
        <f t="shared" si="35"/>
        <v>4.4169680222985496E-3</v>
      </c>
    </row>
    <row r="563" spans="1:7">
      <c r="A563">
        <v>4.6666666666666599</v>
      </c>
      <c r="B563">
        <v>0.97924298048019398</v>
      </c>
      <c r="D563">
        <f t="shared" si="32"/>
        <v>277.5</v>
      </c>
      <c r="E563">
        <f t="shared" si="33"/>
        <v>0.97802197933196999</v>
      </c>
      <c r="F563">
        <f t="shared" si="34"/>
        <v>1.0444485171371012</v>
      </c>
      <c r="G563">
        <f t="shared" si="35"/>
        <v>4.4124849247765231E-3</v>
      </c>
    </row>
    <row r="564" spans="1:7">
      <c r="A564">
        <v>4.6749999999999998</v>
      </c>
      <c r="B564">
        <v>0.97924298048019398</v>
      </c>
      <c r="D564">
        <f t="shared" si="32"/>
        <v>277.99999999999983</v>
      </c>
      <c r="E564">
        <f t="shared" si="33"/>
        <v>0.976800978183746</v>
      </c>
      <c r="F564">
        <f t="shared" si="34"/>
        <v>1.0444151769319923</v>
      </c>
      <c r="G564">
        <f t="shared" si="35"/>
        <v>4.5716798723673454E-3</v>
      </c>
    </row>
    <row r="565" spans="1:7">
      <c r="A565">
        <v>4.68333333333333</v>
      </c>
      <c r="B565">
        <v>0.97924298048019398</v>
      </c>
      <c r="D565">
        <f t="shared" si="32"/>
        <v>278.4999999999996</v>
      </c>
      <c r="E565">
        <f t="shared" si="33"/>
        <v>0.976800978183746</v>
      </c>
      <c r="F565">
        <f t="shared" si="34"/>
        <v>1.0443822280843316</v>
      </c>
      <c r="G565">
        <f t="shared" si="35"/>
        <v>4.567225338125396E-3</v>
      </c>
    </row>
    <row r="566" spans="1:7">
      <c r="A566">
        <v>4.6916666666666602</v>
      </c>
      <c r="B566">
        <v>0.97924298048019398</v>
      </c>
      <c r="D566">
        <f t="shared" si="32"/>
        <v>279</v>
      </c>
      <c r="E566">
        <f t="shared" si="33"/>
        <v>0.976800978183746</v>
      </c>
      <c r="F566">
        <f t="shared" si="34"/>
        <v>1.0443496660002467</v>
      </c>
      <c r="G566">
        <f t="shared" si="35"/>
        <v>4.5628252257310696E-3</v>
      </c>
    </row>
    <row r="567" spans="1:7">
      <c r="A567">
        <v>4.7</v>
      </c>
      <c r="B567">
        <v>0.97802197933196999</v>
      </c>
      <c r="D567">
        <f t="shared" si="32"/>
        <v>279.49999999999983</v>
      </c>
      <c r="E567">
        <f t="shared" si="33"/>
        <v>0.976800978183746</v>
      </c>
      <c r="F567">
        <f t="shared" si="34"/>
        <v>1.0443174861397897</v>
      </c>
      <c r="G567">
        <f t="shared" si="35"/>
        <v>4.5584788465785108E-3</v>
      </c>
    </row>
    <row r="568" spans="1:7">
      <c r="A568">
        <v>4.7083333333333304</v>
      </c>
      <c r="B568">
        <v>0.97802197933196999</v>
      </c>
      <c r="D568">
        <f t="shared" si="32"/>
        <v>279.99999999999966</v>
      </c>
      <c r="E568">
        <f t="shared" si="33"/>
        <v>0.976800978183746</v>
      </c>
      <c r="F568">
        <f t="shared" si="34"/>
        <v>1.0442856840163031</v>
      </c>
      <c r="G568">
        <f t="shared" si="35"/>
        <v>4.5541855213067604E-3</v>
      </c>
    </row>
    <row r="569" spans="1:7">
      <c r="A569">
        <v>4.7166666666666597</v>
      </c>
      <c r="B569">
        <v>0.97802197933196999</v>
      </c>
      <c r="D569">
        <f t="shared" si="32"/>
        <v>280.50000000000006</v>
      </c>
      <c r="E569">
        <f t="shared" si="33"/>
        <v>0.97557997703552202</v>
      </c>
      <c r="F569">
        <f t="shared" si="34"/>
        <v>1.0442542551957958</v>
      </c>
      <c r="G569">
        <f t="shared" si="35"/>
        <v>4.7161564808346629E-3</v>
      </c>
    </row>
    <row r="570" spans="1:7">
      <c r="A570">
        <v>4.7249999999999996</v>
      </c>
      <c r="B570">
        <v>0.97802197933196999</v>
      </c>
      <c r="D570">
        <f t="shared" si="32"/>
        <v>280.99999999999977</v>
      </c>
      <c r="E570">
        <f t="shared" si="33"/>
        <v>0.97557997703552202</v>
      </c>
      <c r="F570">
        <f t="shared" si="34"/>
        <v>1.0442231952963243</v>
      </c>
      <c r="G570">
        <f t="shared" si="35"/>
        <v>4.7118914132001461E-3</v>
      </c>
    </row>
    <row r="571" spans="1:7">
      <c r="A571">
        <v>4.7333333333333298</v>
      </c>
      <c r="B571">
        <v>0.976800978183746</v>
      </c>
      <c r="D571">
        <f t="shared" si="32"/>
        <v>281.4999999999996</v>
      </c>
      <c r="E571">
        <f t="shared" si="33"/>
        <v>0.97557997703552202</v>
      </c>
      <c r="F571">
        <f t="shared" si="34"/>
        <v>1.0441924999873813</v>
      </c>
      <c r="G571">
        <f t="shared" si="35"/>
        <v>4.7076783058194148E-3</v>
      </c>
    </row>
    <row r="572" spans="1:7">
      <c r="A572">
        <v>4.74166666666666</v>
      </c>
      <c r="B572">
        <v>0.976800978183746</v>
      </c>
      <c r="D572">
        <f t="shared" si="32"/>
        <v>282</v>
      </c>
      <c r="E572">
        <f t="shared" si="33"/>
        <v>0.97435897588729803</v>
      </c>
      <c r="F572">
        <f t="shared" si="34"/>
        <v>1.0441621649892927</v>
      </c>
      <c r="G572">
        <f t="shared" si="35"/>
        <v>4.8724852088088289E-3</v>
      </c>
    </row>
    <row r="573" spans="1:7">
      <c r="A573">
        <v>4.75</v>
      </c>
      <c r="B573">
        <v>0.976800978183746</v>
      </c>
      <c r="D573">
        <f t="shared" si="32"/>
        <v>282.49999999999983</v>
      </c>
      <c r="E573">
        <f t="shared" si="33"/>
        <v>0.97435897588729803</v>
      </c>
      <c r="F573">
        <f t="shared" si="34"/>
        <v>1.0441321860726203</v>
      </c>
      <c r="G573">
        <f t="shared" si="35"/>
        <v>4.8683008595651542E-3</v>
      </c>
    </row>
    <row r="574" spans="1:7">
      <c r="A574">
        <v>4.7583333333333302</v>
      </c>
      <c r="B574">
        <v>0.976800978183746</v>
      </c>
      <c r="D574">
        <f t="shared" si="32"/>
        <v>282.99999999999966</v>
      </c>
      <c r="E574">
        <f t="shared" si="33"/>
        <v>0.97435897588729803</v>
      </c>
      <c r="F574">
        <f t="shared" si="34"/>
        <v>1.0441025590575719</v>
      </c>
      <c r="G574">
        <f t="shared" si="35"/>
        <v>4.8641673934289057E-3</v>
      </c>
    </row>
    <row r="575" spans="1:7">
      <c r="A575">
        <v>4.7666666666666604</v>
      </c>
      <c r="B575">
        <v>0.976800978183746</v>
      </c>
      <c r="D575">
        <f t="shared" si="32"/>
        <v>283.50000000000006</v>
      </c>
      <c r="E575">
        <f t="shared" si="33"/>
        <v>0.97435897588729803</v>
      </c>
      <c r="F575">
        <f t="shared" si="34"/>
        <v>1.04407327981342</v>
      </c>
      <c r="G575">
        <f t="shared" si="35"/>
        <v>4.860084171903708E-3</v>
      </c>
    </row>
    <row r="576" spans="1:7">
      <c r="A576">
        <v>4.7750000000000004</v>
      </c>
      <c r="B576">
        <v>0.97557997703552202</v>
      </c>
      <c r="D576">
        <f t="shared" si="32"/>
        <v>283.99999999999983</v>
      </c>
      <c r="E576">
        <f t="shared" si="33"/>
        <v>0.97435897588729803</v>
      </c>
      <c r="F576">
        <f t="shared" si="34"/>
        <v>1.0440443442579239</v>
      </c>
      <c r="G576">
        <f t="shared" si="35"/>
        <v>4.8560505649498271E-3</v>
      </c>
    </row>
    <row r="577" spans="1:7">
      <c r="A577">
        <v>4.7833333333333297</v>
      </c>
      <c r="B577">
        <v>0.97557997703552202</v>
      </c>
      <c r="D577">
        <f t="shared" si="32"/>
        <v>284.4999999999996</v>
      </c>
      <c r="E577">
        <f t="shared" si="33"/>
        <v>0.97435897588729803</v>
      </c>
      <c r="F577">
        <f t="shared" si="34"/>
        <v>1.044015748356762</v>
      </c>
      <c r="G577">
        <f t="shared" si="35"/>
        <v>4.8520659508626777E-3</v>
      </c>
    </row>
    <row r="578" spans="1:7">
      <c r="A578">
        <v>4.7916666666666599</v>
      </c>
      <c r="B578">
        <v>0.97557997703552202</v>
      </c>
      <c r="D578">
        <f t="shared" si="32"/>
        <v>285</v>
      </c>
      <c r="E578">
        <f t="shared" si="33"/>
        <v>0.97313797473907404</v>
      </c>
      <c r="F578">
        <f t="shared" si="34"/>
        <v>1.0439874881229685</v>
      </c>
      <c r="G578">
        <f t="shared" si="35"/>
        <v>5.0196535467346383E-3</v>
      </c>
    </row>
    <row r="579" spans="1:7">
      <c r="A579">
        <v>4.8</v>
      </c>
      <c r="B579">
        <v>0.97435897588729803</v>
      </c>
      <c r="D579">
        <f t="shared" si="32"/>
        <v>285.49999999999983</v>
      </c>
      <c r="E579">
        <f t="shared" si="33"/>
        <v>0.97313797473907404</v>
      </c>
      <c r="F579">
        <f t="shared" si="34"/>
        <v>1.043959559616378</v>
      </c>
      <c r="G579">
        <f t="shared" si="35"/>
        <v>5.0156968845331664E-3</v>
      </c>
    </row>
    <row r="580" spans="1:7">
      <c r="A580">
        <v>4.80833333333333</v>
      </c>
      <c r="B580">
        <v>0.97435897588729803</v>
      </c>
      <c r="D580">
        <f t="shared" si="32"/>
        <v>285.9999999999996</v>
      </c>
      <c r="E580">
        <f t="shared" si="33"/>
        <v>0.97313797473907404</v>
      </c>
      <c r="F580">
        <f t="shared" si="34"/>
        <v>1.043931958943076</v>
      </c>
      <c r="G580">
        <f t="shared" si="35"/>
        <v>5.0117881994764784E-3</v>
      </c>
    </row>
    <row r="581" spans="1:7">
      <c r="A581">
        <v>4.8166666666666602</v>
      </c>
      <c r="B581">
        <v>0.97435897588729803</v>
      </c>
      <c r="D581">
        <f t="shared" si="32"/>
        <v>286.5</v>
      </c>
      <c r="E581">
        <f t="shared" si="33"/>
        <v>0.97313797473907404</v>
      </c>
      <c r="F581">
        <f t="shared" si="34"/>
        <v>1.0439046822548557</v>
      </c>
      <c r="G581">
        <f t="shared" si="35"/>
        <v>5.0079268926241831E-3</v>
      </c>
    </row>
    <row r="582" spans="1:7">
      <c r="A582">
        <v>4.8250000000000002</v>
      </c>
      <c r="B582">
        <v>0.97435897588729803</v>
      </c>
      <c r="D582">
        <f t="shared" si="32"/>
        <v>286.99999999999983</v>
      </c>
      <c r="E582">
        <f t="shared" si="33"/>
        <v>0.97313797473907404</v>
      </c>
      <c r="F582">
        <f t="shared" si="34"/>
        <v>1.0438777257486818</v>
      </c>
      <c r="G582">
        <f t="shared" si="35"/>
        <v>5.0041123729012964E-3</v>
      </c>
    </row>
    <row r="583" spans="1:7">
      <c r="A583">
        <v>4.8333333333333304</v>
      </c>
      <c r="B583">
        <v>0.97435897588729803</v>
      </c>
      <c r="D583">
        <f t="shared" si="32"/>
        <v>287.49999999999966</v>
      </c>
      <c r="E583">
        <f t="shared" si="33"/>
        <v>0.97191697359085005</v>
      </c>
      <c r="F583">
        <f t="shared" si="34"/>
        <v>1.0438510856661602</v>
      </c>
      <c r="G583">
        <f t="shared" si="35"/>
        <v>5.1745164800632883E-3</v>
      </c>
    </row>
    <row r="584" spans="1:7">
      <c r="A584">
        <v>4.8416666666666597</v>
      </c>
      <c r="B584">
        <v>0.97435897588729803</v>
      </c>
      <c r="D584">
        <f t="shared" si="32"/>
        <v>288.00000000000006</v>
      </c>
      <c r="E584">
        <f t="shared" si="33"/>
        <v>0.97191697359085005</v>
      </c>
      <c r="F584">
        <f t="shared" si="34"/>
        <v>1.0438247582930142</v>
      </c>
      <c r="G584">
        <f t="shared" si="35"/>
        <v>5.170729500772798E-3</v>
      </c>
    </row>
    <row r="585" spans="1:7">
      <c r="A585">
        <v>4.8499999999999996</v>
      </c>
      <c r="B585">
        <v>0.97313797473907404</v>
      </c>
      <c r="D585">
        <f t="shared" ref="D585:D596" si="36">(A592-$A$15)*60</f>
        <v>288.49999999999977</v>
      </c>
      <c r="E585">
        <f t="shared" ref="E585:E596" si="37">B592</f>
        <v>0.97191697359085005</v>
      </c>
      <c r="F585">
        <f t="shared" ref="F585:F596" si="38">$J$10*EXP(-$J$11*D585)+$J$12</f>
        <v>1.0437987399585664</v>
      </c>
      <c r="G585">
        <f t="shared" ref="G585:G596" si="39">(E585-F585)^2</f>
        <v>5.1669883361429607E-3</v>
      </c>
    </row>
    <row r="586" spans="1:7">
      <c r="A586">
        <v>4.8583333333333298</v>
      </c>
      <c r="B586">
        <v>0.97313797473907404</v>
      </c>
      <c r="D586">
        <f t="shared" si="36"/>
        <v>288.9999999999996</v>
      </c>
      <c r="E586">
        <f t="shared" si="37"/>
        <v>0.97191697359085005</v>
      </c>
      <c r="F586">
        <f t="shared" si="38"/>
        <v>1.0437730270352263</v>
      </c>
      <c r="G586">
        <f t="shared" si="39"/>
        <v>5.1632924166010617E-3</v>
      </c>
    </row>
    <row r="587" spans="1:7">
      <c r="A587">
        <v>4.86666666666666</v>
      </c>
      <c r="B587">
        <v>0.97313797473907404</v>
      </c>
      <c r="D587">
        <f t="shared" si="36"/>
        <v>289.5</v>
      </c>
      <c r="E587">
        <f t="shared" si="37"/>
        <v>0.97191697359085005</v>
      </c>
      <c r="F587">
        <f t="shared" si="38"/>
        <v>1.0437476159379857</v>
      </c>
      <c r="G587">
        <f t="shared" si="39"/>
        <v>5.1596411800021178E-3</v>
      </c>
    </row>
    <row r="588" spans="1:7">
      <c r="A588">
        <v>4.875</v>
      </c>
      <c r="B588">
        <v>0.97313797473907404</v>
      </c>
      <c r="D588">
        <f t="shared" si="36"/>
        <v>289.99999999999983</v>
      </c>
      <c r="E588">
        <f t="shared" si="37"/>
        <v>0.97069597244262595</v>
      </c>
      <c r="F588">
        <f t="shared" si="38"/>
        <v>1.0437225031239186</v>
      </c>
      <c r="G588">
        <f t="shared" si="39"/>
        <v>5.3328741833457713E-3</v>
      </c>
    </row>
    <row r="589" spans="1:7">
      <c r="A589">
        <v>4.8833333333333302</v>
      </c>
      <c r="B589">
        <v>0.97313797473907404</v>
      </c>
      <c r="D589">
        <f t="shared" si="36"/>
        <v>290.49999999999966</v>
      </c>
      <c r="E589">
        <f t="shared" si="37"/>
        <v>0.97069597244262595</v>
      </c>
      <c r="F589">
        <f t="shared" si="38"/>
        <v>1.0436976850916861</v>
      </c>
      <c r="G589">
        <f t="shared" si="39"/>
        <v>5.3292500496959546E-3</v>
      </c>
    </row>
    <row r="590" spans="1:7">
      <c r="A590">
        <v>4.8916666666666604</v>
      </c>
      <c r="B590">
        <v>0.97191697359085005</v>
      </c>
      <c r="D590">
        <f t="shared" si="36"/>
        <v>291.00000000000006</v>
      </c>
      <c r="E590">
        <f t="shared" si="37"/>
        <v>0.97069597244262595</v>
      </c>
      <c r="F590">
        <f t="shared" si="38"/>
        <v>1.0436731583810499</v>
      </c>
      <c r="G590">
        <f t="shared" si="39"/>
        <v>5.3256696674913026E-3</v>
      </c>
    </row>
    <row r="591" spans="1:7">
      <c r="A591">
        <v>4.9000000000000004</v>
      </c>
      <c r="B591">
        <v>0.97191697359085005</v>
      </c>
      <c r="D591">
        <f t="shared" si="36"/>
        <v>291.49999999999983</v>
      </c>
      <c r="E591">
        <f t="shared" si="37"/>
        <v>0.97069597244262595</v>
      </c>
      <c r="F591">
        <f t="shared" si="38"/>
        <v>1.0436489195723884</v>
      </c>
      <c r="G591">
        <f t="shared" si="39"/>
        <v>5.3221324949179099E-3</v>
      </c>
    </row>
    <row r="592" spans="1:7">
      <c r="A592">
        <v>4.9083333333333297</v>
      </c>
      <c r="B592">
        <v>0.97191697359085005</v>
      </c>
      <c r="D592">
        <f t="shared" si="36"/>
        <v>291.9999999999996</v>
      </c>
      <c r="E592">
        <f t="shared" si="37"/>
        <v>0.96947497129440297</v>
      </c>
      <c r="F592">
        <f t="shared" si="38"/>
        <v>1.0436249652862211</v>
      </c>
      <c r="G592">
        <f t="shared" si="39"/>
        <v>5.4982216089866599E-3</v>
      </c>
    </row>
    <row r="593" spans="1:7">
      <c r="A593">
        <v>4.9166666666666599</v>
      </c>
      <c r="B593">
        <v>0.97191697359085005</v>
      </c>
      <c r="D593">
        <f t="shared" si="36"/>
        <v>292.5</v>
      </c>
      <c r="E593">
        <f t="shared" si="37"/>
        <v>0.96947497129440297</v>
      </c>
      <c r="F593">
        <f t="shared" si="38"/>
        <v>1.0436012921827362</v>
      </c>
      <c r="G593">
        <f t="shared" si="39"/>
        <v>5.4947114484401524E-3</v>
      </c>
    </row>
    <row r="594" spans="1:7">
      <c r="A594">
        <v>4.9249999999999998</v>
      </c>
      <c r="B594">
        <v>0.97191697359085005</v>
      </c>
      <c r="D594">
        <f t="shared" si="36"/>
        <v>292.99999999999983</v>
      </c>
      <c r="E594">
        <f t="shared" si="37"/>
        <v>0.96947497129440297</v>
      </c>
      <c r="F594">
        <f t="shared" si="38"/>
        <v>1.0435778969613265</v>
      </c>
      <c r="G594">
        <f t="shared" si="39"/>
        <v>5.4912435923975987E-3</v>
      </c>
    </row>
    <row r="595" spans="1:7">
      <c r="A595">
        <v>4.93333333333333</v>
      </c>
      <c r="B595">
        <v>0.97069597244262595</v>
      </c>
      <c r="D595">
        <f t="shared" si="36"/>
        <v>293.4999999999996</v>
      </c>
      <c r="E595">
        <f t="shared" si="37"/>
        <v>0.96947497129440297</v>
      </c>
      <c r="F595">
        <f t="shared" si="38"/>
        <v>1.0435547763601274</v>
      </c>
      <c r="G595">
        <f t="shared" si="39"/>
        <v>5.48781751857573E-3</v>
      </c>
    </row>
    <row r="596" spans="1:7">
      <c r="A596">
        <v>4.9416666666666602</v>
      </c>
      <c r="B596">
        <v>0.97069597244262595</v>
      </c>
      <c r="D596">
        <f t="shared" si="36"/>
        <v>294</v>
      </c>
      <c r="E596">
        <f t="shared" si="37"/>
        <v>0.96947497129440297</v>
      </c>
      <c r="F596">
        <f t="shared" si="38"/>
        <v>1.0435319271555636</v>
      </c>
      <c r="G596">
        <f t="shared" si="39"/>
        <v>5.4844327114219006E-3</v>
      </c>
    </row>
    <row r="597" spans="1:7">
      <c r="A597">
        <v>4.95</v>
      </c>
      <c r="B597">
        <v>0.97069597244262595</v>
      </c>
    </row>
    <row r="598" spans="1:7">
      <c r="A598">
        <v>4.9583333333333304</v>
      </c>
      <c r="B598">
        <v>0.97069597244262595</v>
      </c>
    </row>
    <row r="599" spans="1:7">
      <c r="A599">
        <v>4.9666666666666597</v>
      </c>
      <c r="B599">
        <v>0.96947497129440297</v>
      </c>
    </row>
    <row r="600" spans="1:7">
      <c r="A600">
        <v>4.9749999999999996</v>
      </c>
      <c r="B600">
        <v>0.96947497129440297</v>
      </c>
    </row>
    <row r="601" spans="1:7">
      <c r="A601">
        <v>4.9833333333333298</v>
      </c>
      <c r="B601">
        <v>0.96947497129440297</v>
      </c>
    </row>
    <row r="602" spans="1:7">
      <c r="A602">
        <v>4.99166666666666</v>
      </c>
      <c r="B602">
        <v>0.96947497129440297</v>
      </c>
    </row>
    <row r="603" spans="1:7">
      <c r="A603">
        <v>5</v>
      </c>
      <c r="B603">
        <v>0.96947497129440297</v>
      </c>
    </row>
  </sheetData>
  <pageMargins left="0.7" right="0.7" top="0.75" bottom="0.75" header="0.3" footer="0.3"/>
  <drawing r:id="rId1"/>
  <legacyDrawing r:id="rId2"/>
  <oleObjects>
    <oleObject progId="Equation.3" shapeId="13313" r:id="rId3"/>
  </oleObjects>
</worksheet>
</file>

<file path=xl/worksheets/sheet9.xml><?xml version="1.0" encoding="utf-8"?>
<worksheet xmlns="http://schemas.openxmlformats.org/spreadsheetml/2006/main" xmlns:r="http://schemas.openxmlformats.org/officeDocument/2006/relationships">
  <dimension ref="A1:K603"/>
  <sheetViews>
    <sheetView topLeftCell="A7" workbookViewId="0"/>
  </sheetViews>
  <sheetFormatPr defaultRowHeight="15"/>
  <cols>
    <col min="1" max="2" width="12" bestFit="1" customWidth="1"/>
  </cols>
  <sheetData>
    <row r="1" spans="1:11">
      <c r="A1" t="s">
        <v>127</v>
      </c>
      <c r="B1" t="s">
        <v>1</v>
      </c>
      <c r="C1" s="34"/>
    </row>
    <row r="2" spans="1:11">
      <c r="A2" t="s">
        <v>0</v>
      </c>
      <c r="B2" t="s">
        <v>1</v>
      </c>
    </row>
    <row r="3" spans="1:11">
      <c r="A3">
        <v>0</v>
      </c>
      <c r="B3">
        <v>4.9597067832946697</v>
      </c>
    </row>
    <row r="4" spans="1:11">
      <c r="A4">
        <v>8.3333333333333297E-3</v>
      </c>
      <c r="B4">
        <v>4.9597067832946697</v>
      </c>
    </row>
    <row r="5" spans="1:11">
      <c r="A5">
        <v>1.6666666666666601E-2</v>
      </c>
      <c r="B5">
        <v>4.9597067832946697</v>
      </c>
    </row>
    <row r="6" spans="1:11">
      <c r="A6">
        <v>2.5000000000000001E-2</v>
      </c>
      <c r="B6">
        <v>4.9597067832946697</v>
      </c>
      <c r="D6" t="s">
        <v>2</v>
      </c>
    </row>
    <row r="7" spans="1:11">
      <c r="A7">
        <v>3.3333333333333298E-2</v>
      </c>
      <c r="B7">
        <v>4.9584860801696697</v>
      </c>
      <c r="D7" t="s">
        <v>3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4.1666666666666602E-2</v>
      </c>
      <c r="B8">
        <v>4.9597067832946697</v>
      </c>
      <c r="D8">
        <f>(A22-$A$22)*60</f>
        <v>0</v>
      </c>
      <c r="E8">
        <f>B22</f>
        <v>4.9597067832946697</v>
      </c>
      <c r="F8">
        <f>$J$10*EXP(-$J$11*D8)+$J$12</f>
        <v>3.3433373018242767</v>
      </c>
      <c r="G8">
        <f>(E8-F8)^2</f>
        <v>2.6126503006288675</v>
      </c>
      <c r="H8">
        <f>SUM(G8:G500)</f>
        <v>3.8029068883726813</v>
      </c>
      <c r="K8" t="s">
        <v>21</v>
      </c>
    </row>
    <row r="9" spans="1:11">
      <c r="A9">
        <v>0.05</v>
      </c>
      <c r="B9">
        <v>4.9401707649230904</v>
      </c>
      <c r="D9">
        <f t="shared" ref="D9:D72" si="0">(A23-$A$22)*60</f>
        <v>0.4999999999999799</v>
      </c>
      <c r="E9">
        <f t="shared" ref="E9:E72" si="1">B23</f>
        <v>3.7692308425903298</v>
      </c>
      <c r="F9">
        <f t="shared" ref="F9:F72" si="2">$J$10*EXP(-$J$11*D9)+$J$12</f>
        <v>3.3242406239609887</v>
      </c>
      <c r="G9">
        <f t="shared" ref="G9:G72" si="3">(E9-F9)^2</f>
        <v>0.19801629467578877</v>
      </c>
      <c r="I9" t="s">
        <v>22</v>
      </c>
    </row>
    <row r="10" spans="1:11">
      <c r="A10">
        <v>5.83333333333333E-2</v>
      </c>
      <c r="B10">
        <v>4.9511599540710396</v>
      </c>
      <c r="D10">
        <f t="shared" si="0"/>
        <v>1.0000000000000198</v>
      </c>
      <c r="E10">
        <f t="shared" si="1"/>
        <v>3.5970695018768302</v>
      </c>
      <c r="F10">
        <f t="shared" si="2"/>
        <v>3.3053552971162405</v>
      </c>
      <c r="G10">
        <f t="shared" si="3"/>
        <v>8.5097177259103207E-2</v>
      </c>
      <c r="I10" t="s">
        <v>15</v>
      </c>
      <c r="J10">
        <v>1.7254854408999247</v>
      </c>
      <c r="K10">
        <v>4</v>
      </c>
    </row>
    <row r="11" spans="1:11">
      <c r="A11">
        <v>6.6666666666666596E-2</v>
      </c>
      <c r="B11">
        <v>4.9584860801696697</v>
      </c>
      <c r="D11">
        <f t="shared" si="0"/>
        <v>1.4999999999999996</v>
      </c>
      <c r="E11">
        <f t="shared" si="1"/>
        <v>3.4920635223388601</v>
      </c>
      <c r="F11">
        <f t="shared" si="2"/>
        <v>3.2866789821788389</v>
      </c>
      <c r="G11">
        <f t="shared" si="3"/>
        <v>4.218280933674335E-2</v>
      </c>
      <c r="I11" t="s">
        <v>16</v>
      </c>
      <c r="J11">
        <v>2.2258245883659291E-2</v>
      </c>
      <c r="K11">
        <v>0.3</v>
      </c>
    </row>
    <row r="12" spans="1:11">
      <c r="A12">
        <v>7.4999999999999997E-2</v>
      </c>
      <c r="B12">
        <v>4.9609279632568297</v>
      </c>
      <c r="D12">
        <f t="shared" si="0"/>
        <v>1.9999999999999813</v>
      </c>
      <c r="E12">
        <f t="shared" si="1"/>
        <v>3.4126985073089502</v>
      </c>
      <c r="F12">
        <f t="shared" si="2"/>
        <v>3.2682093659255171</v>
      </c>
      <c r="G12">
        <f t="shared" si="3"/>
        <v>2.0877111977721706E-2</v>
      </c>
      <c r="I12" t="s">
        <v>17</v>
      </c>
      <c r="J12">
        <v>1.6178518609243522</v>
      </c>
      <c r="K12">
        <v>1.6</v>
      </c>
    </row>
    <row r="13" spans="1:11">
      <c r="A13">
        <v>8.3333333333333301E-2</v>
      </c>
      <c r="B13">
        <v>4.9597067832946697</v>
      </c>
      <c r="D13">
        <f t="shared" si="0"/>
        <v>2.5000000000000213</v>
      </c>
      <c r="E13">
        <f t="shared" si="1"/>
        <v>3.3479852676391602</v>
      </c>
      <c r="F13">
        <f t="shared" si="2"/>
        <v>3.2499441607344299</v>
      </c>
      <c r="G13">
        <f t="shared" si="3"/>
        <v>9.612058643104741E-3</v>
      </c>
    </row>
    <row r="14" spans="1:11">
      <c r="A14">
        <v>9.1666666666666605E-2</v>
      </c>
      <c r="B14">
        <v>4.9597067832946697</v>
      </c>
      <c r="D14">
        <f t="shared" si="0"/>
        <v>3.0000000000000009</v>
      </c>
      <c r="E14">
        <f t="shared" si="1"/>
        <v>3.29181933403015</v>
      </c>
      <c r="F14">
        <f t="shared" si="2"/>
        <v>3.2318811043018179</v>
      </c>
      <c r="G14">
        <f t="shared" si="3"/>
        <v>3.5925913829663236E-3</v>
      </c>
    </row>
    <row r="15" spans="1:11">
      <c r="A15">
        <v>0.1</v>
      </c>
      <c r="B15">
        <v>4.9609279632568297</v>
      </c>
      <c r="D15">
        <f t="shared" si="0"/>
        <v>3.4999999999999809</v>
      </c>
      <c r="E15">
        <f t="shared" si="1"/>
        <v>3.2442002296447701</v>
      </c>
      <c r="F15">
        <f t="shared" si="2"/>
        <v>3.2140179593617884</v>
      </c>
      <c r="G15">
        <f t="shared" si="3"/>
        <v>9.109694394349605E-4</v>
      </c>
    </row>
    <row r="16" spans="1:11">
      <c r="A16">
        <v>0.108333333333333</v>
      </c>
      <c r="B16">
        <v>4.9597067832946697</v>
      </c>
      <c r="D16">
        <f t="shared" si="0"/>
        <v>4.0000000000000204</v>
      </c>
      <c r="E16">
        <f t="shared" si="1"/>
        <v>3.20146512985229</v>
      </c>
      <c r="F16">
        <f t="shared" si="2"/>
        <v>3.1963525134092179</v>
      </c>
      <c r="G16">
        <f t="shared" si="3"/>
        <v>2.6138846893971712E-5</v>
      </c>
    </row>
    <row r="17" spans="1:7">
      <c r="A17">
        <v>0.116666666666666</v>
      </c>
      <c r="B17">
        <v>4.9609279632568297</v>
      </c>
      <c r="D17">
        <f t="shared" si="0"/>
        <v>4.5000000000000009</v>
      </c>
      <c r="E17">
        <f t="shared" si="1"/>
        <v>3.1636142730712802</v>
      </c>
      <c r="F17">
        <f t="shared" si="2"/>
        <v>3.17888257842572</v>
      </c>
      <c r="G17">
        <f t="shared" si="3"/>
        <v>2.3312114839641485E-4</v>
      </c>
    </row>
    <row r="18" spans="1:7">
      <c r="A18">
        <v>0.125</v>
      </c>
      <c r="B18">
        <v>4.9621491432189897</v>
      </c>
      <c r="D18">
        <f t="shared" si="0"/>
        <v>4.9999999999999805</v>
      </c>
      <c r="E18">
        <f t="shared" si="1"/>
        <v>3.1282050609588601</v>
      </c>
      <c r="F18">
        <f t="shared" si="2"/>
        <v>3.1616059906086278</v>
      </c>
      <c r="G18">
        <f t="shared" si="3"/>
        <v>1.1156221014687316E-3</v>
      </c>
    </row>
    <row r="19" spans="1:7">
      <c r="A19">
        <v>0.133333333333333</v>
      </c>
      <c r="B19">
        <v>4.9621491432189897</v>
      </c>
      <c r="D19">
        <f t="shared" si="0"/>
        <v>5.5000000000000204</v>
      </c>
      <c r="E19">
        <f t="shared" si="1"/>
        <v>3.0964591503143302</v>
      </c>
      <c r="F19">
        <f t="shared" si="2"/>
        <v>3.1445206101029952</v>
      </c>
      <c r="G19">
        <f t="shared" si="3"/>
        <v>2.3099039170174675E-3</v>
      </c>
    </row>
    <row r="20" spans="1:7">
      <c r="A20">
        <v>0.141666666666666</v>
      </c>
      <c r="B20">
        <v>4.9621491432189897</v>
      </c>
      <c r="D20">
        <f t="shared" si="0"/>
        <v>6.0000000000000018</v>
      </c>
      <c r="E20">
        <f t="shared" si="1"/>
        <v>3.06715512275695</v>
      </c>
      <c r="F20">
        <f t="shared" si="2"/>
        <v>3.1276243207365613</v>
      </c>
      <c r="G20">
        <f t="shared" si="3"/>
        <v>3.6565239042974217E-3</v>
      </c>
    </row>
    <row r="21" spans="1:7">
      <c r="A21">
        <v>0.15</v>
      </c>
      <c r="B21">
        <v>4.9597067832946697</v>
      </c>
      <c r="D21">
        <f t="shared" si="0"/>
        <v>6.4999999999999805</v>
      </c>
      <c r="E21">
        <f t="shared" si="1"/>
        <v>3.0402929782867401</v>
      </c>
      <c r="F21">
        <f t="shared" si="2"/>
        <v>3.1109150297576349</v>
      </c>
      <c r="G21">
        <f t="shared" si="3"/>
        <v>4.9874741539577203E-3</v>
      </c>
    </row>
    <row r="22" spans="1:7">
      <c r="A22">
        <v>0.15833333333333299</v>
      </c>
      <c r="B22">
        <v>4.9597067832946697</v>
      </c>
      <c r="D22">
        <f t="shared" si="0"/>
        <v>7.0000000000000213</v>
      </c>
      <c r="E22">
        <f t="shared" si="1"/>
        <v>3.0146520137786799</v>
      </c>
      <c r="F22">
        <f t="shared" si="2"/>
        <v>3.0943906675758934</v>
      </c>
      <c r="G22">
        <f t="shared" si="3"/>
        <v>6.3582529093918812E-3</v>
      </c>
    </row>
    <row r="23" spans="1:7">
      <c r="A23">
        <v>0.16666666666666599</v>
      </c>
      <c r="B23">
        <v>3.7692308425903298</v>
      </c>
      <c r="D23">
        <f t="shared" si="0"/>
        <v>7.5</v>
      </c>
      <c r="E23">
        <f t="shared" si="1"/>
        <v>2.9914529323577801</v>
      </c>
      <c r="F23">
        <f t="shared" si="2"/>
        <v>3.0780491875060516</v>
      </c>
      <c r="G23">
        <f t="shared" si="3"/>
        <v>7.4989114057045416E-3</v>
      </c>
    </row>
    <row r="24" spans="1:7">
      <c r="A24">
        <v>0.17499999999999999</v>
      </c>
      <c r="B24">
        <v>3.5970695018768302</v>
      </c>
      <c r="D24">
        <f t="shared" si="0"/>
        <v>7.9999999999999813</v>
      </c>
      <c r="E24">
        <f t="shared" si="1"/>
        <v>2.9682538509368799</v>
      </c>
      <c r="F24">
        <f t="shared" si="2"/>
        <v>3.0618885655143515</v>
      </c>
      <c r="G24">
        <f t="shared" si="3"/>
        <v>8.7674597740045792E-3</v>
      </c>
    </row>
    <row r="25" spans="1:7">
      <c r="A25">
        <v>0.18333333333333299</v>
      </c>
      <c r="B25">
        <v>3.4920635223388601</v>
      </c>
      <c r="D25">
        <f t="shared" si="0"/>
        <v>8.5000000000000195</v>
      </c>
      <c r="E25">
        <f t="shared" si="1"/>
        <v>2.9474968910217201</v>
      </c>
      <c r="F25">
        <f t="shared" si="2"/>
        <v>3.0459067999678746</v>
      </c>
      <c r="G25">
        <f t="shared" si="3"/>
        <v>9.6845101787904255E-3</v>
      </c>
    </row>
    <row r="26" spans="1:7">
      <c r="A26">
        <v>0.19166666666666601</v>
      </c>
      <c r="B26">
        <v>3.4126985073089502</v>
      </c>
      <c r="D26">
        <f t="shared" si="0"/>
        <v>9.0000000000000018</v>
      </c>
      <c r="E26">
        <f t="shared" si="1"/>
        <v>2.9267399311065598</v>
      </c>
      <c r="F26">
        <f t="shared" si="2"/>
        <v>3.030101911386625</v>
      </c>
      <c r="G26">
        <f t="shared" si="3"/>
        <v>1.0683698967416579E-2</v>
      </c>
    </row>
    <row r="27" spans="1:7">
      <c r="A27">
        <v>0.2</v>
      </c>
      <c r="B27">
        <v>3.3479852676391602</v>
      </c>
      <c r="D27">
        <f t="shared" si="0"/>
        <v>9.4999999999999787</v>
      </c>
      <c r="E27">
        <f t="shared" si="1"/>
        <v>2.90720391273498</v>
      </c>
      <c r="F27">
        <f t="shared" si="2"/>
        <v>3.0144719421983455</v>
      </c>
      <c r="G27">
        <f t="shared" si="3"/>
        <v>1.1506430144953436E-2</v>
      </c>
    </row>
    <row r="28" spans="1:7">
      <c r="A28">
        <v>0.20833333333333301</v>
      </c>
      <c r="B28">
        <v>3.29181933403015</v>
      </c>
      <c r="D28">
        <f t="shared" si="0"/>
        <v>10.000000000000021</v>
      </c>
      <c r="E28">
        <f t="shared" si="1"/>
        <v>2.8888888359069802</v>
      </c>
      <c r="F28">
        <f t="shared" si="2"/>
        <v>2.99901495649606</v>
      </c>
      <c r="G28">
        <f t="shared" si="3"/>
        <v>1.2127762436000541E-2</v>
      </c>
    </row>
    <row r="29" spans="1:7">
      <c r="A29">
        <v>0.21666666666666601</v>
      </c>
      <c r="B29">
        <v>3.2442002296447701</v>
      </c>
      <c r="D29">
        <f t="shared" si="0"/>
        <v>10.5</v>
      </c>
      <c r="E29">
        <f t="shared" si="1"/>
        <v>2.8717949390411301</v>
      </c>
      <c r="F29">
        <f t="shared" si="2"/>
        <v>2.9837290397982992</v>
      </c>
      <c r="G29">
        <f t="shared" si="3"/>
        <v>1.2529242912316069E-2</v>
      </c>
    </row>
    <row r="30" spans="1:7">
      <c r="A30">
        <v>0.22500000000000001</v>
      </c>
      <c r="B30">
        <v>3.20146512985229</v>
      </c>
      <c r="D30">
        <f t="shared" si="0"/>
        <v>10.99999999999998</v>
      </c>
      <c r="E30">
        <f t="shared" si="1"/>
        <v>2.8547008037567099</v>
      </c>
      <c r="F30">
        <f t="shared" si="2"/>
        <v>2.9686122988119665</v>
      </c>
      <c r="G30">
        <f t="shared" si="3"/>
        <v>1.2975828705723762E-2</v>
      </c>
    </row>
    <row r="31" spans="1:7">
      <c r="A31">
        <v>0.233333333333333</v>
      </c>
      <c r="B31">
        <v>3.1636142730712802</v>
      </c>
      <c r="D31">
        <f t="shared" si="0"/>
        <v>11.50000000000002</v>
      </c>
      <c r="E31">
        <f t="shared" si="1"/>
        <v>2.8388278484344398</v>
      </c>
      <c r="F31">
        <f t="shared" si="2"/>
        <v>2.9536628611978402</v>
      </c>
      <c r="G31">
        <f t="shared" si="3"/>
        <v>1.3187080156370323E-2</v>
      </c>
    </row>
    <row r="32" spans="1:7">
      <c r="A32">
        <v>0.241666666666666</v>
      </c>
      <c r="B32">
        <v>3.1282050609588601</v>
      </c>
      <c r="D32">
        <f t="shared" si="0"/>
        <v>12</v>
      </c>
      <c r="E32">
        <f t="shared" si="1"/>
        <v>2.82295489311218</v>
      </c>
      <c r="F32">
        <f t="shared" si="2"/>
        <v>2.9388788753386752</v>
      </c>
      <c r="G32">
        <f t="shared" si="3"/>
        <v>1.3438369655248786E-2</v>
      </c>
    </row>
    <row r="33" spans="1:7">
      <c r="A33">
        <v>0.25</v>
      </c>
      <c r="B33">
        <v>3.0964591503143302</v>
      </c>
      <c r="D33">
        <f t="shared" si="0"/>
        <v>12.499999999999979</v>
      </c>
      <c r="E33">
        <f t="shared" si="1"/>
        <v>2.8083028793334899</v>
      </c>
      <c r="F33">
        <f t="shared" si="2"/>
        <v>2.9242585101098535</v>
      </c>
      <c r="G33">
        <f t="shared" si="3"/>
        <v>1.3445708308744366E-2</v>
      </c>
    </row>
    <row r="34" spans="1:7">
      <c r="A34">
        <v>0.25833333333333303</v>
      </c>
      <c r="B34">
        <v>3.06715512275695</v>
      </c>
      <c r="D34">
        <f t="shared" si="0"/>
        <v>13.000000000000021</v>
      </c>
      <c r="E34">
        <f t="shared" si="1"/>
        <v>2.79242968559265</v>
      </c>
      <c r="F34">
        <f t="shared" si="2"/>
        <v>2.9097999546525877</v>
      </c>
      <c r="G34">
        <f t="shared" si="3"/>
        <v>1.3775780059202155E-2</v>
      </c>
    </row>
    <row r="35" spans="1:7">
      <c r="A35">
        <v>0.266666666666666</v>
      </c>
      <c r="B35">
        <v>3.0402929782867401</v>
      </c>
      <c r="D35">
        <f t="shared" si="0"/>
        <v>13.500000000000002</v>
      </c>
      <c r="E35">
        <f t="shared" si="1"/>
        <v>2.7789988517761199</v>
      </c>
      <c r="F35">
        <f t="shared" si="2"/>
        <v>2.895501418149637</v>
      </c>
      <c r="G35">
        <f t="shared" si="3"/>
        <v>1.3572847971615752E-2</v>
      </c>
    </row>
    <row r="36" spans="1:7">
      <c r="A36">
        <v>0.27500000000000002</v>
      </c>
      <c r="B36">
        <v>3.0146520137786799</v>
      </c>
      <c r="D36">
        <f t="shared" si="0"/>
        <v>13.99999999999998</v>
      </c>
      <c r="E36">
        <f t="shared" si="1"/>
        <v>2.7655677795410099</v>
      </c>
      <c r="F36">
        <f t="shared" si="2"/>
        <v>2.881361129603488</v>
      </c>
      <c r="G36">
        <f t="shared" si="3"/>
        <v>1.3408099918691609E-2</v>
      </c>
    </row>
    <row r="37" spans="1:7">
      <c r="A37">
        <v>0.28333333333333299</v>
      </c>
      <c r="B37">
        <v>2.9914529323577801</v>
      </c>
      <c r="D37">
        <f t="shared" si="0"/>
        <v>14.500000000000021</v>
      </c>
      <c r="E37">
        <f t="shared" si="1"/>
        <v>2.7521367073059002</v>
      </c>
      <c r="F37">
        <f t="shared" si="2"/>
        <v>2.8673773376170066</v>
      </c>
      <c r="G37">
        <f t="shared" si="3"/>
        <v>1.3280402874501102E-2</v>
      </c>
    </row>
    <row r="38" spans="1:7">
      <c r="A38">
        <v>0.29166666666666602</v>
      </c>
      <c r="B38">
        <v>2.9682538509368799</v>
      </c>
      <c r="D38">
        <f t="shared" si="0"/>
        <v>15</v>
      </c>
      <c r="E38">
        <f t="shared" si="1"/>
        <v>2.7387056350707999</v>
      </c>
      <c r="F38">
        <f t="shared" si="2"/>
        <v>2.8535483101765164</v>
      </c>
      <c r="G38">
        <f t="shared" si="3"/>
        <v>1.3188840025437168E-2</v>
      </c>
    </row>
    <row r="39" spans="1:7">
      <c r="A39">
        <v>0.3</v>
      </c>
      <c r="B39">
        <v>2.9474968910217201</v>
      </c>
      <c r="D39">
        <f t="shared" si="0"/>
        <v>15.499999999999982</v>
      </c>
      <c r="E39">
        <f t="shared" si="1"/>
        <v>2.7264957427978498</v>
      </c>
      <c r="F39">
        <f t="shared" si="2"/>
        <v>2.8398723344372656</v>
      </c>
      <c r="G39">
        <f t="shared" si="3"/>
        <v>1.2854251531770854E-2</v>
      </c>
    </row>
    <row r="40" spans="1:7">
      <c r="A40">
        <v>0.30833333333333302</v>
      </c>
      <c r="B40">
        <v>2.9267399311065598</v>
      </c>
      <c r="D40">
        <f t="shared" si="0"/>
        <v>16.000000000000021</v>
      </c>
      <c r="E40">
        <f t="shared" si="1"/>
        <v>2.7130646705627401</v>
      </c>
      <c r="F40">
        <f t="shared" si="2"/>
        <v>2.8263477165112803</v>
      </c>
      <c r="G40">
        <f t="shared" si="3"/>
        <v>1.2833048499379048E-2</v>
      </c>
    </row>
    <row r="41" spans="1:7">
      <c r="A41">
        <v>0.31666666666666599</v>
      </c>
      <c r="B41">
        <v>2.90720391273498</v>
      </c>
      <c r="D41">
        <f t="shared" si="0"/>
        <v>16.5</v>
      </c>
      <c r="E41">
        <f t="shared" si="1"/>
        <v>2.70207571983337</v>
      </c>
      <c r="F41">
        <f t="shared" si="2"/>
        <v>2.8129727812575664</v>
      </c>
      <c r="G41">
        <f t="shared" si="3"/>
        <v>1.2298158232521993E-2</v>
      </c>
    </row>
    <row r="42" spans="1:7">
      <c r="A42">
        <v>0.32500000000000001</v>
      </c>
      <c r="B42">
        <v>2.8888888359069802</v>
      </c>
      <c r="D42">
        <f t="shared" si="0"/>
        <v>16.999999999999979</v>
      </c>
      <c r="E42">
        <f t="shared" si="1"/>
        <v>2.6898655891418399</v>
      </c>
      <c r="F42">
        <f t="shared" si="2"/>
        <v>2.7997458720746202</v>
      </c>
      <c r="G42">
        <f t="shared" si="3"/>
        <v>1.2073676577387848E-2</v>
      </c>
    </row>
    <row r="43" spans="1:7">
      <c r="A43">
        <v>0.33333333333333298</v>
      </c>
      <c r="B43">
        <v>2.8717949390411301</v>
      </c>
      <c r="D43">
        <f t="shared" si="0"/>
        <v>17.500000000000021</v>
      </c>
      <c r="E43">
        <f t="shared" si="1"/>
        <v>2.6788766384124698</v>
      </c>
      <c r="F43">
        <f t="shared" si="2"/>
        <v>2.7866653506952468</v>
      </c>
      <c r="G43">
        <f t="shared" si="3"/>
        <v>1.1618406495579277E-2</v>
      </c>
    </row>
    <row r="44" spans="1:7">
      <c r="A44">
        <v>0.34166666666666601</v>
      </c>
      <c r="B44">
        <v>2.8547008037567099</v>
      </c>
      <c r="D44">
        <f t="shared" si="0"/>
        <v>18</v>
      </c>
      <c r="E44">
        <f t="shared" si="1"/>
        <v>2.6666667461395201</v>
      </c>
      <c r="F44">
        <f t="shared" si="2"/>
        <v>2.773729596983654</v>
      </c>
      <c r="G44">
        <f t="shared" si="3"/>
        <v>1.1462454030873244E-2</v>
      </c>
    </row>
    <row r="45" spans="1:7">
      <c r="A45">
        <v>0.35</v>
      </c>
      <c r="B45">
        <v>2.8388278484344398</v>
      </c>
      <c r="D45">
        <f t="shared" si="0"/>
        <v>18.499999999999982</v>
      </c>
      <c r="E45">
        <f t="shared" si="1"/>
        <v>2.65567755699157</v>
      </c>
      <c r="F45">
        <f t="shared" si="2"/>
        <v>2.7609370087347731</v>
      </c>
      <c r="G45">
        <f t="shared" si="3"/>
        <v>1.1079552181279694E-2</v>
      </c>
    </row>
    <row r="46" spans="1:7">
      <c r="A46">
        <v>0.358333333333333</v>
      </c>
      <c r="B46">
        <v>2.82295489311218</v>
      </c>
      <c r="D46">
        <f t="shared" si="0"/>
        <v>19.000000000000018</v>
      </c>
      <c r="E46">
        <f t="shared" si="1"/>
        <v>2.6446886062621999</v>
      </c>
      <c r="F46">
        <f t="shared" si="2"/>
        <v>2.7482860014758179</v>
      </c>
      <c r="G46">
        <f t="shared" si="3"/>
        <v>1.073242029504656E-2</v>
      </c>
    </row>
    <row r="47" spans="1:7">
      <c r="A47">
        <v>0.36666666666666597</v>
      </c>
      <c r="B47">
        <v>2.8083028793334899</v>
      </c>
      <c r="D47">
        <f t="shared" si="0"/>
        <v>19.5</v>
      </c>
      <c r="E47">
        <f t="shared" si="1"/>
        <v>2.6336996555328298</v>
      </c>
      <c r="F47">
        <f t="shared" si="2"/>
        <v>2.7357750082700356</v>
      </c>
      <c r="G47">
        <f t="shared" si="3"/>
        <v>1.0419377636424988E-2</v>
      </c>
    </row>
    <row r="48" spans="1:7">
      <c r="A48">
        <v>0.375</v>
      </c>
      <c r="B48">
        <v>2.79242968559265</v>
      </c>
      <c r="D48">
        <f t="shared" si="0"/>
        <v>19.999999999999979</v>
      </c>
      <c r="E48">
        <f t="shared" si="1"/>
        <v>2.6239316463470401</v>
      </c>
      <c r="F48">
        <f t="shared" si="2"/>
        <v>2.7234024795226244</v>
      </c>
      <c r="G48">
        <f t="shared" si="3"/>
        <v>9.8944466526449115E-3</v>
      </c>
    </row>
    <row r="49" spans="1:7">
      <c r="A49">
        <v>0.38333333333333303</v>
      </c>
      <c r="B49">
        <v>2.7789988517761199</v>
      </c>
      <c r="D49">
        <f t="shared" si="0"/>
        <v>20.500000000000021</v>
      </c>
      <c r="E49">
        <f t="shared" si="1"/>
        <v>2.61294269561767</v>
      </c>
      <c r="F49">
        <f t="shared" si="2"/>
        <v>2.7111668827888025</v>
      </c>
      <c r="G49">
        <f t="shared" si="3"/>
        <v>9.647990945429662E-3</v>
      </c>
    </row>
    <row r="50" spans="1:7">
      <c r="A50">
        <v>0.391666666666666</v>
      </c>
      <c r="B50">
        <v>2.7655677795410099</v>
      </c>
      <c r="D50">
        <f t="shared" si="0"/>
        <v>21</v>
      </c>
      <c r="E50">
        <f t="shared" si="1"/>
        <v>2.6031746864318799</v>
      </c>
      <c r="F50">
        <f t="shared" si="2"/>
        <v>2.6990667025840076</v>
      </c>
      <c r="G50">
        <f t="shared" si="3"/>
        <v>9.1952787617199244E-3</v>
      </c>
    </row>
    <row r="51" spans="1:7">
      <c r="A51">
        <v>0.4</v>
      </c>
      <c r="B51">
        <v>2.7521367073059002</v>
      </c>
      <c r="D51">
        <f t="shared" si="0"/>
        <v>21.499999999999982</v>
      </c>
      <c r="E51">
        <f t="shared" si="1"/>
        <v>2.5934066772460902</v>
      </c>
      <c r="F51">
        <f t="shared" si="2"/>
        <v>2.6871004401961822</v>
      </c>
      <c r="G51">
        <f t="shared" si="3"/>
        <v>8.7785212157480367E-3</v>
      </c>
    </row>
    <row r="52" spans="1:7">
      <c r="A52">
        <v>0.40833333333333299</v>
      </c>
      <c r="B52">
        <v>2.7387056350707999</v>
      </c>
      <c r="D52">
        <f t="shared" si="0"/>
        <v>22.000000000000021</v>
      </c>
      <c r="E52">
        <f t="shared" si="1"/>
        <v>2.5836386680603001</v>
      </c>
      <c r="F52">
        <f t="shared" si="2"/>
        <v>2.6752666135001508</v>
      </c>
      <c r="G52">
        <f t="shared" si="3"/>
        <v>8.3956803855282664E-3</v>
      </c>
    </row>
    <row r="53" spans="1:7">
      <c r="A53">
        <v>0.41666666666666602</v>
      </c>
      <c r="B53">
        <v>2.7264957427978498</v>
      </c>
      <c r="D53">
        <f t="shared" si="0"/>
        <v>22.5</v>
      </c>
      <c r="E53">
        <f t="shared" si="1"/>
        <v>2.5738706588745099</v>
      </c>
      <c r="F53">
        <f t="shared" si="2"/>
        <v>2.6635637567740478</v>
      </c>
      <c r="G53">
        <f t="shared" si="3"/>
        <v>8.0448518108160779E-3</v>
      </c>
    </row>
    <row r="54" spans="1:7">
      <c r="A54">
        <v>0.42499999999999999</v>
      </c>
      <c r="B54">
        <v>2.7130646705627401</v>
      </c>
      <c r="D54">
        <f t="shared" si="0"/>
        <v>22.999999999999979</v>
      </c>
      <c r="E54">
        <f t="shared" si="1"/>
        <v>2.5641026496887198</v>
      </c>
      <c r="F54">
        <f t="shared" si="2"/>
        <v>2.6519904205177682</v>
      </c>
      <c r="G54">
        <f t="shared" si="3"/>
        <v>7.7242602612993339E-3</v>
      </c>
    </row>
    <row r="55" spans="1:7">
      <c r="A55">
        <v>0.43333333333333302</v>
      </c>
      <c r="B55">
        <v>2.70207571983337</v>
      </c>
      <c r="D55">
        <f t="shared" si="0"/>
        <v>23.500000000000021</v>
      </c>
      <c r="E55">
        <f t="shared" si="1"/>
        <v>2.5555555820464999</v>
      </c>
      <c r="F55">
        <f t="shared" si="2"/>
        <v>2.640545171273438</v>
      </c>
      <c r="G55">
        <f t="shared" si="3"/>
        <v>7.2232302769636748E-3</v>
      </c>
    </row>
    <row r="56" spans="1:7">
      <c r="A56">
        <v>0.44166666666666599</v>
      </c>
      <c r="B56">
        <v>2.6898655891418399</v>
      </c>
      <c r="D56">
        <f t="shared" si="0"/>
        <v>24</v>
      </c>
      <c r="E56">
        <f t="shared" si="1"/>
        <v>2.5457875728607098</v>
      </c>
      <c r="F56">
        <f t="shared" si="2"/>
        <v>2.629226591447873</v>
      </c>
      <c r="G56">
        <f t="shared" si="3"/>
        <v>6.9620698227889632E-3</v>
      </c>
    </row>
    <row r="57" spans="1:7">
      <c r="A57">
        <v>0.45</v>
      </c>
      <c r="B57">
        <v>2.6788766384124698</v>
      </c>
      <c r="D57">
        <f t="shared" si="0"/>
        <v>24.499999999999979</v>
      </c>
      <c r="E57">
        <f t="shared" si="1"/>
        <v>2.5372405052185001</v>
      </c>
      <c r="F57">
        <f t="shared" si="2"/>
        <v>2.6180332791369882</v>
      </c>
      <c r="G57">
        <f t="shared" si="3"/>
        <v>6.5274723174439404E-3</v>
      </c>
    </row>
    <row r="58" spans="1:7">
      <c r="A58">
        <v>0.45833333333333298</v>
      </c>
      <c r="B58">
        <v>2.6666667461395201</v>
      </c>
      <c r="D58">
        <f t="shared" si="0"/>
        <v>25.000000000000018</v>
      </c>
      <c r="E58">
        <f t="shared" si="1"/>
        <v>2.52747249603271</v>
      </c>
      <c r="F58">
        <f t="shared" si="2"/>
        <v>2.6069638479521653</v>
      </c>
      <c r="G58">
        <f t="shared" si="3"/>
        <v>6.318875029982695E-3</v>
      </c>
    </row>
    <row r="59" spans="1:7">
      <c r="A59">
        <v>0.46666666666666601</v>
      </c>
      <c r="B59">
        <v>2.65567755699157</v>
      </c>
      <c r="D59">
        <f t="shared" si="0"/>
        <v>25.500000000000004</v>
      </c>
      <c r="E59">
        <f t="shared" si="1"/>
        <v>2.5189254283904998</v>
      </c>
      <c r="F59">
        <f t="shared" si="2"/>
        <v>2.5960169268485389</v>
      </c>
      <c r="G59">
        <f t="shared" si="3"/>
        <v>5.9430991345058425E-3</v>
      </c>
    </row>
    <row r="60" spans="1:7">
      <c r="A60">
        <v>0.47499999999999998</v>
      </c>
      <c r="B60">
        <v>2.6446886062621999</v>
      </c>
      <c r="D60">
        <f t="shared" si="0"/>
        <v>25.999999999999982</v>
      </c>
      <c r="E60">
        <f t="shared" si="1"/>
        <v>2.5103785991668701</v>
      </c>
      <c r="F60">
        <f t="shared" si="2"/>
        <v>2.5851911599551749</v>
      </c>
      <c r="G60">
        <f t="shared" si="3"/>
        <v>5.5969192517037981E-3</v>
      </c>
    </row>
    <row r="61" spans="1:7">
      <c r="A61">
        <v>0.483333333333333</v>
      </c>
      <c r="B61">
        <v>2.6336996555328298</v>
      </c>
      <c r="D61">
        <f t="shared" si="0"/>
        <v>26.500000000000018</v>
      </c>
      <c r="E61">
        <f t="shared" si="1"/>
        <v>2.5018315315246502</v>
      </c>
      <c r="F61">
        <f t="shared" si="2"/>
        <v>2.5744852064071355</v>
      </c>
      <c r="G61">
        <f t="shared" si="3"/>
        <v>5.2785564739298765E-3</v>
      </c>
    </row>
    <row r="62" spans="1:7">
      <c r="A62">
        <v>0.49166666666666597</v>
      </c>
      <c r="B62">
        <v>2.6239316463470401</v>
      </c>
      <c r="D62">
        <f t="shared" si="0"/>
        <v>26.999999999999996</v>
      </c>
      <c r="E62">
        <f t="shared" si="1"/>
        <v>2.4945054054260201</v>
      </c>
      <c r="F62">
        <f t="shared" si="2"/>
        <v>2.5638977401794074</v>
      </c>
      <c r="G62">
        <f t="shared" si="3"/>
        <v>4.8152961225261699E-3</v>
      </c>
    </row>
    <row r="63" spans="1:7">
      <c r="A63">
        <v>0.5</v>
      </c>
      <c r="B63">
        <v>2.61294269561767</v>
      </c>
      <c r="D63">
        <f t="shared" si="0"/>
        <v>27.499999999999982</v>
      </c>
      <c r="E63">
        <f t="shared" si="1"/>
        <v>2.4847373962402299</v>
      </c>
      <c r="F63">
        <f t="shared" si="2"/>
        <v>2.5534274499226539</v>
      </c>
      <c r="G63">
        <f t="shared" si="3"/>
        <v>4.7183234748942879E-3</v>
      </c>
    </row>
    <row r="64" spans="1:7">
      <c r="A64">
        <v>0.50833333333333297</v>
      </c>
      <c r="B64">
        <v>2.6031746864318799</v>
      </c>
      <c r="D64">
        <f t="shared" si="0"/>
        <v>28.000000000000021</v>
      </c>
      <c r="E64">
        <f t="shared" si="1"/>
        <v>2.4774115085601802</v>
      </c>
      <c r="F64">
        <f t="shared" si="2"/>
        <v>2.5430730388007956</v>
      </c>
      <c r="G64">
        <f t="shared" si="3"/>
        <v>4.3114365535392484E-3</v>
      </c>
    </row>
    <row r="65" spans="1:7">
      <c r="A65">
        <v>0.51666666666666605</v>
      </c>
      <c r="B65">
        <v>2.5934066772460902</v>
      </c>
      <c r="D65">
        <f t="shared" si="0"/>
        <v>28.5</v>
      </c>
      <c r="E65">
        <f t="shared" si="1"/>
        <v>2.4688644409179599</v>
      </c>
      <c r="F65">
        <f t="shared" si="2"/>
        <v>2.5328332243303917</v>
      </c>
      <c r="G65">
        <f t="shared" si="3"/>
        <v>4.0920052512666153E-3</v>
      </c>
    </row>
    <row r="66" spans="1:7">
      <c r="A66">
        <v>0.52500000000000002</v>
      </c>
      <c r="B66">
        <v>2.5836386680603001</v>
      </c>
      <c r="D66">
        <f t="shared" si="0"/>
        <v>28.999999999999982</v>
      </c>
      <c r="E66">
        <f t="shared" si="1"/>
        <v>2.4615385532379102</v>
      </c>
      <c r="F66">
        <f t="shared" si="2"/>
        <v>2.5227067382217845</v>
      </c>
      <c r="G66">
        <f t="shared" si="3"/>
        <v>3.7415468542214688E-3</v>
      </c>
    </row>
    <row r="67" spans="1:7">
      <c r="A67">
        <v>0.53333333333333299</v>
      </c>
      <c r="B67">
        <v>2.5738706588745099</v>
      </c>
      <c r="D67">
        <f t="shared" si="0"/>
        <v>29.500000000000021</v>
      </c>
      <c r="E67">
        <f t="shared" si="1"/>
        <v>2.4529914855957</v>
      </c>
      <c r="F67">
        <f t="shared" si="2"/>
        <v>2.5126923262220142</v>
      </c>
      <c r="G67">
        <f t="shared" si="3"/>
        <v>3.5641903714885683E-3</v>
      </c>
    </row>
    <row r="68" spans="1:7">
      <c r="A68">
        <v>0.54166666666666596</v>
      </c>
      <c r="B68">
        <v>2.5641026496887198</v>
      </c>
      <c r="D68">
        <f t="shared" si="0"/>
        <v>30</v>
      </c>
      <c r="E68">
        <f t="shared" si="1"/>
        <v>2.4444444179534899</v>
      </c>
      <c r="F68">
        <f t="shared" si="2"/>
        <v>2.502788747959475</v>
      </c>
      <c r="G68">
        <f t="shared" si="3"/>
        <v>3.4040608438472997E-3</v>
      </c>
    </row>
    <row r="69" spans="1:7">
      <c r="A69">
        <v>0.55000000000000004</v>
      </c>
      <c r="B69">
        <v>2.5555555820464999</v>
      </c>
      <c r="D69">
        <f t="shared" si="0"/>
        <v>30.499999999999979</v>
      </c>
      <c r="E69">
        <f t="shared" si="1"/>
        <v>2.43711853027343</v>
      </c>
      <c r="F69">
        <f t="shared" si="2"/>
        <v>2.4929947767902738</v>
      </c>
      <c r="G69">
        <f t="shared" si="3"/>
        <v>3.122154924811106E-3</v>
      </c>
    </row>
    <row r="70" spans="1:7">
      <c r="A70">
        <v>0.55833333333333302</v>
      </c>
      <c r="B70">
        <v>2.5457875728607098</v>
      </c>
      <c r="D70">
        <f t="shared" si="0"/>
        <v>31.000000000000021</v>
      </c>
      <c r="E70">
        <f t="shared" si="1"/>
        <v>2.4297924041747998</v>
      </c>
      <c r="F70">
        <f t="shared" si="2"/>
        <v>2.4833091996463046</v>
      </c>
      <c r="G70">
        <f t="shared" si="3"/>
        <v>2.8640473975388753E-3</v>
      </c>
    </row>
    <row r="71" spans="1:7">
      <c r="A71">
        <v>0.56666666666666599</v>
      </c>
      <c r="B71">
        <v>2.5372405052185001</v>
      </c>
      <c r="D71">
        <f t="shared" si="0"/>
        <v>31.5</v>
      </c>
      <c r="E71">
        <f t="shared" si="1"/>
        <v>2.4224665164947501</v>
      </c>
      <c r="F71">
        <f t="shared" si="2"/>
        <v>2.4737308168850034</v>
      </c>
      <c r="G71">
        <f t="shared" si="3"/>
        <v>2.628028494502126E-3</v>
      </c>
    </row>
    <row r="72" spans="1:7">
      <c r="A72">
        <v>0.57499999999999996</v>
      </c>
      <c r="B72">
        <v>2.52747249603271</v>
      </c>
      <c r="D72">
        <f t="shared" si="0"/>
        <v>31.999999999999979</v>
      </c>
      <c r="E72">
        <f t="shared" si="1"/>
        <v>2.4151403903961102</v>
      </c>
      <c r="F72">
        <f t="shared" si="2"/>
        <v>2.4642584421407556</v>
      </c>
      <c r="G72">
        <f t="shared" si="3"/>
        <v>2.412583007189668E-3</v>
      </c>
    </row>
    <row r="73" spans="1:7">
      <c r="A73">
        <v>0.58333333333333304</v>
      </c>
      <c r="B73">
        <v>2.5189254283904998</v>
      </c>
      <c r="D73">
        <f t="shared" ref="D73:D136" si="4">(A87-$A$22)*60</f>
        <v>32.500000000000014</v>
      </c>
      <c r="E73">
        <f t="shared" ref="E73:E136" si="5">B87</f>
        <v>2.4065933227539</v>
      </c>
      <c r="F73">
        <f t="shared" ref="F73:F136" si="6">$J$10*EXP(-$J$11*D73)+$J$12</f>
        <v>2.4548909021779561</v>
      </c>
      <c r="G73">
        <f t="shared" ref="G73:G136" si="7">(E73-F73)^2</f>
        <v>2.3326561782230073E-3</v>
      </c>
    </row>
    <row r="74" spans="1:7">
      <c r="A74">
        <v>0.59166666666666601</v>
      </c>
      <c r="B74">
        <v>2.5103785991668701</v>
      </c>
      <c r="D74">
        <f t="shared" si="4"/>
        <v>33</v>
      </c>
      <c r="E74">
        <f t="shared" si="5"/>
        <v>2.4004883766174299</v>
      </c>
      <c r="F74">
        <f t="shared" si="6"/>
        <v>2.4456270367456989</v>
      </c>
      <c r="G74">
        <f t="shared" si="7"/>
        <v>2.0374986381753871E-3</v>
      </c>
    </row>
    <row r="75" spans="1:7">
      <c r="A75">
        <v>0.6</v>
      </c>
      <c r="B75">
        <v>2.5018315315246502</v>
      </c>
      <c r="D75">
        <f t="shared" si="4"/>
        <v>33.499999999999979</v>
      </c>
      <c r="E75">
        <f t="shared" si="5"/>
        <v>2.3931624889373699</v>
      </c>
      <c r="F75">
        <f t="shared" si="6"/>
        <v>2.4364656984340627</v>
      </c>
      <c r="G75">
        <f t="shared" si="7"/>
        <v>1.8751679527144612E-3</v>
      </c>
    </row>
    <row r="76" spans="1:7">
      <c r="A76">
        <v>0.60833333333333295</v>
      </c>
      <c r="B76">
        <v>2.4945054054260201</v>
      </c>
      <c r="D76">
        <f t="shared" si="4"/>
        <v>34.000000000000021</v>
      </c>
      <c r="E76">
        <f t="shared" si="5"/>
        <v>2.3858363628387398</v>
      </c>
      <c r="F76">
        <f t="shared" si="6"/>
        <v>2.4274057525319974</v>
      </c>
      <c r="G76">
        <f t="shared" si="7"/>
        <v>1.7280141594699138E-3</v>
      </c>
    </row>
    <row r="77" spans="1:7">
      <c r="A77">
        <v>0.61666666666666603</v>
      </c>
      <c r="B77">
        <v>2.4847373962402299</v>
      </c>
      <c r="D77">
        <f t="shared" si="4"/>
        <v>34.5</v>
      </c>
      <c r="E77">
        <f t="shared" si="5"/>
        <v>2.3785104751586901</v>
      </c>
      <c r="F77">
        <f t="shared" si="6"/>
        <v>2.4184460768867835</v>
      </c>
      <c r="G77">
        <f t="shared" si="7"/>
        <v>1.594852285384897E-3</v>
      </c>
    </row>
    <row r="78" spans="1:7">
      <c r="A78">
        <v>0.625</v>
      </c>
      <c r="B78">
        <v>2.4774115085601802</v>
      </c>
      <c r="D78">
        <f t="shared" si="4"/>
        <v>34.999999999999986</v>
      </c>
      <c r="E78">
        <f t="shared" si="5"/>
        <v>2.3711843490600502</v>
      </c>
      <c r="F78">
        <f t="shared" si="6"/>
        <v>2.409585561765037</v>
      </c>
      <c r="G78">
        <f t="shared" si="7"/>
        <v>1.4746531372136446E-3</v>
      </c>
    </row>
    <row r="79" spans="1:7">
      <c r="A79">
        <v>0.63333333333333297</v>
      </c>
      <c r="B79">
        <v>2.4688644409179599</v>
      </c>
      <c r="D79">
        <f t="shared" si="4"/>
        <v>35.500000000000021</v>
      </c>
      <c r="E79">
        <f t="shared" si="5"/>
        <v>2.36385846138</v>
      </c>
      <c r="F79">
        <f t="shared" si="6"/>
        <v>2.4008231097152652</v>
      </c>
      <c r="G79">
        <f t="shared" si="7"/>
        <v>1.3663852265498279E-3</v>
      </c>
    </row>
    <row r="80" spans="1:7">
      <c r="A80">
        <v>0.64166666666666605</v>
      </c>
      <c r="B80">
        <v>2.4615385532379102</v>
      </c>
      <c r="D80">
        <f t="shared" si="4"/>
        <v>36</v>
      </c>
      <c r="E80">
        <f t="shared" si="5"/>
        <v>2.3577532768249498</v>
      </c>
      <c r="F80">
        <f t="shared" si="6"/>
        <v>2.3921576354319365</v>
      </c>
      <c r="G80">
        <f t="shared" si="7"/>
        <v>1.1836598911581365E-3</v>
      </c>
    </row>
    <row r="81" spans="1:7">
      <c r="A81">
        <v>0.65</v>
      </c>
      <c r="B81">
        <v>2.4529914855957</v>
      </c>
      <c r="D81">
        <f t="shared" si="4"/>
        <v>36.499999999999986</v>
      </c>
      <c r="E81">
        <f t="shared" si="5"/>
        <v>2.3504273891448899</v>
      </c>
      <c r="F81">
        <f t="shared" si="6"/>
        <v>2.3835880656210531</v>
      </c>
      <c r="G81">
        <f t="shared" si="7"/>
        <v>1.099630464356761E-3</v>
      </c>
    </row>
    <row r="82" spans="1:7">
      <c r="A82">
        <v>0.65833333333333299</v>
      </c>
      <c r="B82">
        <v>2.4444444179534899</v>
      </c>
      <c r="D82">
        <f t="shared" si="4"/>
        <v>37.000000000000021</v>
      </c>
      <c r="E82">
        <f t="shared" si="5"/>
        <v>2.3431012630462602</v>
      </c>
      <c r="F82">
        <f t="shared" si="6"/>
        <v>2.3751133388672154</v>
      </c>
      <c r="G82">
        <f t="shared" si="7"/>
        <v>1.024772998366586E-3</v>
      </c>
    </row>
    <row r="83" spans="1:7">
      <c r="A83">
        <v>0.66666666666666596</v>
      </c>
      <c r="B83">
        <v>2.43711853027343</v>
      </c>
      <c r="D83">
        <f t="shared" si="4"/>
        <v>37.5</v>
      </c>
      <c r="E83">
        <f t="shared" si="5"/>
        <v>2.3382172584533598</v>
      </c>
      <c r="F83">
        <f t="shared" si="6"/>
        <v>2.3667324055021624</v>
      </c>
      <c r="G83">
        <f t="shared" si="7"/>
        <v>8.1311361121483197E-4</v>
      </c>
    </row>
    <row r="84" spans="1:7">
      <c r="A84">
        <v>0.67500000000000004</v>
      </c>
      <c r="B84">
        <v>2.4297924041747998</v>
      </c>
      <c r="D84">
        <f t="shared" si="4"/>
        <v>37.999999999999979</v>
      </c>
      <c r="E84">
        <f t="shared" si="5"/>
        <v>2.3308913707733101</v>
      </c>
      <c r="F84">
        <f t="shared" si="6"/>
        <v>2.3584442274747497</v>
      </c>
      <c r="G84">
        <f t="shared" si="7"/>
        <v>7.5915991241006441E-4</v>
      </c>
    </row>
    <row r="85" spans="1:7">
      <c r="A85">
        <v>0.68333333333333302</v>
      </c>
      <c r="B85">
        <v>2.4224665164947501</v>
      </c>
      <c r="D85">
        <f t="shared" si="4"/>
        <v>38.500000000000021</v>
      </c>
      <c r="E85">
        <f t="shared" si="5"/>
        <v>2.3247864246368399</v>
      </c>
      <c r="F85">
        <f t="shared" si="6"/>
        <v>2.3502477782223883</v>
      </c>
      <c r="G85">
        <f t="shared" si="7"/>
        <v>6.4828052640831591E-4</v>
      </c>
    </row>
    <row r="86" spans="1:7">
      <c r="A86">
        <v>0.69166666666666599</v>
      </c>
      <c r="B86">
        <v>2.4151403903961102</v>
      </c>
      <c r="D86">
        <f t="shared" si="4"/>
        <v>39</v>
      </c>
      <c r="E86">
        <f t="shared" si="5"/>
        <v>2.3174602985382</v>
      </c>
      <c r="F86">
        <f t="shared" si="6"/>
        <v>2.3421420425438924</v>
      </c>
      <c r="G86">
        <f t="shared" si="7"/>
        <v>6.0918848716252981E-4</v>
      </c>
    </row>
    <row r="87" spans="1:7">
      <c r="A87">
        <v>0.7</v>
      </c>
      <c r="B87">
        <v>2.4065933227539</v>
      </c>
      <c r="D87">
        <f t="shared" si="4"/>
        <v>39.499999999999979</v>
      </c>
      <c r="E87">
        <f t="shared" si="5"/>
        <v>2.3113553524017298</v>
      </c>
      <c r="F87">
        <f t="shared" si="6"/>
        <v>2.3341260164737347</v>
      </c>
      <c r="G87">
        <f t="shared" si="7"/>
        <v>5.1850314228009473E-4</v>
      </c>
    </row>
    <row r="88" spans="1:7">
      <c r="A88">
        <v>0.70833333333333304</v>
      </c>
      <c r="B88">
        <v>2.4004883766174299</v>
      </c>
      <c r="D88">
        <f t="shared" si="4"/>
        <v>40.000000000000014</v>
      </c>
      <c r="E88">
        <f t="shared" si="5"/>
        <v>2.3052504062652499</v>
      </c>
      <c r="F88">
        <f t="shared" si="6"/>
        <v>2.3261987071577011</v>
      </c>
      <c r="G88">
        <f t="shared" si="7"/>
        <v>4.3883131028066936E-4</v>
      </c>
    </row>
    <row r="89" spans="1:7">
      <c r="A89">
        <v>0.71666666666666601</v>
      </c>
      <c r="B89">
        <v>2.3931624889373699</v>
      </c>
      <c r="D89">
        <f t="shared" si="4"/>
        <v>40.5</v>
      </c>
      <c r="E89">
        <f t="shared" si="5"/>
        <v>2.2991452217102002</v>
      </c>
      <c r="F89">
        <f t="shared" si="6"/>
        <v>2.318359132729916</v>
      </c>
      <c r="G89">
        <f t="shared" si="7"/>
        <v>3.6917437667355671E-4</v>
      </c>
    </row>
    <row r="90" spans="1:7">
      <c r="A90">
        <v>0.72499999999999998</v>
      </c>
      <c r="B90">
        <v>2.3858363628387398</v>
      </c>
      <c r="D90">
        <f t="shared" si="4"/>
        <v>40.999999999999979</v>
      </c>
      <c r="E90">
        <f t="shared" si="5"/>
        <v>2.29304027557373</v>
      </c>
      <c r="F90">
        <f t="shared" si="6"/>
        <v>2.3106063221912283</v>
      </c>
      <c r="G90">
        <f t="shared" si="7"/>
        <v>3.0856599376812265E-4</v>
      </c>
    </row>
    <row r="91" spans="1:7">
      <c r="A91">
        <v>0.73333333333333295</v>
      </c>
      <c r="B91">
        <v>2.3785104751586901</v>
      </c>
      <c r="D91">
        <f t="shared" si="4"/>
        <v>41.500000000000021</v>
      </c>
      <c r="E91">
        <f t="shared" si="5"/>
        <v>2.2857143878936701</v>
      </c>
      <c r="F91">
        <f t="shared" si="6"/>
        <v>2.3029393152889437</v>
      </c>
      <c r="G91">
        <f t="shared" si="7"/>
        <v>2.9669812377244669E-4</v>
      </c>
    </row>
    <row r="92" spans="1:7">
      <c r="A92">
        <v>0.74166666666666603</v>
      </c>
      <c r="B92">
        <v>2.3711843490600502</v>
      </c>
      <c r="D92">
        <f t="shared" si="4"/>
        <v>42</v>
      </c>
      <c r="E92">
        <f t="shared" si="5"/>
        <v>2.2808303833007799</v>
      </c>
      <c r="F92">
        <f t="shared" si="6"/>
        <v>2.2953571623978957</v>
      </c>
      <c r="G92">
        <f t="shared" si="7"/>
        <v>2.1102731093639908E-4</v>
      </c>
    </row>
    <row r="93" spans="1:7">
      <c r="A93">
        <v>0.75</v>
      </c>
      <c r="B93">
        <v>2.36385846138</v>
      </c>
      <c r="D93">
        <f t="shared" si="4"/>
        <v>42.499999999999986</v>
      </c>
      <c r="E93">
        <f t="shared" si="5"/>
        <v>2.27472519874572</v>
      </c>
      <c r="F93">
        <f t="shared" si="6"/>
        <v>2.2878589244028174</v>
      </c>
      <c r="G93">
        <f t="shared" si="7"/>
        <v>1.7249474963589752E-4</v>
      </c>
    </row>
    <row r="94" spans="1:7">
      <c r="A94">
        <v>0.75833333333333297</v>
      </c>
      <c r="B94">
        <v>2.3577532768249498</v>
      </c>
      <c r="D94">
        <f t="shared" si="4"/>
        <v>43.000000000000021</v>
      </c>
      <c r="E94">
        <f t="shared" si="5"/>
        <v>2.2686202526092498</v>
      </c>
      <c r="F94">
        <f t="shared" si="6"/>
        <v>2.2804436725820287</v>
      </c>
      <c r="G94">
        <f t="shared" si="7"/>
        <v>1.3979325985270734E-4</v>
      </c>
    </row>
    <row r="95" spans="1:7">
      <c r="A95">
        <v>0.76666666666666605</v>
      </c>
      <c r="B95">
        <v>2.3504273891448899</v>
      </c>
      <c r="D95">
        <f t="shared" si="4"/>
        <v>43.5</v>
      </c>
      <c r="E95">
        <f t="shared" si="5"/>
        <v>2.2625153064727699</v>
      </c>
      <c r="F95">
        <f t="shared" si="6"/>
        <v>2.2731104884924083</v>
      </c>
      <c r="G95">
        <f t="shared" si="7"/>
        <v>1.1225788202926848E-4</v>
      </c>
    </row>
    <row r="96" spans="1:7">
      <c r="A96">
        <v>0.77500000000000002</v>
      </c>
      <c r="B96">
        <v>2.3431012630462602</v>
      </c>
      <c r="D96">
        <f t="shared" si="4"/>
        <v>43.999999999999986</v>
      </c>
      <c r="E96">
        <f t="shared" si="5"/>
        <v>2.2564103603363002</v>
      </c>
      <c r="F96">
        <f t="shared" si="6"/>
        <v>2.2658584638556305</v>
      </c>
      <c r="G96">
        <f t="shared" si="7"/>
        <v>8.9266660111982392E-5</v>
      </c>
    </row>
    <row r="97" spans="1:7">
      <c r="A97">
        <v>0.78333333333333299</v>
      </c>
      <c r="B97">
        <v>2.3382172584533598</v>
      </c>
      <c r="D97">
        <f t="shared" si="4"/>
        <v>44.500000000000021</v>
      </c>
      <c r="E97">
        <f t="shared" si="5"/>
        <v>2.2515263557434002</v>
      </c>
      <c r="F97">
        <f t="shared" si="6"/>
        <v>2.2586867004456712</v>
      </c>
      <c r="G97">
        <f t="shared" si="7"/>
        <v>5.1270536255340435E-5</v>
      </c>
    </row>
    <row r="98" spans="1:7">
      <c r="A98">
        <v>0.79166666666666596</v>
      </c>
      <c r="B98">
        <v>2.3308913707733101</v>
      </c>
      <c r="D98">
        <f t="shared" si="4"/>
        <v>45</v>
      </c>
      <c r="E98">
        <f t="shared" si="5"/>
        <v>2.2454211711883501</v>
      </c>
      <c r="F98">
        <f t="shared" si="6"/>
        <v>2.2515943099775555</v>
      </c>
      <c r="G98">
        <f t="shared" si="7"/>
        <v>3.8107642510792874E-5</v>
      </c>
    </row>
    <row r="99" spans="1:7">
      <c r="A99">
        <v>0.8</v>
      </c>
      <c r="B99">
        <v>2.3247864246368399</v>
      </c>
      <c r="D99">
        <f t="shared" si="4"/>
        <v>45.499999999999979</v>
      </c>
      <c r="E99">
        <f t="shared" si="5"/>
        <v>2.2393162250518701</v>
      </c>
      <c r="F99">
        <f t="shared" si="6"/>
        <v>2.2445804139973333</v>
      </c>
      <c r="G99">
        <f t="shared" si="7"/>
        <v>2.771168525353707E-5</v>
      </c>
    </row>
    <row r="100" spans="1:7">
      <c r="A100">
        <v>0.80833333333333302</v>
      </c>
      <c r="B100">
        <v>2.3174602985382</v>
      </c>
      <c r="D100">
        <f t="shared" si="4"/>
        <v>46.000000000000021</v>
      </c>
      <c r="E100">
        <f t="shared" si="5"/>
        <v>2.2344322204589799</v>
      </c>
      <c r="F100">
        <f t="shared" si="6"/>
        <v>2.2376441437732746</v>
      </c>
      <c r="G100">
        <f t="shared" si="7"/>
        <v>1.0316451376909537E-5</v>
      </c>
    </row>
    <row r="101" spans="1:7">
      <c r="A101">
        <v>0.81666666666666599</v>
      </c>
      <c r="B101">
        <v>2.3113553524017298</v>
      </c>
      <c r="D101">
        <f t="shared" si="4"/>
        <v>46.5</v>
      </c>
      <c r="E101">
        <f t="shared" si="5"/>
        <v>2.2283272743225</v>
      </c>
      <c r="F101">
        <f t="shared" si="6"/>
        <v>2.2307846401882747</v>
      </c>
      <c r="G101">
        <f t="shared" si="7"/>
        <v>6.0386469982747331E-6</v>
      </c>
    </row>
    <row r="102" spans="1:7">
      <c r="A102">
        <v>0.82499999999999996</v>
      </c>
      <c r="B102">
        <v>2.3052504062652499</v>
      </c>
      <c r="D102">
        <f t="shared" si="4"/>
        <v>46.999999999999979</v>
      </c>
      <c r="E102">
        <f t="shared" si="5"/>
        <v>2.2222223281860298</v>
      </c>
      <c r="F102">
        <f t="shared" si="6"/>
        <v>2.2240010536334394</v>
      </c>
      <c r="G102">
        <f t="shared" si="7"/>
        <v>3.1638642172622499E-6</v>
      </c>
    </row>
    <row r="103" spans="1:7">
      <c r="A103">
        <v>0.83333333333333304</v>
      </c>
      <c r="B103">
        <v>2.2991452217102002</v>
      </c>
      <c r="D103">
        <f t="shared" si="4"/>
        <v>47.500000000000014</v>
      </c>
      <c r="E103">
        <f t="shared" si="5"/>
        <v>2.2173383235931299</v>
      </c>
      <c r="F103">
        <f t="shared" si="6"/>
        <v>2.2172925439028552</v>
      </c>
      <c r="G103">
        <f t="shared" si="7"/>
        <v>2.0957800416418581E-9</v>
      </c>
    </row>
    <row r="104" spans="1:7">
      <c r="A104">
        <v>0.84166666666666601</v>
      </c>
      <c r="B104">
        <v>2.29304027557373</v>
      </c>
      <c r="D104">
        <f t="shared" si="4"/>
        <v>48</v>
      </c>
      <c r="E104">
        <f t="shared" si="5"/>
        <v>2.2112331390380802</v>
      </c>
      <c r="F104">
        <f t="shared" si="6"/>
        <v>2.2106582800895254</v>
      </c>
      <c r="G104">
        <f t="shared" si="7"/>
        <v>3.3046281073353211E-7</v>
      </c>
    </row>
    <row r="105" spans="1:7">
      <c r="A105">
        <v>0.85</v>
      </c>
      <c r="B105">
        <v>2.2857143878936701</v>
      </c>
      <c r="D105">
        <f t="shared" si="4"/>
        <v>48.499999999999979</v>
      </c>
      <c r="E105">
        <f t="shared" si="5"/>
        <v>2.20634913444519</v>
      </c>
      <c r="F105">
        <f t="shared" si="6"/>
        <v>2.2040974404824505</v>
      </c>
      <c r="G105">
        <f t="shared" si="7"/>
        <v>5.0701257018375054E-6</v>
      </c>
    </row>
    <row r="106" spans="1:7">
      <c r="A106">
        <v>0.85833333333333295</v>
      </c>
      <c r="B106">
        <v>2.2808303833007799</v>
      </c>
      <c r="D106">
        <f t="shared" si="4"/>
        <v>49.000000000000021</v>
      </c>
      <c r="E106">
        <f t="shared" si="5"/>
        <v>2.20146512985229</v>
      </c>
      <c r="F106">
        <f t="shared" si="6"/>
        <v>2.1976092124648559</v>
      </c>
      <c r="G106">
        <f t="shared" si="7"/>
        <v>1.486809889871725E-5</v>
      </c>
    </row>
    <row r="107" spans="1:7">
      <c r="A107">
        <v>0.86666666666666603</v>
      </c>
      <c r="B107">
        <v>2.27472519874572</v>
      </c>
      <c r="D107">
        <f t="shared" si="4"/>
        <v>49.5</v>
      </c>
      <c r="E107">
        <f t="shared" si="5"/>
        <v>2.1953601837158199</v>
      </c>
      <c r="F107">
        <f t="shared" si="6"/>
        <v>2.191192792413541</v>
      </c>
      <c r="G107">
        <f t="shared" si="7"/>
        <v>1.7367150266309271E-5</v>
      </c>
    </row>
    <row r="108" spans="1:7">
      <c r="A108">
        <v>0.875</v>
      </c>
      <c r="B108">
        <v>2.2686202526092498</v>
      </c>
      <c r="D108">
        <f t="shared" si="4"/>
        <v>49.999999999999986</v>
      </c>
      <c r="E108">
        <f t="shared" si="5"/>
        <v>2.1904761791229199</v>
      </c>
      <c r="F108">
        <f t="shared" si="6"/>
        <v>2.1848473855993422</v>
      </c>
      <c r="G108">
        <f t="shared" si="7"/>
        <v>3.1683316531070284E-5</v>
      </c>
    </row>
    <row r="109" spans="1:7">
      <c r="A109">
        <v>0.88333333333333297</v>
      </c>
      <c r="B109">
        <v>2.2625153064727699</v>
      </c>
      <c r="D109">
        <f t="shared" si="4"/>
        <v>50.500000000000021</v>
      </c>
      <c r="E109">
        <f t="shared" si="5"/>
        <v>2.18559217453002</v>
      </c>
      <c r="F109">
        <f t="shared" si="6"/>
        <v>2.1785722060887007</v>
      </c>
      <c r="G109">
        <f t="shared" si="7"/>
        <v>4.927995691711817E-5</v>
      </c>
    </row>
    <row r="110" spans="1:7">
      <c r="A110">
        <v>0.89166666666666605</v>
      </c>
      <c r="B110">
        <v>2.2564103603363002</v>
      </c>
      <c r="D110">
        <f t="shared" si="4"/>
        <v>50.999999999999815</v>
      </c>
      <c r="E110">
        <f t="shared" si="5"/>
        <v>2.1807081699371298</v>
      </c>
      <c r="F110">
        <f t="shared" si="6"/>
        <v>2.1723664766463204</v>
      </c>
      <c r="G110">
        <f t="shared" si="7"/>
        <v>6.9583846957933896E-5</v>
      </c>
    </row>
    <row r="111" spans="1:7">
      <c r="A111">
        <v>0.9</v>
      </c>
      <c r="B111">
        <v>2.2515263557434002</v>
      </c>
      <c r="D111">
        <f t="shared" si="4"/>
        <v>51.499999999999616</v>
      </c>
      <c r="E111">
        <f t="shared" si="5"/>
        <v>2.1758241653442298</v>
      </c>
      <c r="F111">
        <f t="shared" si="6"/>
        <v>2.166229428638891</v>
      </c>
      <c r="G111">
        <f t="shared" si="7"/>
        <v>9.2058972444776334E-5</v>
      </c>
    </row>
    <row r="112" spans="1:7">
      <c r="A112">
        <v>0.90833333333333299</v>
      </c>
      <c r="B112">
        <v>2.2454211711883501</v>
      </c>
      <c r="D112">
        <f t="shared" si="4"/>
        <v>52.000000000000014</v>
      </c>
      <c r="E112">
        <f t="shared" si="5"/>
        <v>2.1709401607513401</v>
      </c>
      <c r="F112">
        <f t="shared" si="6"/>
        <v>2.1601603019398876</v>
      </c>
      <c r="G112">
        <f t="shared" si="7"/>
        <v>1.1620535599484993E-4</v>
      </c>
    </row>
    <row r="113" spans="1:7">
      <c r="A113">
        <v>0.91666666666666596</v>
      </c>
      <c r="B113">
        <v>2.2393162250518701</v>
      </c>
      <c r="D113">
        <f t="shared" si="4"/>
        <v>52.499999999999829</v>
      </c>
      <c r="E113">
        <f t="shared" si="5"/>
        <v>2.1660561561584402</v>
      </c>
      <c r="F113">
        <f t="shared" si="6"/>
        <v>2.1541583448354507</v>
      </c>
      <c r="G113">
        <f t="shared" si="7"/>
        <v>1.4155791427745726E-4</v>
      </c>
    </row>
    <row r="114" spans="1:7">
      <c r="A114">
        <v>0.92500000000000004</v>
      </c>
      <c r="B114">
        <v>2.2344322204589799</v>
      </c>
      <c r="D114">
        <f t="shared" si="4"/>
        <v>52.999999999999623</v>
      </c>
      <c r="E114">
        <f t="shared" si="5"/>
        <v>2.16117215156555</v>
      </c>
      <c r="F114">
        <f t="shared" si="6"/>
        <v>2.1482228139312332</v>
      </c>
      <c r="G114">
        <f t="shared" si="7"/>
        <v>1.6768534516753411E-4</v>
      </c>
    </row>
    <row r="115" spans="1:7">
      <c r="A115">
        <v>0.93333333333333302</v>
      </c>
      <c r="B115">
        <v>2.2283272743225</v>
      </c>
      <c r="D115">
        <f t="shared" si="4"/>
        <v>53.500000000000021</v>
      </c>
      <c r="E115">
        <f t="shared" si="5"/>
        <v>2.15628814697265</v>
      </c>
      <c r="F115">
        <f t="shared" si="6"/>
        <v>2.1423529740603482</v>
      </c>
      <c r="G115">
        <f t="shared" si="7"/>
        <v>1.9418904409575097E-4</v>
      </c>
    </row>
    <row r="116" spans="1:7">
      <c r="A116">
        <v>0.94166666666666599</v>
      </c>
      <c r="B116">
        <v>2.2222223281860298</v>
      </c>
      <c r="D116">
        <f t="shared" si="4"/>
        <v>53.999999999999822</v>
      </c>
      <c r="E116">
        <f t="shared" si="5"/>
        <v>2.1514041423797599</v>
      </c>
      <c r="F116">
        <f t="shared" si="6"/>
        <v>2.1365480981923333</v>
      </c>
      <c r="G116">
        <f t="shared" si="7"/>
        <v>2.2070204889877129E-4</v>
      </c>
    </row>
    <row r="117" spans="1:7">
      <c r="A117">
        <v>0.95</v>
      </c>
      <c r="B117">
        <v>2.2173383235931299</v>
      </c>
      <c r="D117">
        <f t="shared" si="4"/>
        <v>54.499999999999616</v>
      </c>
      <c r="E117">
        <f t="shared" si="5"/>
        <v>2.1465201377868599</v>
      </c>
      <c r="F117">
        <f t="shared" si="6"/>
        <v>2.1308074673430597</v>
      </c>
      <c r="G117">
        <f t="shared" si="7"/>
        <v>2.4688801247547249E-4</v>
      </c>
    </row>
    <row r="118" spans="1:7">
      <c r="A118">
        <v>0.95833333333333304</v>
      </c>
      <c r="B118">
        <v>2.2112331390380802</v>
      </c>
      <c r="D118">
        <f t="shared" si="4"/>
        <v>55.000000000000014</v>
      </c>
      <c r="E118">
        <f t="shared" si="5"/>
        <v>2.14163613319396</v>
      </c>
      <c r="F118">
        <f t="shared" si="6"/>
        <v>2.1251303704856994</v>
      </c>
      <c r="G118">
        <f t="shared" si="7"/>
        <v>2.7244020258140433E-4</v>
      </c>
    </row>
    <row r="119" spans="1:7">
      <c r="A119">
        <v>0.96666666666666601</v>
      </c>
      <c r="B119">
        <v>2.20634913444519</v>
      </c>
      <c r="D119">
        <f t="shared" si="4"/>
        <v>55.499999999999815</v>
      </c>
      <c r="E119">
        <f t="shared" si="5"/>
        <v>2.1367521286010698</v>
      </c>
      <c r="F119">
        <f t="shared" si="6"/>
        <v>2.1195161044626802</v>
      </c>
      <c r="G119">
        <f t="shared" si="7"/>
        <v>2.9708052809914685E-4</v>
      </c>
    </row>
    <row r="120" spans="1:7">
      <c r="A120">
        <v>0.97499999999999998</v>
      </c>
      <c r="B120">
        <v>2.20146512985229</v>
      </c>
      <c r="D120">
        <f t="shared" si="4"/>
        <v>55.999999999999616</v>
      </c>
      <c r="E120">
        <f t="shared" si="5"/>
        <v>2.1318681240081698</v>
      </c>
      <c r="F120">
        <f t="shared" si="6"/>
        <v>2.1139639738985525</v>
      </c>
      <c r="G120">
        <f t="shared" si="7"/>
        <v>3.2055859114770997E-4</v>
      </c>
    </row>
    <row r="121" spans="1:7">
      <c r="A121">
        <v>0.98333333333333295</v>
      </c>
      <c r="B121">
        <v>2.1953601837158199</v>
      </c>
      <c r="D121">
        <f t="shared" si="4"/>
        <v>56.500000000000028</v>
      </c>
      <c r="E121">
        <f t="shared" si="5"/>
        <v>2.1269841194152801</v>
      </c>
      <c r="F121">
        <f t="shared" si="6"/>
        <v>2.1084732911138806</v>
      </c>
      <c r="G121">
        <f t="shared" si="7"/>
        <v>3.4265076440389251E-4</v>
      </c>
    </row>
    <row r="122" spans="1:7">
      <c r="A122">
        <v>0.99166666666666603</v>
      </c>
      <c r="B122">
        <v>2.1904761791229199</v>
      </c>
      <c r="D122">
        <f t="shared" si="4"/>
        <v>56.999999999999822</v>
      </c>
      <c r="E122">
        <f t="shared" si="5"/>
        <v>2.1233210563659601</v>
      </c>
      <c r="F122">
        <f t="shared" si="6"/>
        <v>2.103043376040088</v>
      </c>
      <c r="G122">
        <f t="shared" si="7"/>
        <v>4.1118431939826379E-4</v>
      </c>
    </row>
    <row r="123" spans="1:7">
      <c r="A123">
        <v>1</v>
      </c>
      <c r="B123">
        <v>2.18559217453002</v>
      </c>
      <c r="D123">
        <f t="shared" si="4"/>
        <v>57.499999999999623</v>
      </c>
      <c r="E123">
        <f t="shared" si="5"/>
        <v>2.11843705177307</v>
      </c>
      <c r="F123">
        <f t="shared" si="6"/>
        <v>2.0976735561351862</v>
      </c>
      <c r="G123">
        <f t="shared" si="7"/>
        <v>4.311227511044159E-4</v>
      </c>
    </row>
    <row r="124" spans="1:7">
      <c r="A124">
        <v>1.00833333333333</v>
      </c>
      <c r="B124">
        <v>2.1807081699371298</v>
      </c>
      <c r="D124">
        <f t="shared" si="4"/>
        <v>58.000000000000021</v>
      </c>
      <c r="E124">
        <f t="shared" si="5"/>
        <v>2.11355304718017</v>
      </c>
      <c r="F124">
        <f t="shared" si="6"/>
        <v>2.0923631663004931</v>
      </c>
      <c r="G124">
        <f t="shared" si="7"/>
        <v>4.490110516948959E-4</v>
      </c>
    </row>
    <row r="125" spans="1:7">
      <c r="A125">
        <v>1.0166666666666599</v>
      </c>
      <c r="B125">
        <v>2.1758241653442298</v>
      </c>
      <c r="D125">
        <f t="shared" si="4"/>
        <v>58.499999999999815</v>
      </c>
      <c r="E125">
        <f t="shared" si="5"/>
        <v>2.1086690425872798</v>
      </c>
      <c r="F125">
        <f t="shared" si="6"/>
        <v>2.087111548798275</v>
      </c>
      <c r="G125">
        <f t="shared" si="7"/>
        <v>4.6472553846298246E-4</v>
      </c>
    </row>
    <row r="126" spans="1:7">
      <c r="A126">
        <v>1.0249999999999999</v>
      </c>
      <c r="B126">
        <v>2.1709401607513401</v>
      </c>
      <c r="D126">
        <f t="shared" si="4"/>
        <v>58.999999999999616</v>
      </c>
      <c r="E126">
        <f t="shared" si="5"/>
        <v>2.1050062179565399</v>
      </c>
      <c r="F126">
        <f t="shared" si="6"/>
        <v>2.0819180531702397</v>
      </c>
      <c r="G126">
        <f t="shared" si="7"/>
        <v>5.3306335319935059E-4</v>
      </c>
    </row>
    <row r="127" spans="1:7">
      <c r="A127">
        <v>1.0333333333333301</v>
      </c>
      <c r="B127">
        <v>2.1660561561584402</v>
      </c>
      <c r="D127">
        <f t="shared" si="4"/>
        <v>59.500000000000014</v>
      </c>
      <c r="E127">
        <f t="shared" si="5"/>
        <v>2.1001222133636399</v>
      </c>
      <c r="F127">
        <f t="shared" si="6"/>
        <v>2.076782036156994</v>
      </c>
      <c r="G127">
        <f t="shared" si="7"/>
        <v>5.4476387203763468E-4</v>
      </c>
    </row>
    <row r="128" spans="1:7">
      <c r="A128">
        <v>1.0416666666666601</v>
      </c>
      <c r="B128">
        <v>2.16117215156555</v>
      </c>
      <c r="D128">
        <f t="shared" si="4"/>
        <v>59.999999999999829</v>
      </c>
      <c r="E128">
        <f t="shared" si="5"/>
        <v>2.0964591503143302</v>
      </c>
      <c r="F128">
        <f t="shared" si="6"/>
        <v>2.0717028616183861</v>
      </c>
      <c r="G128">
        <f t="shared" si="7"/>
        <v>6.1287382999692666E-4</v>
      </c>
    </row>
    <row r="129" spans="1:7">
      <c r="A129">
        <v>1.05</v>
      </c>
      <c r="B129">
        <v>2.15628814697265</v>
      </c>
      <c r="D129">
        <f t="shared" si="4"/>
        <v>60.499999999999623</v>
      </c>
      <c r="E129">
        <f t="shared" si="5"/>
        <v>2.0915751457214302</v>
      </c>
      <c r="F129">
        <f t="shared" si="6"/>
        <v>2.0666799004546794</v>
      </c>
      <c r="G129">
        <f t="shared" si="7"/>
        <v>6.1977323689167804E-4</v>
      </c>
    </row>
    <row r="130" spans="1:7">
      <c r="A130">
        <v>1.05833333333333</v>
      </c>
      <c r="B130">
        <v>2.1514041423797599</v>
      </c>
      <c r="D130">
        <f t="shared" si="4"/>
        <v>61.000000000000021</v>
      </c>
      <c r="E130">
        <f t="shared" si="5"/>
        <v>2.0879120826721098</v>
      </c>
      <c r="F130">
        <f t="shared" si="6"/>
        <v>2.0617125305286494</v>
      </c>
      <c r="G130">
        <f t="shared" si="7"/>
        <v>6.8641653251789883E-4</v>
      </c>
    </row>
    <row r="131" spans="1:7">
      <c r="A131">
        <v>1.06666666666666</v>
      </c>
      <c r="B131">
        <v>2.1465201377868599</v>
      </c>
      <c r="D131">
        <f t="shared" si="4"/>
        <v>61.499999999999822</v>
      </c>
      <c r="E131">
        <f t="shared" si="5"/>
        <v>2.0830280780792201</v>
      </c>
      <c r="F131">
        <f t="shared" si="6"/>
        <v>2.0568001365885458</v>
      </c>
      <c r="G131">
        <f t="shared" si="7"/>
        <v>6.8790491483823504E-4</v>
      </c>
    </row>
    <row r="132" spans="1:7">
      <c r="A132">
        <v>1.075</v>
      </c>
      <c r="B132">
        <v>2.14163613319396</v>
      </c>
      <c r="D132">
        <f t="shared" si="4"/>
        <v>61.999999999999616</v>
      </c>
      <c r="E132">
        <f t="shared" si="5"/>
        <v>2.0793650150299001</v>
      </c>
      <c r="F132">
        <f t="shared" si="6"/>
        <v>2.0519421101918525</v>
      </c>
      <c r="G132">
        <f t="shared" si="7"/>
        <v>7.520157097566176E-4</v>
      </c>
    </row>
    <row r="133" spans="1:7">
      <c r="A133">
        <v>1.0833333333333299</v>
      </c>
      <c r="B133">
        <v>2.1367521286010698</v>
      </c>
      <c r="D133">
        <f t="shared" si="4"/>
        <v>62.500000000000014</v>
      </c>
      <c r="E133">
        <f t="shared" si="5"/>
        <v>2.0744810104370099</v>
      </c>
      <c r="F133">
        <f t="shared" si="6"/>
        <v>2.0471378496299439</v>
      </c>
      <c r="G133">
        <f t="shared" si="7"/>
        <v>7.4764844292107033E-4</v>
      </c>
    </row>
    <row r="134" spans="1:7">
      <c r="A134">
        <v>1.0916666666666599</v>
      </c>
      <c r="B134">
        <v>2.1318681240081698</v>
      </c>
      <c r="D134">
        <f t="shared" si="4"/>
        <v>62.999999999999815</v>
      </c>
      <c r="E134">
        <f t="shared" si="5"/>
        <v>2.07081818580627</v>
      </c>
      <c r="F134">
        <f t="shared" si="6"/>
        <v>2.0423867598535765</v>
      </c>
      <c r="G134">
        <f t="shared" si="7"/>
        <v>8.0834598170348979E-4</v>
      </c>
    </row>
    <row r="135" spans="1:7">
      <c r="A135">
        <v>1.1000000000000001</v>
      </c>
      <c r="B135">
        <v>2.1269841194152801</v>
      </c>
      <c r="D135">
        <f t="shared" si="4"/>
        <v>63.499999999999616</v>
      </c>
      <c r="E135">
        <f t="shared" si="5"/>
        <v>2.06593418121337</v>
      </c>
      <c r="F135">
        <f t="shared" si="6"/>
        <v>2.0376882523991502</v>
      </c>
      <c r="G135">
        <f t="shared" si="7"/>
        <v>7.9783249457797422E-4</v>
      </c>
    </row>
    <row r="136" spans="1:7">
      <c r="A136">
        <v>1.1083333333333301</v>
      </c>
      <c r="B136">
        <v>2.1233210563659601</v>
      </c>
      <c r="D136">
        <f t="shared" si="4"/>
        <v>64.000000000000028</v>
      </c>
      <c r="E136">
        <f t="shared" si="5"/>
        <v>2.0622711181640598</v>
      </c>
      <c r="F136">
        <f t="shared" si="6"/>
        <v>2.0330417453158423</v>
      </c>
      <c r="G136">
        <f t="shared" si="7"/>
        <v>8.5435623710011929E-4</v>
      </c>
    </row>
    <row r="137" spans="1:7">
      <c r="A137">
        <v>1.11666666666666</v>
      </c>
      <c r="B137">
        <v>2.11843705177307</v>
      </c>
      <c r="D137">
        <f t="shared" ref="D137:D200" si="8">(A151-$A$22)*60</f>
        <v>64.499999999999829</v>
      </c>
      <c r="E137">
        <f t="shared" ref="E137:E200" si="9">B151</f>
        <v>2.0586080551147399</v>
      </c>
      <c r="F137">
        <f t="shared" ref="F137:F200" si="10">$J$10*EXP(-$J$11*D137)+$J$12</f>
        <v>2.028446663093542</v>
      </c>
      <c r="G137">
        <f t="shared" ref="G137:G200" si="11">(E137-F137)^2</f>
        <v>9.0970956865637619E-4</v>
      </c>
    </row>
    <row r="138" spans="1:7">
      <c r="A138">
        <v>1.125</v>
      </c>
      <c r="B138">
        <v>2.11355304718017</v>
      </c>
      <c r="D138">
        <f t="shared" si="8"/>
        <v>64.999999999999616</v>
      </c>
      <c r="E138">
        <f t="shared" si="9"/>
        <v>2.0549449920654199</v>
      </c>
      <c r="F138">
        <f t="shared" si="10"/>
        <v>2.0239024365915359</v>
      </c>
      <c r="G138">
        <f t="shared" si="11"/>
        <v>9.636402503491664E-4</v>
      </c>
    </row>
    <row r="139" spans="1:7">
      <c r="A139">
        <v>1.13333333333333</v>
      </c>
      <c r="B139">
        <v>2.1086690425872798</v>
      </c>
      <c r="D139">
        <f t="shared" si="8"/>
        <v>65.500000000000014</v>
      </c>
      <c r="E139">
        <f t="shared" si="9"/>
        <v>2.0512821674346902</v>
      </c>
      <c r="F139">
        <f t="shared" si="10"/>
        <v>2.0194085029680329</v>
      </c>
      <c r="G139">
        <f t="shared" si="11"/>
        <v>1.0159304865330517E-3</v>
      </c>
    </row>
    <row r="140" spans="1:7">
      <c r="A140">
        <v>1.1416666666666599</v>
      </c>
      <c r="B140">
        <v>2.1050062179565399</v>
      </c>
      <c r="D140">
        <f t="shared" si="8"/>
        <v>65.999999999999815</v>
      </c>
      <c r="E140">
        <f t="shared" si="9"/>
        <v>2.0463981628417902</v>
      </c>
      <c r="F140">
        <f t="shared" si="10"/>
        <v>2.0149643056104649</v>
      </c>
      <c r="G140">
        <f t="shared" si="11"/>
        <v>9.8808738043934204E-4</v>
      </c>
    </row>
    <row r="141" spans="1:7">
      <c r="A141">
        <v>1.1499999999999999</v>
      </c>
      <c r="B141">
        <v>2.1001222133636399</v>
      </c>
      <c r="D141">
        <f t="shared" si="8"/>
        <v>66.499999999999616</v>
      </c>
      <c r="E141">
        <f t="shared" si="9"/>
        <v>2.04273509979248</v>
      </c>
      <c r="F141">
        <f t="shared" si="10"/>
        <v>2.0105692940665163</v>
      </c>
      <c r="G141">
        <f t="shared" si="11"/>
        <v>1.0346390580004408E-3</v>
      </c>
    </row>
    <row r="142" spans="1:7">
      <c r="A142">
        <v>1.1583333333333301</v>
      </c>
      <c r="B142">
        <v>2.0964591503143302</v>
      </c>
      <c r="D142">
        <f t="shared" si="8"/>
        <v>67.000000000000014</v>
      </c>
      <c r="E142">
        <f t="shared" si="9"/>
        <v>2.0390720367431601</v>
      </c>
      <c r="F142">
        <f t="shared" si="10"/>
        <v>2.006222923975959</v>
      </c>
      <c r="G142">
        <f t="shared" si="11"/>
        <v>1.0790642095922904E-3</v>
      </c>
    </row>
    <row r="143" spans="1:7">
      <c r="A143">
        <v>1.1666666666666601</v>
      </c>
      <c r="B143">
        <v>2.0915751457214302</v>
      </c>
      <c r="D143">
        <f t="shared" si="8"/>
        <v>67.499999999999829</v>
      </c>
      <c r="E143">
        <f t="shared" si="9"/>
        <v>2.0354089736938401</v>
      </c>
      <c r="F143">
        <f t="shared" si="10"/>
        <v>2.0019246570032463</v>
      </c>
      <c r="G143">
        <f t="shared" si="11"/>
        <v>1.1211994642359798E-3</v>
      </c>
    </row>
    <row r="144" spans="1:7">
      <c r="A144">
        <v>1.175</v>
      </c>
      <c r="B144">
        <v>2.0879120826721098</v>
      </c>
      <c r="D144">
        <f t="shared" si="8"/>
        <v>67.999999999999631</v>
      </c>
      <c r="E144">
        <f t="shared" si="9"/>
        <v>2.0317461490631099</v>
      </c>
      <c r="F144">
        <f t="shared" si="10"/>
        <v>1.9976739607708034</v>
      </c>
      <c r="G144">
        <f t="shared" si="11"/>
        <v>1.1609140150263893E-3</v>
      </c>
    </row>
    <row r="145" spans="1:7">
      <c r="A145">
        <v>1.18333333333333</v>
      </c>
      <c r="B145">
        <v>2.0830280780792201</v>
      </c>
      <c r="D145">
        <f t="shared" si="8"/>
        <v>68.500000000000028</v>
      </c>
      <c r="E145">
        <f t="shared" si="9"/>
        <v>2.0280830860137899</v>
      </c>
      <c r="F145">
        <f t="shared" si="10"/>
        <v>1.9934703087931034</v>
      </c>
      <c r="G145">
        <f t="shared" si="11"/>
        <v>1.1980443469288787E-3</v>
      </c>
    </row>
    <row r="146" spans="1:7">
      <c r="A146">
        <v>1.19166666666666</v>
      </c>
      <c r="B146">
        <v>2.0793650150299001</v>
      </c>
      <c r="D146">
        <f t="shared" si="8"/>
        <v>68.999999999999815</v>
      </c>
      <c r="E146">
        <f t="shared" si="9"/>
        <v>2.02442002296447</v>
      </c>
      <c r="F146">
        <f t="shared" si="10"/>
        <v>1.989313180411473</v>
      </c>
      <c r="G146">
        <f t="shared" si="11"/>
        <v>1.2324903940409216E-3</v>
      </c>
    </row>
    <row r="147" spans="1:7">
      <c r="A147">
        <v>1.2</v>
      </c>
      <c r="B147">
        <v>2.0744810104370099</v>
      </c>
      <c r="D147">
        <f t="shared" si="8"/>
        <v>69.499999999999616</v>
      </c>
      <c r="E147">
        <f t="shared" si="9"/>
        <v>2.0207569599151598</v>
      </c>
      <c r="F147">
        <f t="shared" si="10"/>
        <v>1.9852020607295735</v>
      </c>
      <c r="G147">
        <f t="shared" si="11"/>
        <v>1.2641508560972052E-3</v>
      </c>
    </row>
    <row r="148" spans="1:7">
      <c r="A148">
        <v>1.2083333333333299</v>
      </c>
      <c r="B148">
        <v>2.07081818580627</v>
      </c>
      <c r="D148">
        <f t="shared" si="8"/>
        <v>70.000000000000014</v>
      </c>
      <c r="E148">
        <f t="shared" si="9"/>
        <v>2.0170941352844198</v>
      </c>
      <c r="F148">
        <f t="shared" si="10"/>
        <v>1.9811364405496419</v>
      </c>
      <c r="G148">
        <f t="shared" si="11"/>
        <v>1.2929558106394776E-3</v>
      </c>
    </row>
    <row r="149" spans="1:7">
      <c r="A149">
        <v>1.2166666666666599</v>
      </c>
      <c r="B149">
        <v>2.06593418121337</v>
      </c>
      <c r="D149">
        <f t="shared" si="8"/>
        <v>70.499999999999815</v>
      </c>
      <c r="E149">
        <f t="shared" si="9"/>
        <v>2.0122101306915199</v>
      </c>
      <c r="F149">
        <f t="shared" si="10"/>
        <v>1.9771158163094378</v>
      </c>
      <c r="G149">
        <f t="shared" si="11"/>
        <v>1.2316109019484148E-3</v>
      </c>
    </row>
    <row r="150" spans="1:7">
      <c r="A150">
        <v>1.2250000000000001</v>
      </c>
      <c r="B150">
        <v>2.0622711181640598</v>
      </c>
      <c r="D150">
        <f t="shared" si="8"/>
        <v>70.999999999999616</v>
      </c>
      <c r="E150">
        <f t="shared" si="9"/>
        <v>2.0097680091857901</v>
      </c>
      <c r="F150">
        <f t="shared" si="10"/>
        <v>1.9731396900198417</v>
      </c>
      <c r="G150">
        <f t="shared" si="11"/>
        <v>1.3416337649225861E-3</v>
      </c>
    </row>
    <row r="151" spans="1:7">
      <c r="A151">
        <v>1.2333333333333301</v>
      </c>
      <c r="B151">
        <v>2.0586080551147399</v>
      </c>
      <c r="D151">
        <f t="shared" si="8"/>
        <v>71.500000000000028</v>
      </c>
      <c r="E151">
        <f t="shared" si="9"/>
        <v>2.0061049461364702</v>
      </c>
      <c r="F151">
        <f t="shared" si="10"/>
        <v>1.9692075692031916</v>
      </c>
      <c r="G151">
        <f t="shared" si="11"/>
        <v>1.3614164245564359E-3</v>
      </c>
    </row>
    <row r="152" spans="1:7">
      <c r="A152">
        <v>1.24166666666666</v>
      </c>
      <c r="B152">
        <v>2.0549449920654199</v>
      </c>
      <c r="D152">
        <f t="shared" si="8"/>
        <v>71.999999999999829</v>
      </c>
      <c r="E152">
        <f t="shared" si="9"/>
        <v>2.0024421215057302</v>
      </c>
      <c r="F152">
        <f t="shared" si="10"/>
        <v>1.9653189668322977</v>
      </c>
      <c r="G152">
        <f t="shared" si="11"/>
        <v>1.3781286129075951E-3</v>
      </c>
    </row>
    <row r="153" spans="1:7">
      <c r="A153">
        <v>1.25</v>
      </c>
      <c r="B153">
        <v>2.0512821674346902</v>
      </c>
      <c r="D153">
        <f t="shared" si="8"/>
        <v>72.499999999999616</v>
      </c>
      <c r="E153">
        <f t="shared" si="9"/>
        <v>1.99877893924713</v>
      </c>
      <c r="F153">
        <f t="shared" si="10"/>
        <v>1.961473401270093</v>
      </c>
      <c r="G153">
        <f t="shared" si="11"/>
        <v>1.3917031637561545E-3</v>
      </c>
    </row>
    <row r="154" spans="1:7">
      <c r="A154">
        <v>1.25833333333333</v>
      </c>
      <c r="B154">
        <v>2.0463981628417902</v>
      </c>
      <c r="D154">
        <f t="shared" si="8"/>
        <v>73.000000000000014</v>
      </c>
      <c r="E154">
        <f t="shared" si="9"/>
        <v>1.9951159954071001</v>
      </c>
      <c r="F154">
        <f t="shared" si="10"/>
        <v>1.9576703962099908</v>
      </c>
      <c r="G154">
        <f t="shared" si="11"/>
        <v>1.4021728992305463E-3</v>
      </c>
    </row>
    <row r="155" spans="1:7">
      <c r="A155">
        <v>1.2666666666666599</v>
      </c>
      <c r="B155">
        <v>2.04273509979248</v>
      </c>
      <c r="D155">
        <f t="shared" si="8"/>
        <v>73.499999999999815</v>
      </c>
      <c r="E155">
        <f t="shared" si="9"/>
        <v>1.9926739931106501</v>
      </c>
      <c r="F155">
        <f t="shared" si="10"/>
        <v>1.9539094806169057</v>
      </c>
      <c r="G155">
        <f t="shared" si="11"/>
        <v>1.5026874288776618E-3</v>
      </c>
    </row>
    <row r="156" spans="1:7">
      <c r="A156">
        <v>1.2749999999999999</v>
      </c>
      <c r="B156">
        <v>2.0390720367431601</v>
      </c>
      <c r="D156">
        <f t="shared" si="8"/>
        <v>73.999999999999616</v>
      </c>
      <c r="E156">
        <f t="shared" si="9"/>
        <v>1.9890109300613401</v>
      </c>
      <c r="F156">
        <f t="shared" si="10"/>
        <v>1.9501901886688828</v>
      </c>
      <c r="G156">
        <f t="shared" si="11"/>
        <v>1.5070499622600461E-3</v>
      </c>
    </row>
    <row r="157" spans="1:7">
      <c r="A157">
        <v>1.2833333333333301</v>
      </c>
      <c r="B157">
        <v>2.0354089736938401</v>
      </c>
      <c r="D157">
        <f t="shared" si="8"/>
        <v>74.500000000000014</v>
      </c>
      <c r="E157">
        <f t="shared" si="9"/>
        <v>1.9853479862213099</v>
      </c>
      <c r="F157">
        <f t="shared" si="10"/>
        <v>1.9465120596994165</v>
      </c>
      <c r="G157">
        <f t="shared" si="11"/>
        <v>1.5082291888139018E-3</v>
      </c>
    </row>
    <row r="158" spans="1:7">
      <c r="A158">
        <v>1.2916666666666601</v>
      </c>
      <c r="B158">
        <v>2.0317461490631099</v>
      </c>
      <c r="D158">
        <f t="shared" si="8"/>
        <v>74.999999999999829</v>
      </c>
      <c r="E158">
        <f t="shared" si="9"/>
        <v>1.98168492317199</v>
      </c>
      <c r="F158">
        <f t="shared" si="10"/>
        <v>1.9428746381404052</v>
      </c>
      <c r="G158">
        <f t="shared" si="11"/>
        <v>1.5062382242328545E-3</v>
      </c>
    </row>
    <row r="159" spans="1:7">
      <c r="A159">
        <v>1.3</v>
      </c>
      <c r="B159">
        <v>2.0280830860137899</v>
      </c>
      <c r="D159">
        <f t="shared" si="8"/>
        <v>75.499999999999631</v>
      </c>
      <c r="E159">
        <f t="shared" si="9"/>
        <v>1.97802197933197</v>
      </c>
      <c r="F159">
        <f t="shared" si="10"/>
        <v>1.9392774734656997</v>
      </c>
      <c r="G159">
        <f t="shared" si="11"/>
        <v>1.5011367348214551E-3</v>
      </c>
    </row>
    <row r="160" spans="1:7">
      <c r="A160">
        <v>1.30833333333333</v>
      </c>
      <c r="B160">
        <v>2.02442002296447</v>
      </c>
      <c r="D160">
        <f t="shared" si="8"/>
        <v>76.000000000000028</v>
      </c>
      <c r="E160">
        <f t="shared" si="9"/>
        <v>1.97557997703552</v>
      </c>
      <c r="F160">
        <f t="shared" si="10"/>
        <v>1.935720120135314</v>
      </c>
      <c r="G160">
        <f t="shared" si="11"/>
        <v>1.5888081921048992E-3</v>
      </c>
    </row>
    <row r="161" spans="1:7">
      <c r="A161">
        <v>1.31666666666666</v>
      </c>
      <c r="B161">
        <v>2.0207569599151598</v>
      </c>
      <c r="D161">
        <f t="shared" si="8"/>
        <v>76.499999999999815</v>
      </c>
      <c r="E161">
        <f t="shared" si="9"/>
        <v>1.9719169139862001</v>
      </c>
      <c r="F161">
        <f t="shared" si="10"/>
        <v>1.9322021375402549</v>
      </c>
      <c r="G161">
        <f t="shared" si="11"/>
        <v>1.5772634681513974E-3</v>
      </c>
    </row>
    <row r="162" spans="1:7">
      <c r="A162">
        <v>1.325</v>
      </c>
      <c r="B162">
        <v>2.0170941352844198</v>
      </c>
      <c r="D162">
        <f t="shared" si="8"/>
        <v>76.999999999999616</v>
      </c>
      <c r="E162">
        <f t="shared" si="9"/>
        <v>1.9682539701461701</v>
      </c>
      <c r="F162">
        <f t="shared" si="10"/>
        <v>1.9287230899479226</v>
      </c>
      <c r="G162">
        <f t="shared" si="11"/>
        <v>1.5626904892481934E-3</v>
      </c>
    </row>
    <row r="163" spans="1:7">
      <c r="A163">
        <v>1.3333333333333299</v>
      </c>
      <c r="B163">
        <v>2.0122101306915199</v>
      </c>
      <c r="D163">
        <f t="shared" si="8"/>
        <v>77.500000000000014</v>
      </c>
      <c r="E163">
        <f t="shared" si="9"/>
        <v>1.9658119678497299</v>
      </c>
      <c r="F163">
        <f t="shared" si="10"/>
        <v>1.9252825464481547</v>
      </c>
      <c r="G163">
        <f t="shared" si="11"/>
        <v>1.642633999146464E-3</v>
      </c>
    </row>
    <row r="164" spans="1:7">
      <c r="A164">
        <v>1.3416666666666599</v>
      </c>
      <c r="B164">
        <v>2.0097680091857901</v>
      </c>
      <c r="D164">
        <f t="shared" si="8"/>
        <v>77.999999999999815</v>
      </c>
      <c r="E164">
        <f t="shared" si="9"/>
        <v>1.9621489048004099</v>
      </c>
      <c r="F164">
        <f t="shared" si="10"/>
        <v>1.921880080899866</v>
      </c>
      <c r="G164">
        <f t="shared" si="11"/>
        <v>1.6215781783330222E-3</v>
      </c>
    </row>
    <row r="165" spans="1:7">
      <c r="A165">
        <v>1.35</v>
      </c>
      <c r="B165">
        <v>2.0061049461364702</v>
      </c>
      <c r="D165">
        <f t="shared" si="8"/>
        <v>78.499999999999616</v>
      </c>
      <c r="E165">
        <f t="shared" si="9"/>
        <v>1.95848596096038</v>
      </c>
      <c r="F165">
        <f t="shared" si="10"/>
        <v>1.918515271878243</v>
      </c>
      <c r="G165">
        <f t="shared" si="11"/>
        <v>1.5976559857008633E-3</v>
      </c>
    </row>
    <row r="166" spans="1:7">
      <c r="A166">
        <v>1.3583333333333301</v>
      </c>
      <c r="B166">
        <v>2.0024421215057302</v>
      </c>
      <c r="D166">
        <f t="shared" si="8"/>
        <v>79.000000000000028</v>
      </c>
      <c r="E166">
        <f t="shared" si="9"/>
        <v>1.95604395866394</v>
      </c>
      <c r="F166">
        <f t="shared" si="10"/>
        <v>1.915187702622559</v>
      </c>
      <c r="G166">
        <f t="shared" si="11"/>
        <v>1.6692336577188807E-3</v>
      </c>
    </row>
    <row r="167" spans="1:7">
      <c r="A167">
        <v>1.36666666666666</v>
      </c>
      <c r="B167">
        <v>1.99877893924713</v>
      </c>
      <c r="D167">
        <f t="shared" si="8"/>
        <v>79.499999999999829</v>
      </c>
      <c r="E167">
        <f t="shared" si="9"/>
        <v>1.95238089561462</v>
      </c>
      <c r="F167">
        <f t="shared" si="10"/>
        <v>1.9118969609845671</v>
      </c>
      <c r="G167">
        <f t="shared" si="11"/>
        <v>1.6389489631304008E-3</v>
      </c>
    </row>
    <row r="168" spans="1:7">
      <c r="A168">
        <v>1.375</v>
      </c>
      <c r="B168">
        <v>1.9951159954071001</v>
      </c>
      <c r="D168">
        <f t="shared" si="8"/>
        <v>79.999999999999616</v>
      </c>
      <c r="E168">
        <f t="shared" si="9"/>
        <v>1.9499388933181701</v>
      </c>
      <c r="F168">
        <f t="shared" si="10"/>
        <v>1.9086426393774272</v>
      </c>
      <c r="G168">
        <f t="shared" si="11"/>
        <v>1.7053805895383216E-3</v>
      </c>
    </row>
    <row r="169" spans="1:7">
      <c r="A169">
        <v>1.38333333333333</v>
      </c>
      <c r="B169">
        <v>1.9926739931106501</v>
      </c>
      <c r="D169">
        <f t="shared" si="8"/>
        <v>80.500000000000014</v>
      </c>
      <c r="E169">
        <f t="shared" si="9"/>
        <v>1.9462759494781401</v>
      </c>
      <c r="F169">
        <f t="shared" si="10"/>
        <v>1.9054243347252351</v>
      </c>
      <c r="G169">
        <f t="shared" si="11"/>
        <v>1.6688544279197652E-3</v>
      </c>
    </row>
    <row r="170" spans="1:7">
      <c r="A170">
        <v>1.3916666666666599</v>
      </c>
      <c r="B170">
        <v>1.9890109300613401</v>
      </c>
      <c r="D170">
        <f t="shared" si="8"/>
        <v>80.999999999999815</v>
      </c>
      <c r="E170">
        <f t="shared" si="9"/>
        <v>1.9438339471817001</v>
      </c>
      <c r="F170">
        <f t="shared" si="10"/>
        <v>1.9022416484131106</v>
      </c>
      <c r="G170">
        <f t="shared" si="11"/>
        <v>1.7299193168556113E-3</v>
      </c>
    </row>
    <row r="171" spans="1:7">
      <c r="A171">
        <v>1.4</v>
      </c>
      <c r="B171">
        <v>1.9853479862213099</v>
      </c>
      <c r="D171">
        <f t="shared" si="8"/>
        <v>81.499999999999616</v>
      </c>
      <c r="E171">
        <f t="shared" si="9"/>
        <v>1.9401708841323799</v>
      </c>
      <c r="F171">
        <f t="shared" si="10"/>
        <v>1.899094186237801</v>
      </c>
      <c r="G171">
        <f t="shared" si="11"/>
        <v>1.6872951099225031E-3</v>
      </c>
    </row>
    <row r="172" spans="1:7">
      <c r="A172">
        <v>1.4083333333333301</v>
      </c>
      <c r="B172">
        <v>1.98168492317199</v>
      </c>
      <c r="D172">
        <f t="shared" si="8"/>
        <v>82.000000000000014</v>
      </c>
      <c r="E172">
        <f t="shared" si="9"/>
        <v>1.93772888183593</v>
      </c>
      <c r="F172">
        <f t="shared" si="10"/>
        <v>1.8959815583588684</v>
      </c>
      <c r="G172">
        <f t="shared" si="11"/>
        <v>1.7428390174984152E-3</v>
      </c>
    </row>
    <row r="173" spans="1:7">
      <c r="A173">
        <v>1.4166666666666601</v>
      </c>
      <c r="B173">
        <v>1.97802197933197</v>
      </c>
      <c r="D173">
        <f t="shared" si="8"/>
        <v>82.499999999999829</v>
      </c>
      <c r="E173">
        <f t="shared" si="9"/>
        <v>1.93406593799591</v>
      </c>
      <c r="F173">
        <f t="shared" si="10"/>
        <v>1.8929033792504146</v>
      </c>
      <c r="G173">
        <f t="shared" si="11"/>
        <v>1.6943562424763556E-3</v>
      </c>
    </row>
    <row r="174" spans="1:7">
      <c r="A174">
        <v>1.425</v>
      </c>
      <c r="B174">
        <v>1.97557997703552</v>
      </c>
      <c r="D174">
        <f t="shared" si="8"/>
        <v>82.999999999999631</v>
      </c>
      <c r="E174">
        <f t="shared" si="9"/>
        <v>1.93162393569946</v>
      </c>
      <c r="F174">
        <f t="shared" si="10"/>
        <v>1.8898592676533097</v>
      </c>
      <c r="G174">
        <f t="shared" si="11"/>
        <v>1.7442874970051289E-3</v>
      </c>
    </row>
    <row r="175" spans="1:7">
      <c r="A175">
        <v>1.43333333333333</v>
      </c>
      <c r="B175">
        <v>1.9719169139862001</v>
      </c>
      <c r="D175">
        <f t="shared" si="8"/>
        <v>83.500000000000028</v>
      </c>
      <c r="E175">
        <f t="shared" si="9"/>
        <v>1.92918193340301</v>
      </c>
      <c r="F175">
        <f t="shared" si="10"/>
        <v>1.8868488465279791</v>
      </c>
      <c r="G175">
        <f t="shared" si="11"/>
        <v>1.7920902443689134E-3</v>
      </c>
    </row>
    <row r="176" spans="1:7">
      <c r="A176">
        <v>1.44166666666666</v>
      </c>
      <c r="B176">
        <v>1.9682539701461701</v>
      </c>
      <c r="D176">
        <f t="shared" si="8"/>
        <v>83.999999999999815</v>
      </c>
      <c r="E176">
        <f t="shared" si="9"/>
        <v>1.9267399311065601</v>
      </c>
      <c r="F176">
        <f t="shared" si="10"/>
        <v>1.8838717430077159</v>
      </c>
      <c r="G176">
        <f t="shared" si="11"/>
        <v>1.8376815508778861E-3</v>
      </c>
    </row>
    <row r="177" spans="1:7">
      <c r="A177">
        <v>1.45</v>
      </c>
      <c r="B177">
        <v>1.9658119678497299</v>
      </c>
      <c r="D177">
        <f t="shared" si="8"/>
        <v>84.499999999999616</v>
      </c>
      <c r="E177">
        <f t="shared" si="9"/>
        <v>1.9230768680572501</v>
      </c>
      <c r="F177">
        <f t="shared" si="10"/>
        <v>1.8809275883524761</v>
      </c>
      <c r="G177">
        <f t="shared" si="11"/>
        <v>1.7765617796312735E-3</v>
      </c>
    </row>
    <row r="178" spans="1:7">
      <c r="A178">
        <v>1.4583333333333299</v>
      </c>
      <c r="B178">
        <v>1.9621489048004099</v>
      </c>
      <c r="D178">
        <f t="shared" si="8"/>
        <v>85.000000000000014</v>
      </c>
      <c r="E178">
        <f t="shared" si="9"/>
        <v>1.9206348657607999</v>
      </c>
      <c r="F178">
        <f t="shared" si="10"/>
        <v>1.8780160179032181</v>
      </c>
      <c r="G178">
        <f t="shared" si="11"/>
        <v>1.8163661927076999E-3</v>
      </c>
    </row>
    <row r="179" spans="1:7">
      <c r="A179">
        <v>1.4666666666666599</v>
      </c>
      <c r="B179">
        <v>1.95848596096038</v>
      </c>
      <c r="D179">
        <f t="shared" si="8"/>
        <v>85.499999999999815</v>
      </c>
      <c r="E179">
        <f t="shared" si="9"/>
        <v>1.9169719219207699</v>
      </c>
      <c r="F179">
        <f t="shared" si="10"/>
        <v>1.8751366710367465</v>
      </c>
      <c r="G179">
        <f t="shared" si="11"/>
        <v>1.7501882165291806E-3</v>
      </c>
    </row>
    <row r="180" spans="1:7">
      <c r="A180">
        <v>1.4750000000000001</v>
      </c>
      <c r="B180">
        <v>1.95604395866394</v>
      </c>
      <c r="D180">
        <f t="shared" si="8"/>
        <v>85.999999999999616</v>
      </c>
      <c r="E180">
        <f t="shared" si="9"/>
        <v>1.91452991962432</v>
      </c>
      <c r="F180">
        <f t="shared" si="10"/>
        <v>1.8722891911210253</v>
      </c>
      <c r="G180">
        <f t="shared" si="11"/>
        <v>1.7842791444890476E-3</v>
      </c>
    </row>
    <row r="181" spans="1:7">
      <c r="A181">
        <v>1.4833333333333301</v>
      </c>
      <c r="B181">
        <v>1.95238089561462</v>
      </c>
      <c r="D181">
        <f t="shared" si="8"/>
        <v>86.500000000000028</v>
      </c>
      <c r="E181">
        <f t="shared" si="9"/>
        <v>1.91208791732788</v>
      </c>
      <c r="F181">
        <f t="shared" si="10"/>
        <v>1.869473225471016</v>
      </c>
      <c r="G181">
        <f t="shared" si="11"/>
        <v>1.8160119620554667E-3</v>
      </c>
    </row>
    <row r="182" spans="1:7">
      <c r="A182">
        <v>1.49166666666666</v>
      </c>
      <c r="B182">
        <v>1.9499388933181701</v>
      </c>
      <c r="D182">
        <f t="shared" si="8"/>
        <v>86.999999999999829</v>
      </c>
      <c r="E182">
        <f t="shared" si="9"/>
        <v>1.90842485427856</v>
      </c>
      <c r="F182">
        <f t="shared" si="10"/>
        <v>1.8666884253050056</v>
      </c>
      <c r="G182">
        <f t="shared" si="11"/>
        <v>1.7419295034645556E-3</v>
      </c>
    </row>
    <row r="183" spans="1:7">
      <c r="A183">
        <v>1.5</v>
      </c>
      <c r="B183">
        <v>1.9462759494781401</v>
      </c>
      <c r="D183">
        <f t="shared" si="8"/>
        <v>87.499999999999616</v>
      </c>
      <c r="E183">
        <f t="shared" si="9"/>
        <v>1.90598285198211</v>
      </c>
      <c r="F183">
        <f t="shared" si="10"/>
        <v>1.8639344457013847</v>
      </c>
      <c r="G183">
        <f t="shared" si="11"/>
        <v>1.7680684707489448E-3</v>
      </c>
    </row>
    <row r="184" spans="1:7">
      <c r="A184">
        <v>1.50833333333333</v>
      </c>
      <c r="B184">
        <v>1.9438339471817001</v>
      </c>
      <c r="D184">
        <f t="shared" si="8"/>
        <v>88.000000000000014</v>
      </c>
      <c r="E184">
        <f t="shared" si="9"/>
        <v>1.9035408496856601</v>
      </c>
      <c r="F184">
        <f t="shared" si="10"/>
        <v>1.8612109455559387</v>
      </c>
      <c r="G184">
        <f t="shared" si="11"/>
        <v>1.7918207836314026E-3</v>
      </c>
    </row>
    <row r="185" spans="1:7">
      <c r="A185">
        <v>1.5166666666666599</v>
      </c>
      <c r="B185">
        <v>1.9401708841323799</v>
      </c>
      <c r="D185">
        <f t="shared" si="8"/>
        <v>88.499999999999815</v>
      </c>
      <c r="E185">
        <f t="shared" si="9"/>
        <v>1.8998779058456401</v>
      </c>
      <c r="F185">
        <f t="shared" si="10"/>
        <v>1.8585175875396063</v>
      </c>
      <c r="G185">
        <f t="shared" si="11"/>
        <v>1.7106759303764361E-3</v>
      </c>
    </row>
    <row r="186" spans="1:7">
      <c r="A186">
        <v>1.5249999999999999</v>
      </c>
      <c r="B186">
        <v>1.93772888183593</v>
      </c>
      <c r="D186">
        <f t="shared" si="8"/>
        <v>88.999999999999616</v>
      </c>
      <c r="E186">
        <f t="shared" si="9"/>
        <v>1.8986568450927701</v>
      </c>
      <c r="F186">
        <f t="shared" si="10"/>
        <v>1.8558540380566813</v>
      </c>
      <c r="G186">
        <f t="shared" si="11"/>
        <v>1.8320802901686574E-3</v>
      </c>
    </row>
    <row r="187" spans="1:7">
      <c r="A187">
        <v>1.5333333333333301</v>
      </c>
      <c r="B187">
        <v>1.93406593799591</v>
      </c>
      <c r="D187">
        <f t="shared" si="8"/>
        <v>89.500000000000014</v>
      </c>
      <c r="E187">
        <f t="shared" si="9"/>
        <v>1.8949939012527399</v>
      </c>
      <c r="F187">
        <f t="shared" si="10"/>
        <v>1.853219967203501</v>
      </c>
      <c r="G187">
        <f t="shared" si="11"/>
        <v>1.7450615659501613E-3</v>
      </c>
    </row>
    <row r="188" spans="1:7">
      <c r="A188">
        <v>1.5416666666666601</v>
      </c>
      <c r="B188">
        <v>1.93162393569946</v>
      </c>
      <c r="D188">
        <f t="shared" si="8"/>
        <v>89.999999999999829</v>
      </c>
      <c r="E188">
        <f t="shared" si="9"/>
        <v>1.8925518989562899</v>
      </c>
      <c r="F188">
        <f t="shared" si="10"/>
        <v>1.850615048727597</v>
      </c>
      <c r="G188">
        <f t="shared" si="11"/>
        <v>1.7586994071038264E-3</v>
      </c>
    </row>
    <row r="189" spans="1:7">
      <c r="A189">
        <v>1.55</v>
      </c>
      <c r="B189">
        <v>1.92918193340301</v>
      </c>
      <c r="D189">
        <f t="shared" si="8"/>
        <v>90.499999999999631</v>
      </c>
      <c r="E189">
        <f t="shared" si="9"/>
        <v>1.89010989665985</v>
      </c>
      <c r="F189">
        <f t="shared" si="10"/>
        <v>1.8480389599872651</v>
      </c>
      <c r="G189">
        <f t="shared" si="11"/>
        <v>1.7699637125086474E-3</v>
      </c>
    </row>
    <row r="190" spans="1:7">
      <c r="A190">
        <v>1.55833333333333</v>
      </c>
      <c r="B190">
        <v>1.9267399311065601</v>
      </c>
      <c r="D190">
        <f t="shared" si="8"/>
        <v>91.000000000000028</v>
      </c>
      <c r="E190">
        <f t="shared" si="9"/>
        <v>1.8876678943634</v>
      </c>
      <c r="F190">
        <f t="shared" si="10"/>
        <v>1.8454913819116132</v>
      </c>
      <c r="G190">
        <f t="shared" si="11"/>
        <v>1.7788582025957248E-3</v>
      </c>
    </row>
    <row r="191" spans="1:7">
      <c r="A191">
        <v>1.56666666666666</v>
      </c>
      <c r="B191">
        <v>1.9230768680572501</v>
      </c>
      <c r="D191">
        <f t="shared" si="8"/>
        <v>91.499999999999815</v>
      </c>
      <c r="E191">
        <f t="shared" si="9"/>
        <v>1.88522589206695</v>
      </c>
      <c r="F191">
        <f t="shared" si="10"/>
        <v>1.8429719989610518</v>
      </c>
      <c r="G191">
        <f t="shared" si="11"/>
        <v>1.7853914826046733E-3</v>
      </c>
    </row>
    <row r="192" spans="1:7">
      <c r="A192">
        <v>1.575</v>
      </c>
      <c r="B192">
        <v>1.9206348657607999</v>
      </c>
      <c r="D192">
        <f t="shared" si="8"/>
        <v>91.999999999999616</v>
      </c>
      <c r="E192">
        <f t="shared" si="9"/>
        <v>1.8827838897705</v>
      </c>
      <c r="F192">
        <f t="shared" si="10"/>
        <v>1.8404804990881918</v>
      </c>
      <c r="G192">
        <f t="shared" si="11"/>
        <v>1.7895768632200054E-3</v>
      </c>
    </row>
    <row r="193" spans="1:7">
      <c r="A193">
        <v>1.5833333333333299</v>
      </c>
      <c r="B193">
        <v>1.9169719219207699</v>
      </c>
      <c r="D193">
        <f t="shared" si="8"/>
        <v>92.500000000000014</v>
      </c>
      <c r="E193">
        <f t="shared" si="9"/>
        <v>1.8803418874740601</v>
      </c>
      <c r="F193">
        <f t="shared" si="10"/>
        <v>1.8380165736992047</v>
      </c>
      <c r="G193">
        <f t="shared" si="11"/>
        <v>1.7914321861399623E-3</v>
      </c>
    </row>
    <row r="194" spans="1:7">
      <c r="A194">
        <v>1.5916666666666599</v>
      </c>
      <c r="B194">
        <v>1.91452991962432</v>
      </c>
      <c r="D194">
        <f t="shared" si="8"/>
        <v>92.999999999999815</v>
      </c>
      <c r="E194">
        <f t="shared" si="9"/>
        <v>1.8778998851776101</v>
      </c>
      <c r="F194">
        <f t="shared" si="10"/>
        <v>1.8355799176156096</v>
      </c>
      <c r="G194">
        <f t="shared" si="11"/>
        <v>1.7909796544487758E-3</v>
      </c>
    </row>
    <row r="195" spans="1:7">
      <c r="A195">
        <v>1.6</v>
      </c>
      <c r="B195">
        <v>1.91208791732788</v>
      </c>
      <c r="D195">
        <f t="shared" si="8"/>
        <v>93.499999999999616</v>
      </c>
      <c r="E195">
        <f t="shared" si="9"/>
        <v>1.8754578828811601</v>
      </c>
      <c r="F195">
        <f t="shared" si="10"/>
        <v>1.8331702290364569</v>
      </c>
      <c r="G195">
        <f t="shared" si="11"/>
        <v>1.788245667689444E-3</v>
      </c>
    </row>
    <row r="196" spans="1:7">
      <c r="A196">
        <v>1.6083333333333301</v>
      </c>
      <c r="B196">
        <v>1.90842485427856</v>
      </c>
      <c r="D196">
        <f t="shared" si="8"/>
        <v>94.000000000000028</v>
      </c>
      <c r="E196">
        <f t="shared" si="9"/>
        <v>1.8730158805847099</v>
      </c>
      <c r="F196">
        <f t="shared" si="10"/>
        <v>1.8307872095009545</v>
      </c>
      <c r="G196">
        <f t="shared" si="11"/>
        <v>1.7832606614999983E-3</v>
      </c>
    </row>
    <row r="197" spans="1:7">
      <c r="A197">
        <v>1.61666666666666</v>
      </c>
      <c r="B197">
        <v>1.90598285198211</v>
      </c>
      <c r="D197">
        <f t="shared" si="8"/>
        <v>94.499999999999829</v>
      </c>
      <c r="E197">
        <f t="shared" si="9"/>
        <v>1.8705738782882599</v>
      </c>
      <c r="F197">
        <f t="shared" si="10"/>
        <v>1.8284305638515121</v>
      </c>
      <c r="G197">
        <f t="shared" si="11"/>
        <v>1.7760589517145948E-3</v>
      </c>
    </row>
    <row r="198" spans="1:7">
      <c r="A198">
        <v>1.625</v>
      </c>
      <c r="B198">
        <v>1.9035408496856601</v>
      </c>
      <c r="D198">
        <f t="shared" si="8"/>
        <v>94.999999999999616</v>
      </c>
      <c r="E198">
        <f t="shared" si="9"/>
        <v>1.86813187599182</v>
      </c>
      <c r="F198">
        <f t="shared" si="10"/>
        <v>1.8261000001971643</v>
      </c>
      <c r="G198">
        <f t="shared" si="11"/>
        <v>1.7666785828173567E-3</v>
      </c>
    </row>
    <row r="199" spans="1:7">
      <c r="A199">
        <v>1.63333333333333</v>
      </c>
      <c r="B199">
        <v>1.8998779058456401</v>
      </c>
      <c r="D199">
        <f t="shared" si="8"/>
        <v>95.500000000000014</v>
      </c>
      <c r="E199">
        <f t="shared" si="9"/>
        <v>1.86568987369537</v>
      </c>
      <c r="F199">
        <f t="shared" si="10"/>
        <v>1.8237952298774269</v>
      </c>
      <c r="G199">
        <f t="shared" si="11"/>
        <v>1.7551611806323143E-3</v>
      </c>
    </row>
    <row r="200" spans="1:7">
      <c r="A200">
        <v>1.6416666666666599</v>
      </c>
      <c r="B200">
        <v>1.8986568450927701</v>
      </c>
      <c r="D200">
        <f t="shared" si="8"/>
        <v>95.999999999999815</v>
      </c>
      <c r="E200">
        <f t="shared" si="9"/>
        <v>1.86324787139892</v>
      </c>
      <c r="F200">
        <f t="shared" si="10"/>
        <v>1.8215159674265513</v>
      </c>
      <c r="G200">
        <f t="shared" si="11"/>
        <v>1.7415518091590024E-3</v>
      </c>
    </row>
    <row r="201" spans="1:7">
      <c r="A201">
        <v>1.65</v>
      </c>
      <c r="B201">
        <v>1.8949939012527399</v>
      </c>
      <c r="D201">
        <f t="shared" ref="D201:D264" si="12">(A215-$A$22)*60</f>
        <v>96.499999999999616</v>
      </c>
      <c r="E201">
        <f t="shared" ref="E201:E264" si="13">B215</f>
        <v>1.86080586910247</v>
      </c>
      <c r="F201">
        <f t="shared" ref="F201:F264" si="14">$J$10*EXP(-$J$11*D201)+$J$12</f>
        <v>1.8192619305381514</v>
      </c>
      <c r="G201">
        <f t="shared" ref="G201:G264" si="15">(E201-F201)^2</f>
        <v>1.7258988314358776E-3</v>
      </c>
    </row>
    <row r="202" spans="1:7">
      <c r="A202">
        <v>1.6583333333333301</v>
      </c>
      <c r="B202">
        <v>1.8925518989562899</v>
      </c>
      <c r="D202">
        <f t="shared" si="12"/>
        <v>97.000000000000014</v>
      </c>
      <c r="E202">
        <f t="shared" si="13"/>
        <v>1.8583638668060301</v>
      </c>
      <c r="F202">
        <f t="shared" si="14"/>
        <v>1.8170328400302451</v>
      </c>
      <c r="G202">
        <f t="shared" si="15"/>
        <v>1.7082537743406507E-3</v>
      </c>
    </row>
    <row r="203" spans="1:7">
      <c r="A203">
        <v>1.6666666666666601</v>
      </c>
      <c r="B203">
        <v>1.89010989665985</v>
      </c>
      <c r="D203">
        <f t="shared" si="12"/>
        <v>97.499999999999829</v>
      </c>
      <c r="E203">
        <f t="shared" si="13"/>
        <v>1.8559218645095801</v>
      </c>
      <c r="F203">
        <f t="shared" si="14"/>
        <v>1.8148284198106839</v>
      </c>
      <c r="G203">
        <f t="shared" si="15"/>
        <v>1.6886711972212401E-3</v>
      </c>
    </row>
    <row r="204" spans="1:7">
      <c r="A204">
        <v>1.675</v>
      </c>
      <c r="B204">
        <v>1.8876678943634</v>
      </c>
      <c r="D204">
        <f t="shared" si="12"/>
        <v>97.999999999999631</v>
      </c>
      <c r="E204">
        <f t="shared" si="13"/>
        <v>1.8547008037567101</v>
      </c>
      <c r="F204">
        <f t="shared" si="14"/>
        <v>1.8126483968429397</v>
      </c>
      <c r="G204">
        <f t="shared" si="15"/>
        <v>1.7684049272413275E-3</v>
      </c>
    </row>
    <row r="205" spans="1:7">
      <c r="A205">
        <v>1.68333333333333</v>
      </c>
      <c r="B205">
        <v>1.88522589206695</v>
      </c>
      <c r="D205">
        <f t="shared" si="12"/>
        <v>98.500000000000028</v>
      </c>
      <c r="E205">
        <f t="shared" si="13"/>
        <v>1.8522588014602599</v>
      </c>
      <c r="F205">
        <f t="shared" si="14"/>
        <v>1.8104925011122956</v>
      </c>
      <c r="G205">
        <f t="shared" si="15"/>
        <v>1.7444238447563583E-3</v>
      </c>
    </row>
    <row r="206" spans="1:7">
      <c r="A206">
        <v>1.69166666666666</v>
      </c>
      <c r="B206">
        <v>1.8827838897705</v>
      </c>
      <c r="D206">
        <f t="shared" si="12"/>
        <v>98.999999999999815</v>
      </c>
      <c r="E206">
        <f t="shared" si="13"/>
        <v>1.8498167991638099</v>
      </c>
      <c r="F206">
        <f t="shared" si="14"/>
        <v>1.8083604655924093</v>
      </c>
      <c r="G206">
        <f t="shared" si="15"/>
        <v>1.7186275931832414E-3</v>
      </c>
    </row>
    <row r="207" spans="1:7">
      <c r="A207">
        <v>1.7</v>
      </c>
      <c r="B207">
        <v>1.8803418874740601</v>
      </c>
      <c r="D207">
        <f t="shared" si="12"/>
        <v>99.499999999999616</v>
      </c>
      <c r="E207">
        <f t="shared" si="13"/>
        <v>1.8473747968673699</v>
      </c>
      <c r="F207">
        <f t="shared" si="14"/>
        <v>1.8062520262122244</v>
      </c>
      <c r="G207">
        <f t="shared" si="15"/>
        <v>1.6910822663557025E-3</v>
      </c>
    </row>
    <row r="208" spans="1:7">
      <c r="A208">
        <v>1.7083333333333299</v>
      </c>
      <c r="B208">
        <v>1.8778998851776101</v>
      </c>
      <c r="D208">
        <f t="shared" si="12"/>
        <v>100.00000000000001</v>
      </c>
      <c r="E208">
        <f t="shared" si="13"/>
        <v>1.84493279457092</v>
      </c>
      <c r="F208">
        <f t="shared" si="14"/>
        <v>1.804166921823271</v>
      </c>
      <c r="G208">
        <f t="shared" si="15"/>
        <v>1.6618563808775096E-3</v>
      </c>
    </row>
    <row r="209" spans="1:7">
      <c r="A209">
        <v>1.7166666666666599</v>
      </c>
      <c r="B209">
        <v>1.8754578828811601</v>
      </c>
      <c r="D209">
        <f t="shared" si="12"/>
        <v>100.49999999999982</v>
      </c>
      <c r="E209">
        <f t="shared" si="13"/>
        <v>1.84249079227447</v>
      </c>
      <c r="F209">
        <f t="shared" si="14"/>
        <v>1.802104894167327</v>
      </c>
      <c r="G209">
        <f t="shared" si="15"/>
        <v>1.6310207659205359E-3</v>
      </c>
    </row>
    <row r="210" spans="1:7">
      <c r="A210">
        <v>1.7250000000000001</v>
      </c>
      <c r="B210">
        <v>1.8730158805847099</v>
      </c>
      <c r="D210">
        <f t="shared" si="12"/>
        <v>100.99999999999962</v>
      </c>
      <c r="E210">
        <f t="shared" si="13"/>
        <v>1.84126985073089</v>
      </c>
      <c r="F210">
        <f t="shared" si="14"/>
        <v>1.8000656878444163</v>
      </c>
      <c r="G210">
        <f t="shared" si="15"/>
        <v>1.6977830391750534E-3</v>
      </c>
    </row>
    <row r="211" spans="1:7">
      <c r="A211">
        <v>1.7333333333333301</v>
      </c>
      <c r="B211">
        <v>1.8705738782882599</v>
      </c>
      <c r="D211">
        <f t="shared" si="12"/>
        <v>101.50000000000003</v>
      </c>
      <c r="E211">
        <f t="shared" si="13"/>
        <v>1.83882784843444</v>
      </c>
      <c r="F211">
        <f t="shared" si="14"/>
        <v>1.7980490502811821</v>
      </c>
      <c r="G211">
        <f t="shared" si="15"/>
        <v>1.6629103788241507E-3</v>
      </c>
    </row>
    <row r="212" spans="1:7">
      <c r="A212">
        <v>1.74166666666666</v>
      </c>
      <c r="B212">
        <v>1.86813187599182</v>
      </c>
      <c r="D212">
        <f t="shared" si="12"/>
        <v>101.99999999999983</v>
      </c>
      <c r="E212">
        <f t="shared" si="13"/>
        <v>1.836385846138</v>
      </c>
      <c r="F212">
        <f t="shared" si="14"/>
        <v>1.7960547316996116</v>
      </c>
      <c r="G212">
        <f t="shared" si="15"/>
        <v>1.6265987918423843E-3</v>
      </c>
    </row>
    <row r="213" spans="1:7">
      <c r="A213">
        <v>1.75</v>
      </c>
      <c r="B213">
        <v>1.86568987369537</v>
      </c>
      <c r="D213">
        <f t="shared" si="12"/>
        <v>102.49999999999962</v>
      </c>
      <c r="E213">
        <f t="shared" si="13"/>
        <v>1.8339438438415501</v>
      </c>
      <c r="F213">
        <f t="shared" si="14"/>
        <v>1.7940824850860835</v>
      </c>
      <c r="G213">
        <f t="shared" si="15"/>
        <v>1.588927921832013E-3</v>
      </c>
    </row>
    <row r="214" spans="1:7">
      <c r="A214">
        <v>1.75833333333333</v>
      </c>
      <c r="B214">
        <v>1.86324787139892</v>
      </c>
      <c r="D214">
        <f t="shared" si="12"/>
        <v>103.00000000000001</v>
      </c>
      <c r="E214">
        <f t="shared" si="13"/>
        <v>1.8315018415451001</v>
      </c>
      <c r="F214">
        <f t="shared" si="14"/>
        <v>1.7921320661607807</v>
      </c>
      <c r="G214">
        <f t="shared" si="15"/>
        <v>1.5499792138117623E-3</v>
      </c>
    </row>
    <row r="215" spans="1:7">
      <c r="A215">
        <v>1.7666666666666599</v>
      </c>
      <c r="B215">
        <v>1.86080586910247</v>
      </c>
      <c r="D215">
        <f t="shared" si="12"/>
        <v>103.49999999999982</v>
      </c>
      <c r="E215">
        <f t="shared" si="13"/>
        <v>1.8302807807922301</v>
      </c>
      <c r="F215">
        <f t="shared" si="14"/>
        <v>1.7902032333474416</v>
      </c>
      <c r="G215">
        <f t="shared" si="15"/>
        <v>1.6062098091892756E-3</v>
      </c>
    </row>
    <row r="216" spans="1:7">
      <c r="A216">
        <v>1.7749999999999999</v>
      </c>
      <c r="B216">
        <v>1.8583638668060301</v>
      </c>
      <c r="D216">
        <f t="shared" si="12"/>
        <v>103.99999999999962</v>
      </c>
      <c r="E216">
        <f t="shared" si="13"/>
        <v>1.8278387784957799</v>
      </c>
      <c r="F216">
        <f t="shared" si="14"/>
        <v>1.7882957477434243</v>
      </c>
      <c r="G216">
        <f t="shared" si="15"/>
        <v>1.5636512810817452E-3</v>
      </c>
    </row>
    <row r="217" spans="1:7">
      <c r="A217">
        <v>1.7833333333333301</v>
      </c>
      <c r="B217">
        <v>1.8559218645095801</v>
      </c>
      <c r="D217">
        <f t="shared" si="12"/>
        <v>104.50000000000001</v>
      </c>
      <c r="E217">
        <f t="shared" si="13"/>
        <v>1.8253967761993399</v>
      </c>
      <c r="F217">
        <f t="shared" si="14"/>
        <v>1.7864093730901234</v>
      </c>
      <c r="G217">
        <f t="shared" si="15"/>
        <v>1.5200176012005488E-3</v>
      </c>
    </row>
    <row r="218" spans="1:7">
      <c r="A218">
        <v>1.7916666666666601</v>
      </c>
      <c r="B218">
        <v>1.8547008037567101</v>
      </c>
      <c r="D218">
        <f t="shared" si="12"/>
        <v>104.99999999999983</v>
      </c>
      <c r="E218">
        <f t="shared" si="13"/>
        <v>1.8241758346557599</v>
      </c>
      <c r="F218">
        <f t="shared" si="14"/>
        <v>1.7845438757437146</v>
      </c>
      <c r="G218">
        <f t="shared" si="15"/>
        <v>1.5706921672060466E-3</v>
      </c>
    </row>
    <row r="219" spans="1:7">
      <c r="A219">
        <v>1.8</v>
      </c>
      <c r="B219">
        <v>1.8522588014602599</v>
      </c>
      <c r="D219">
        <f t="shared" si="12"/>
        <v>105.49999999999963</v>
      </c>
      <c r="E219">
        <f t="shared" si="13"/>
        <v>1.82173383235931</v>
      </c>
      <c r="F219">
        <f t="shared" si="14"/>
        <v>1.7826990246462018</v>
      </c>
      <c r="G219">
        <f t="shared" si="15"/>
        <v>1.5237162131993304E-3</v>
      </c>
    </row>
    <row r="220" spans="1:7">
      <c r="A220">
        <v>1.80833333333333</v>
      </c>
      <c r="B220">
        <v>1.8498167991638099</v>
      </c>
      <c r="D220">
        <f t="shared" si="12"/>
        <v>106.00000000000003</v>
      </c>
      <c r="E220">
        <f t="shared" si="13"/>
        <v>1.82051277160644</v>
      </c>
      <c r="F220">
        <f t="shared" si="14"/>
        <v>1.7808745912968054</v>
      </c>
      <c r="G220">
        <f t="shared" si="15"/>
        <v>1.5711853382591055E-3</v>
      </c>
    </row>
    <row r="221" spans="1:7">
      <c r="A221">
        <v>1.81666666666666</v>
      </c>
      <c r="B221">
        <v>1.8473747968673699</v>
      </c>
      <c r="D221">
        <f t="shared" si="12"/>
        <v>106.49999999999982</v>
      </c>
      <c r="E221">
        <f t="shared" si="13"/>
        <v>1.81807076930999</v>
      </c>
      <c r="F221">
        <f t="shared" si="14"/>
        <v>1.779070349723668</v>
      </c>
      <c r="G221">
        <f t="shared" si="15"/>
        <v>1.5210327279091729E-3</v>
      </c>
    </row>
    <row r="222" spans="1:7">
      <c r="A222">
        <v>1.825</v>
      </c>
      <c r="B222">
        <v>1.84493279457092</v>
      </c>
      <c r="D222">
        <f t="shared" si="12"/>
        <v>106.99999999999962</v>
      </c>
      <c r="E222">
        <f t="shared" si="13"/>
        <v>1.81562876701354</v>
      </c>
      <c r="F222">
        <f t="shared" si="14"/>
        <v>1.7772860764558507</v>
      </c>
      <c r="G222">
        <f t="shared" si="15"/>
        <v>1.4701619192027202E-3</v>
      </c>
    </row>
    <row r="223" spans="1:7">
      <c r="A223">
        <v>1.8333333333333299</v>
      </c>
      <c r="B223">
        <v>1.84249079227447</v>
      </c>
      <c r="D223">
        <f t="shared" si="12"/>
        <v>107.50000000000001</v>
      </c>
      <c r="E223">
        <f t="shared" si="13"/>
        <v>1.81440782546997</v>
      </c>
      <c r="F223">
        <f t="shared" si="14"/>
        <v>1.7755215504956632</v>
      </c>
      <c r="G223">
        <f t="shared" si="15"/>
        <v>1.5121423813774036E-3</v>
      </c>
    </row>
    <row r="224" spans="1:7">
      <c r="A224">
        <v>1.8416666666666599</v>
      </c>
      <c r="B224">
        <v>1.84126985073089</v>
      </c>
      <c r="D224">
        <f t="shared" si="12"/>
        <v>107.99999999999982</v>
      </c>
      <c r="E224">
        <f t="shared" si="13"/>
        <v>1.8119658231735201</v>
      </c>
      <c r="F224">
        <f t="shared" si="14"/>
        <v>1.7737765532912957</v>
      </c>
      <c r="G224">
        <f t="shared" si="15"/>
        <v>1.4584203341373697E-3</v>
      </c>
    </row>
    <row r="225" spans="1:7">
      <c r="A225">
        <v>1.85</v>
      </c>
      <c r="B225">
        <v>1.83882784843444</v>
      </c>
      <c r="D225">
        <f t="shared" si="12"/>
        <v>108.49999999999962</v>
      </c>
      <c r="E225">
        <f t="shared" si="13"/>
        <v>1.8107447624206501</v>
      </c>
      <c r="F225">
        <f t="shared" si="14"/>
        <v>1.7720508687097385</v>
      </c>
      <c r="G225">
        <f t="shared" si="15"/>
        <v>1.4972174105113232E-3</v>
      </c>
    </row>
    <row r="226" spans="1:7">
      <c r="A226">
        <v>1.8583333333333301</v>
      </c>
      <c r="B226">
        <v>1.836385846138</v>
      </c>
      <c r="D226">
        <f t="shared" si="12"/>
        <v>109.00000000000003</v>
      </c>
      <c r="E226">
        <f t="shared" si="13"/>
        <v>1.8083027601242001</v>
      </c>
      <c r="F226">
        <f t="shared" si="14"/>
        <v>1.7703442830100162</v>
      </c>
      <c r="G226">
        <f t="shared" si="15"/>
        <v>1.4408459848280211E-3</v>
      </c>
    </row>
    <row r="227" spans="1:7">
      <c r="A227">
        <v>1.86666666666666</v>
      </c>
      <c r="B227">
        <v>1.8339438438415501</v>
      </c>
      <c r="D227">
        <f t="shared" si="12"/>
        <v>109.49999999999983</v>
      </c>
      <c r="E227">
        <f t="shared" si="13"/>
        <v>1.8070818185806199</v>
      </c>
      <c r="F227">
        <f t="shared" si="14"/>
        <v>1.7686565848167224</v>
      </c>
      <c r="G227">
        <f t="shared" si="15"/>
        <v>1.4764985898101687E-3</v>
      </c>
    </row>
    <row r="228" spans="1:7">
      <c r="A228">
        <v>1.875</v>
      </c>
      <c r="B228">
        <v>1.8315018415451001</v>
      </c>
      <c r="D228">
        <f t="shared" si="12"/>
        <v>109.99999999999962</v>
      </c>
      <c r="E228">
        <f t="shared" si="13"/>
        <v>1.8046398162841699</v>
      </c>
      <c r="F228">
        <f t="shared" si="14"/>
        <v>1.7669875650938254</v>
      </c>
      <c r="G228">
        <f t="shared" si="15"/>
        <v>1.4176920197008021E-3</v>
      </c>
    </row>
    <row r="229" spans="1:7">
      <c r="A229">
        <v>1.88333333333333</v>
      </c>
      <c r="B229">
        <v>1.8302807807922301</v>
      </c>
      <c r="D229">
        <f t="shared" si="12"/>
        <v>110.50000000000001</v>
      </c>
      <c r="E229">
        <f t="shared" si="13"/>
        <v>1.8021978139877299</v>
      </c>
      <c r="F229">
        <f t="shared" si="14"/>
        <v>1.7653370171187837</v>
      </c>
      <c r="G229">
        <f t="shared" si="15"/>
        <v>1.3587183458137198E-3</v>
      </c>
    </row>
    <row r="230" spans="1:7">
      <c r="A230">
        <v>1.8916666666666599</v>
      </c>
      <c r="B230">
        <v>1.8278387784957799</v>
      </c>
      <c r="D230">
        <f t="shared" si="12"/>
        <v>110.99999999999983</v>
      </c>
      <c r="E230">
        <f t="shared" si="13"/>
        <v>1.80097675323486</v>
      </c>
      <c r="F230">
        <f t="shared" si="14"/>
        <v>1.7637047364569474</v>
      </c>
      <c r="G230">
        <f t="shared" si="15"/>
        <v>1.3892032346929973E-3</v>
      </c>
    </row>
    <row r="231" spans="1:7">
      <c r="A231">
        <v>1.9</v>
      </c>
      <c r="B231">
        <v>1.8253967761993399</v>
      </c>
      <c r="D231">
        <f t="shared" si="12"/>
        <v>111.49999999999962</v>
      </c>
      <c r="E231">
        <f t="shared" si="13"/>
        <v>1.79975581169128</v>
      </c>
      <c r="F231">
        <f t="shared" si="14"/>
        <v>1.7620905209362263</v>
      </c>
      <c r="G231">
        <f t="shared" si="15"/>
        <v>1.4186741276627298E-3</v>
      </c>
    </row>
    <row r="232" spans="1:7">
      <c r="A232">
        <v>1.9083333333333301</v>
      </c>
      <c r="B232">
        <v>1.8241758346557599</v>
      </c>
      <c r="D232">
        <f t="shared" si="12"/>
        <v>112.00000000000001</v>
      </c>
      <c r="E232">
        <f t="shared" si="13"/>
        <v>1.79731380939483</v>
      </c>
      <c r="F232">
        <f t="shared" si="14"/>
        <v>1.7604941706220534</v>
      </c>
      <c r="G232">
        <f t="shared" si="15"/>
        <v>1.3556857993577546E-3</v>
      </c>
    </row>
    <row r="233" spans="1:7">
      <c r="A233">
        <v>1.9166666666666601</v>
      </c>
      <c r="B233">
        <v>1.82173383235931</v>
      </c>
      <c r="D233">
        <f t="shared" si="12"/>
        <v>112.49999999999983</v>
      </c>
      <c r="E233">
        <f t="shared" si="13"/>
        <v>1.79487180709838</v>
      </c>
      <c r="F233">
        <f t="shared" si="14"/>
        <v>1.7589154877926283</v>
      </c>
      <c r="G233">
        <f t="shared" si="15"/>
        <v>1.2928568980171736E-3</v>
      </c>
    </row>
    <row r="234" spans="1:7">
      <c r="A234">
        <v>1.925</v>
      </c>
      <c r="B234">
        <v>1.82051277160644</v>
      </c>
      <c r="D234">
        <f t="shared" si="12"/>
        <v>112.99999999999962</v>
      </c>
      <c r="E234">
        <f t="shared" si="13"/>
        <v>1.79365074634552</v>
      </c>
      <c r="F234">
        <f t="shared" si="14"/>
        <v>1.7573542769144161</v>
      </c>
      <c r="G234">
        <f t="shared" si="15"/>
        <v>1.3174336931630578E-3</v>
      </c>
    </row>
    <row r="235" spans="1:7">
      <c r="A235">
        <v>1.93333333333333</v>
      </c>
      <c r="B235">
        <v>1.81807076930999</v>
      </c>
      <c r="D235">
        <f t="shared" si="12"/>
        <v>113.50000000000001</v>
      </c>
      <c r="E235">
        <f t="shared" si="13"/>
        <v>1.79242980480194</v>
      </c>
      <c r="F235">
        <f t="shared" si="14"/>
        <v>1.7558103446179343</v>
      </c>
      <c r="G235">
        <f t="shared" si="15"/>
        <v>1.3409848641679823E-3</v>
      </c>
    </row>
    <row r="236" spans="1:7">
      <c r="A236">
        <v>1.94166666666666</v>
      </c>
      <c r="B236">
        <v>1.81562876701354</v>
      </c>
      <c r="D236">
        <f t="shared" si="12"/>
        <v>113.99999999999982</v>
      </c>
      <c r="E236">
        <f t="shared" si="13"/>
        <v>1.7899878025054901</v>
      </c>
      <c r="F236">
        <f t="shared" si="14"/>
        <v>1.754283499673807</v>
      </c>
      <c r="G236">
        <f t="shared" si="15"/>
        <v>1.2747972406965283E-3</v>
      </c>
    </row>
    <row r="237" spans="1:7">
      <c r="A237">
        <v>1.95</v>
      </c>
      <c r="B237">
        <v>1.81440782546997</v>
      </c>
      <c r="D237">
        <f t="shared" si="12"/>
        <v>114.49999999999963</v>
      </c>
      <c r="E237">
        <f t="shared" si="13"/>
        <v>1.7875458002090401</v>
      </c>
      <c r="F237">
        <f t="shared" si="14"/>
        <v>1.7527735529690704</v>
      </c>
      <c r="G237">
        <f t="shared" si="15"/>
        <v>1.2091091781175759E-3</v>
      </c>
    </row>
    <row r="238" spans="1:7">
      <c r="A238">
        <v>1.9583333333333299</v>
      </c>
      <c r="B238">
        <v>1.8119658231735201</v>
      </c>
      <c r="D238">
        <f t="shared" si="12"/>
        <v>115.00000000000003</v>
      </c>
      <c r="E238">
        <f t="shared" si="13"/>
        <v>1.7863247394561701</v>
      </c>
      <c r="F238">
        <f t="shared" si="14"/>
        <v>1.7512803174837532</v>
      </c>
      <c r="G238">
        <f t="shared" si="15"/>
        <v>1.2281115113808136E-3</v>
      </c>
    </row>
    <row r="239" spans="1:7">
      <c r="A239">
        <v>1.9666666666666599</v>
      </c>
      <c r="B239">
        <v>1.8107447624206501</v>
      </c>
      <c r="D239">
        <f t="shared" si="12"/>
        <v>115.49999999999982</v>
      </c>
      <c r="E239">
        <f t="shared" si="13"/>
        <v>1.7851037979125901</v>
      </c>
      <c r="F239">
        <f t="shared" si="14"/>
        <v>1.7498036082677191</v>
      </c>
      <c r="G239">
        <f t="shared" si="15"/>
        <v>1.2461033889638597E-3</v>
      </c>
    </row>
    <row r="240" spans="1:7">
      <c r="A240">
        <v>1.9750000000000001</v>
      </c>
      <c r="B240">
        <v>1.8083027601242001</v>
      </c>
      <c r="D240">
        <f t="shared" si="12"/>
        <v>115.99999999999963</v>
      </c>
      <c r="E240">
        <f t="shared" si="13"/>
        <v>1.7826617956161399</v>
      </c>
      <c r="F240">
        <f t="shared" si="14"/>
        <v>1.7483432424177474</v>
      </c>
      <c r="G240">
        <f t="shared" si="15"/>
        <v>1.1777630936308961E-3</v>
      </c>
    </row>
    <row r="241" spans="1:7">
      <c r="A241">
        <v>1.9833333333333301</v>
      </c>
      <c r="B241">
        <v>1.8070818185806199</v>
      </c>
      <c r="D241">
        <f t="shared" si="12"/>
        <v>116.50000000000003</v>
      </c>
      <c r="E241">
        <f t="shared" si="13"/>
        <v>1.7814407348632799</v>
      </c>
      <c r="F241">
        <f t="shared" si="14"/>
        <v>1.7468990390548855</v>
      </c>
      <c r="G241">
        <f t="shared" si="15"/>
        <v>1.1931287493196505E-3</v>
      </c>
    </row>
    <row r="242" spans="1:7">
      <c r="A242">
        <v>1.99166666666666</v>
      </c>
      <c r="B242">
        <v>1.8046398162841699</v>
      </c>
      <c r="D242">
        <f t="shared" si="12"/>
        <v>116.99999999999982</v>
      </c>
      <c r="E242">
        <f t="shared" si="13"/>
        <v>1.7802197933196999</v>
      </c>
      <c r="F242">
        <f t="shared" si="14"/>
        <v>1.7454708193020496</v>
      </c>
      <c r="G242">
        <f t="shared" si="15"/>
        <v>1.2074911952793365E-3</v>
      </c>
    </row>
    <row r="243" spans="1:7">
      <c r="A243">
        <v>2</v>
      </c>
      <c r="B243">
        <v>1.8021978139877299</v>
      </c>
      <c r="D243">
        <f t="shared" si="12"/>
        <v>117.49999999999962</v>
      </c>
      <c r="E243">
        <f t="shared" si="13"/>
        <v>1.77777779102325</v>
      </c>
      <c r="F243">
        <f t="shared" si="14"/>
        <v>1.7440584062618589</v>
      </c>
      <c r="G243">
        <f t="shared" si="15"/>
        <v>1.1369969086867293E-3</v>
      </c>
    </row>
    <row r="244" spans="1:7">
      <c r="A244">
        <v>2.0083333333333302</v>
      </c>
      <c r="B244">
        <v>1.80097675323486</v>
      </c>
      <c r="D244">
        <f t="shared" si="12"/>
        <v>118.00000000000001</v>
      </c>
      <c r="E244">
        <f t="shared" si="13"/>
        <v>1.77655673027038</v>
      </c>
      <c r="F244">
        <f t="shared" si="14"/>
        <v>1.7426616249947311</v>
      </c>
      <c r="G244">
        <f t="shared" si="15"/>
        <v>1.1488781616473202E-3</v>
      </c>
    </row>
    <row r="245" spans="1:7">
      <c r="A245">
        <v>2.0166666666666599</v>
      </c>
      <c r="B245">
        <v>1.79975581169128</v>
      </c>
      <c r="D245">
        <f t="shared" si="12"/>
        <v>118.49999999999983</v>
      </c>
      <c r="E245">
        <f t="shared" si="13"/>
        <v>1.77411472797393</v>
      </c>
      <c r="F245">
        <f t="shared" si="14"/>
        <v>1.7412803024972192</v>
      </c>
      <c r="G245">
        <f t="shared" si="15"/>
        <v>1.078099496385674E-3</v>
      </c>
    </row>
    <row r="246" spans="1:7">
      <c r="A246">
        <v>2.0249999999999999</v>
      </c>
      <c r="B246">
        <v>1.79731380939483</v>
      </c>
      <c r="D246">
        <f t="shared" si="12"/>
        <v>118.99999999999962</v>
      </c>
      <c r="E246">
        <f t="shared" si="13"/>
        <v>1.77289378643035</v>
      </c>
      <c r="F246">
        <f t="shared" si="14"/>
        <v>1.7399142676805739</v>
      </c>
      <c r="G246">
        <f t="shared" si="15"/>
        <v>1.0876486569668343E-3</v>
      </c>
    </row>
    <row r="247" spans="1:7">
      <c r="A247">
        <v>2.0333333333333301</v>
      </c>
      <c r="B247">
        <v>1.79487180709838</v>
      </c>
      <c r="D247">
        <f t="shared" si="12"/>
        <v>119.50000000000001</v>
      </c>
      <c r="E247">
        <f t="shared" si="13"/>
        <v>1.77167272567749</v>
      </c>
      <c r="F247">
        <f t="shared" si="14"/>
        <v>1.7385633513495573</v>
      </c>
      <c r="G247">
        <f t="shared" si="15"/>
        <v>1.0962306683871693E-3</v>
      </c>
    </row>
    <row r="248" spans="1:7">
      <c r="A248">
        <v>2.0416666666666599</v>
      </c>
      <c r="B248">
        <v>1.79365074634552</v>
      </c>
      <c r="D248">
        <f t="shared" si="12"/>
        <v>119.99999999999983</v>
      </c>
      <c r="E248">
        <f t="shared" si="13"/>
        <v>1.77045178413391</v>
      </c>
      <c r="F248">
        <f t="shared" si="14"/>
        <v>1.7372273861814915</v>
      </c>
      <c r="G248">
        <f t="shared" si="15"/>
        <v>1.1038606193006701E-3</v>
      </c>
    </row>
    <row r="249" spans="1:7">
      <c r="A249">
        <v>2.0499999999999998</v>
      </c>
      <c r="B249">
        <v>1.79242980480194</v>
      </c>
      <c r="D249">
        <f t="shared" si="12"/>
        <v>120.4999999999996</v>
      </c>
      <c r="E249">
        <f t="shared" si="13"/>
        <v>1.76800978183746</v>
      </c>
      <c r="F249">
        <f t="shared" si="14"/>
        <v>1.7359062067055253</v>
      </c>
      <c r="G249">
        <f t="shared" si="15"/>
        <v>1.0306395362517785E-3</v>
      </c>
    </row>
    <row r="250" spans="1:7">
      <c r="A250">
        <v>2.05833333333333</v>
      </c>
      <c r="B250">
        <v>1.7899878025054901</v>
      </c>
      <c r="D250">
        <f t="shared" si="12"/>
        <v>121</v>
      </c>
      <c r="E250">
        <f t="shared" si="13"/>
        <v>1.7667887210845901</v>
      </c>
      <c r="F250">
        <f t="shared" si="14"/>
        <v>1.7345996492821429</v>
      </c>
      <c r="G250">
        <f t="shared" si="15"/>
        <v>1.0361363435030964E-3</v>
      </c>
    </row>
    <row r="251" spans="1:7">
      <c r="A251">
        <v>2.0666666666666602</v>
      </c>
      <c r="B251">
        <v>1.7875458002090401</v>
      </c>
      <c r="D251">
        <f t="shared" si="12"/>
        <v>121.4999999999998</v>
      </c>
      <c r="E251">
        <f t="shared" si="13"/>
        <v>1.7655677795410101</v>
      </c>
      <c r="F251">
        <f t="shared" si="14"/>
        <v>1.7333075520829011</v>
      </c>
      <c r="G251">
        <f t="shared" si="15"/>
        <v>1.0407222756489279E-3</v>
      </c>
    </row>
    <row r="252" spans="1:7">
      <c r="A252">
        <v>2.0750000000000002</v>
      </c>
      <c r="B252">
        <v>1.7863247394561701</v>
      </c>
      <c r="D252">
        <f t="shared" si="12"/>
        <v>121.99999999999962</v>
      </c>
      <c r="E252">
        <f t="shared" si="13"/>
        <v>1.7631257772445601</v>
      </c>
      <c r="F252">
        <f t="shared" si="14"/>
        <v>1.732029755070376</v>
      </c>
      <c r="G252">
        <f t="shared" si="15"/>
        <v>9.6696259505734653E-4</v>
      </c>
    </row>
    <row r="253" spans="1:7">
      <c r="A253">
        <v>2.0833333333333299</v>
      </c>
      <c r="B253">
        <v>1.7851037979125901</v>
      </c>
      <c r="D253">
        <f t="shared" si="12"/>
        <v>122.50000000000001</v>
      </c>
      <c r="E253">
        <f t="shared" si="13"/>
        <v>1.7619047164916899</v>
      </c>
      <c r="F253">
        <f t="shared" si="14"/>
        <v>1.7307660999783459</v>
      </c>
      <c r="G253">
        <f t="shared" si="15"/>
        <v>9.6961343836510228E-4</v>
      </c>
    </row>
    <row r="254" spans="1:7">
      <c r="A254">
        <v>2.0916666666666601</v>
      </c>
      <c r="B254">
        <v>1.7826617956161399</v>
      </c>
      <c r="D254">
        <f t="shared" si="12"/>
        <v>122.99999999999983</v>
      </c>
      <c r="E254">
        <f t="shared" si="13"/>
        <v>1.7606837749481199</v>
      </c>
      <c r="F254">
        <f t="shared" si="14"/>
        <v>1.7295164302921926</v>
      </c>
      <c r="G254">
        <f t="shared" si="15"/>
        <v>9.7140337290135988E-4</v>
      </c>
    </row>
    <row r="255" spans="1:7">
      <c r="A255">
        <v>2.1</v>
      </c>
      <c r="B255">
        <v>1.7814407348632799</v>
      </c>
      <c r="D255">
        <f t="shared" si="12"/>
        <v>123.49999999999964</v>
      </c>
      <c r="E255">
        <f t="shared" si="13"/>
        <v>1.7594627141952499</v>
      </c>
      <c r="F255">
        <f t="shared" si="14"/>
        <v>1.7282805912295067</v>
      </c>
      <c r="G255">
        <f t="shared" si="15"/>
        <v>9.7232479265072869E-4</v>
      </c>
    </row>
    <row r="256" spans="1:7">
      <c r="A256">
        <v>2.1083333333333298</v>
      </c>
      <c r="B256">
        <v>1.7802197933196999</v>
      </c>
      <c r="D256">
        <f t="shared" si="12"/>
        <v>124.00000000000004</v>
      </c>
      <c r="E256">
        <f t="shared" si="13"/>
        <v>1.7570207118987999</v>
      </c>
      <c r="F256">
        <f t="shared" si="14"/>
        <v>1.7270584297209219</v>
      </c>
      <c r="G256">
        <f t="shared" si="15"/>
        <v>8.9773835330678544E-4</v>
      </c>
    </row>
    <row r="257" spans="1:7">
      <c r="A257">
        <v>2.11666666666666</v>
      </c>
      <c r="B257">
        <v>1.77777779102325</v>
      </c>
      <c r="D257">
        <f t="shared" si="12"/>
        <v>124.4999999999998</v>
      </c>
      <c r="E257">
        <f t="shared" si="13"/>
        <v>1.7557997703552199</v>
      </c>
      <c r="F257">
        <f t="shared" si="14"/>
        <v>1.7258497943911597</v>
      </c>
      <c r="G257">
        <f t="shared" si="15"/>
        <v>8.9700106024778595E-4</v>
      </c>
    </row>
    <row r="258" spans="1:7">
      <c r="A258">
        <v>2.125</v>
      </c>
      <c r="B258">
        <v>1.77655673027038</v>
      </c>
      <c r="D258">
        <f t="shared" si="12"/>
        <v>124.9999999999996</v>
      </c>
      <c r="E258">
        <f t="shared" si="13"/>
        <v>1.75457870960235</v>
      </c>
      <c r="F258">
        <f t="shared" si="14"/>
        <v>1.7246545355402707</v>
      </c>
      <c r="G258">
        <f t="shared" si="15"/>
        <v>8.9545619329761694E-4</v>
      </c>
    </row>
    <row r="259" spans="1:7">
      <c r="A259">
        <v>2.1333333333333302</v>
      </c>
      <c r="B259">
        <v>1.77411472797393</v>
      </c>
      <c r="D259">
        <f t="shared" si="12"/>
        <v>125.5</v>
      </c>
      <c r="E259">
        <f t="shared" si="13"/>
        <v>1.75335776805877</v>
      </c>
      <c r="F259">
        <f t="shared" si="14"/>
        <v>1.723472505125099</v>
      </c>
      <c r="G259">
        <f t="shared" si="15"/>
        <v>8.9312894061464962E-4</v>
      </c>
    </row>
    <row r="260" spans="1:7">
      <c r="A260">
        <v>2.1416666666666599</v>
      </c>
      <c r="B260">
        <v>1.77289378643035</v>
      </c>
      <c r="D260">
        <f t="shared" si="12"/>
        <v>125.99999999999982</v>
      </c>
      <c r="E260">
        <f t="shared" si="13"/>
        <v>1.75091576576232</v>
      </c>
      <c r="F260">
        <f t="shared" si="14"/>
        <v>1.7223035567409493</v>
      </c>
      <c r="G260">
        <f t="shared" si="15"/>
        <v>8.1865850508260909E-4</v>
      </c>
    </row>
    <row r="261" spans="1:7">
      <c r="A261">
        <v>2.15</v>
      </c>
      <c r="B261">
        <v>1.77167272567749</v>
      </c>
      <c r="D261">
        <f t="shared" si="12"/>
        <v>126.49999999999963</v>
      </c>
      <c r="E261">
        <f t="shared" si="13"/>
        <v>1.74969470500946</v>
      </c>
      <c r="F261">
        <f t="shared" si="14"/>
        <v>1.7211475456034442</v>
      </c>
      <c r="G261">
        <f t="shared" si="15"/>
        <v>8.1494031015247759E-4</v>
      </c>
    </row>
    <row r="262" spans="1:7">
      <c r="A262">
        <v>2.1583333333333301</v>
      </c>
      <c r="B262">
        <v>1.77045178413391</v>
      </c>
      <c r="D262">
        <f t="shared" si="12"/>
        <v>127.00000000000003</v>
      </c>
      <c r="E262">
        <f t="shared" si="13"/>
        <v>1.74847376346588</v>
      </c>
      <c r="F262">
        <f t="shared" si="14"/>
        <v>1.720004328530597</v>
      </c>
      <c r="G262">
        <f t="shared" si="15"/>
        <v>8.1050872553431095E-4</v>
      </c>
    </row>
    <row r="263" spans="1:7">
      <c r="A263">
        <v>2.1666666666666599</v>
      </c>
      <c r="B263">
        <v>1.76800978183746</v>
      </c>
      <c r="D263">
        <f t="shared" si="12"/>
        <v>127.49999999999984</v>
      </c>
      <c r="E263">
        <f t="shared" si="13"/>
        <v>1.74725270271301</v>
      </c>
      <c r="F263">
        <f t="shared" si="14"/>
        <v>1.7188737639250804</v>
      </c>
      <c r="G263">
        <f t="shared" si="15"/>
        <v>8.0536416672905692E-4</v>
      </c>
    </row>
    <row r="264" spans="1:7">
      <c r="A264">
        <v>2.1749999999999998</v>
      </c>
      <c r="B264">
        <v>1.7667887210845901</v>
      </c>
      <c r="D264">
        <f t="shared" si="12"/>
        <v>127.9999999999996</v>
      </c>
      <c r="E264">
        <f t="shared" si="13"/>
        <v>1.74603176116943</v>
      </c>
      <c r="F264">
        <f t="shared" si="14"/>
        <v>1.7177557117566806</v>
      </c>
      <c r="G264">
        <f t="shared" si="15"/>
        <v>7.9953497039224656E-4</v>
      </c>
    </row>
    <row r="265" spans="1:7">
      <c r="A265">
        <v>2.18333333333333</v>
      </c>
      <c r="B265">
        <v>1.7655677795410101</v>
      </c>
      <c r="D265">
        <f t="shared" ref="D265:D328" si="16">(A279-$A$22)*60</f>
        <v>128.5</v>
      </c>
      <c r="E265">
        <f t="shared" ref="E265:E328" si="17">B279</f>
        <v>1.7448107004165601</v>
      </c>
      <c r="F265">
        <f t="shared" ref="F265:F328" si="18">$J$10*EXP(-$J$11*D265)+$J$12</f>
        <v>1.7166500335449575</v>
      </c>
      <c r="G265">
        <f t="shared" ref="G265:G328" si="19">(E265-F265)^2</f>
        <v>7.9302315865337441E-4</v>
      </c>
    </row>
    <row r="266" spans="1:7">
      <c r="A266">
        <v>2.1916666666666602</v>
      </c>
      <c r="B266">
        <v>1.7631257772445601</v>
      </c>
      <c r="D266">
        <f t="shared" si="16"/>
        <v>128.9999999999998</v>
      </c>
      <c r="E266">
        <f t="shared" si="17"/>
        <v>1.7435897588729801</v>
      </c>
      <c r="F266">
        <f t="shared" si="18"/>
        <v>1.7155565923420966</v>
      </c>
      <c r="G266">
        <f t="shared" si="19"/>
        <v>7.8585842574824694E-4</v>
      </c>
    </row>
    <row r="267" spans="1:7">
      <c r="A267">
        <v>2.2000000000000002</v>
      </c>
      <c r="B267">
        <v>1.7619047164916899</v>
      </c>
      <c r="D267">
        <f t="shared" si="16"/>
        <v>129.49999999999963</v>
      </c>
      <c r="E267">
        <f t="shared" si="17"/>
        <v>1.7411477565765301</v>
      </c>
      <c r="F267">
        <f t="shared" si="18"/>
        <v>1.714475252715939</v>
      </c>
      <c r="G267">
        <f t="shared" si="19"/>
        <v>7.114224621932448E-4</v>
      </c>
    </row>
    <row r="268" spans="1:7">
      <c r="A268">
        <v>2.2083333333333299</v>
      </c>
      <c r="B268">
        <v>1.7606837749481199</v>
      </c>
      <c r="D268">
        <f t="shared" si="16"/>
        <v>130.00000000000003</v>
      </c>
      <c r="E268">
        <f t="shared" si="17"/>
        <v>1.7399266958236601</v>
      </c>
      <c r="F268">
        <f t="shared" si="18"/>
        <v>1.7134058807332109</v>
      </c>
      <c r="G268">
        <f t="shared" si="19"/>
        <v>7.033536330617998E-4</v>
      </c>
    </row>
    <row r="269" spans="1:7">
      <c r="A269">
        <v>2.2166666666666601</v>
      </c>
      <c r="B269">
        <v>1.7594627141952499</v>
      </c>
      <c r="D269">
        <f t="shared" si="16"/>
        <v>130.49999999999983</v>
      </c>
      <c r="E269">
        <f t="shared" si="17"/>
        <v>1.7387057542800901</v>
      </c>
      <c r="F269">
        <f t="shared" si="18"/>
        <v>1.7123483439429381</v>
      </c>
      <c r="G269">
        <f t="shared" si="19"/>
        <v>6.9471307968100703E-4</v>
      </c>
    </row>
    <row r="270" spans="1:7">
      <c r="A270">
        <v>2.2250000000000001</v>
      </c>
      <c r="B270">
        <v>1.7570207118987999</v>
      </c>
      <c r="D270">
        <f t="shared" si="16"/>
        <v>130.99999999999963</v>
      </c>
      <c r="E270">
        <f t="shared" si="17"/>
        <v>1.7374846935272199</v>
      </c>
      <c r="F270">
        <f t="shared" si="18"/>
        <v>1.7113025113600346</v>
      </c>
      <c r="G270">
        <f t="shared" si="19"/>
        <v>6.8550666303567401E-4</v>
      </c>
    </row>
    <row r="271" spans="1:7">
      <c r="A271">
        <v>2.2333333333333298</v>
      </c>
      <c r="B271">
        <v>1.7557997703552199</v>
      </c>
      <c r="D271">
        <f t="shared" si="16"/>
        <v>131.50000000000003</v>
      </c>
      <c r="E271">
        <f t="shared" si="17"/>
        <v>1.7362637519836399</v>
      </c>
      <c r="F271">
        <f t="shared" si="18"/>
        <v>1.7102682534490807</v>
      </c>
      <c r="G271">
        <f t="shared" si="19"/>
        <v>6.7576594406026848E-4</v>
      </c>
    </row>
    <row r="272" spans="1:7">
      <c r="A272">
        <v>2.24166666666666</v>
      </c>
      <c r="B272">
        <v>1.75457870960235</v>
      </c>
      <c r="D272">
        <f t="shared" si="16"/>
        <v>131.9999999999998</v>
      </c>
      <c r="E272">
        <f t="shared" si="17"/>
        <v>1.7350426912307699</v>
      </c>
      <c r="F272">
        <f t="shared" si="18"/>
        <v>1.7092454421082846</v>
      </c>
      <c r="G272">
        <f t="shared" si="19"/>
        <v>6.6549806228757261E-4</v>
      </c>
    </row>
    <row r="273" spans="1:7">
      <c r="A273">
        <v>2.25</v>
      </c>
      <c r="B273">
        <v>1.75335776805877</v>
      </c>
      <c r="D273">
        <f t="shared" si="16"/>
        <v>132.4999999999996</v>
      </c>
      <c r="E273">
        <f t="shared" si="17"/>
        <v>1.7338217496871899</v>
      </c>
      <c r="F273">
        <f t="shared" si="18"/>
        <v>1.7082339506536066</v>
      </c>
      <c r="G273">
        <f t="shared" si="19"/>
        <v>6.547354593830477E-4</v>
      </c>
    </row>
    <row r="274" spans="1:7">
      <c r="A274">
        <v>2.2583333333333302</v>
      </c>
      <c r="B274">
        <v>1.75091576576232</v>
      </c>
      <c r="D274">
        <f t="shared" si="16"/>
        <v>133</v>
      </c>
      <c r="E274">
        <f t="shared" si="17"/>
        <v>1.73260068893432</v>
      </c>
      <c r="F274">
        <f t="shared" si="18"/>
        <v>1.7072336538030743</v>
      </c>
      <c r="G274">
        <f t="shared" si="19"/>
        <v>6.4348647134984888E-4</v>
      </c>
    </row>
    <row r="275" spans="1:7">
      <c r="A275">
        <v>2.2666666666666599</v>
      </c>
      <c r="B275">
        <v>1.74969470500946</v>
      </c>
      <c r="D275">
        <f t="shared" si="16"/>
        <v>133.49999999999983</v>
      </c>
      <c r="E275">
        <f t="shared" si="17"/>
        <v>1.73137974739074</v>
      </c>
      <c r="F275">
        <f t="shared" si="18"/>
        <v>1.706244427661266</v>
      </c>
      <c r="G275">
        <f t="shared" si="19"/>
        <v>6.3178429790288068E-4</v>
      </c>
    </row>
    <row r="276" spans="1:7">
      <c r="A276">
        <v>2.2749999999999999</v>
      </c>
      <c r="B276">
        <v>1.74847376346588</v>
      </c>
      <c r="D276">
        <f t="shared" si="16"/>
        <v>133.99999999999963</v>
      </c>
      <c r="E276">
        <f t="shared" si="17"/>
        <v>1.73015868663787</v>
      </c>
      <c r="F276">
        <f t="shared" si="18"/>
        <v>1.705266149703961</v>
      </c>
      <c r="G276">
        <f t="shared" si="19"/>
        <v>6.1963839500602501E-4</v>
      </c>
    </row>
    <row r="277" spans="1:7">
      <c r="A277">
        <v>2.2833333333333301</v>
      </c>
      <c r="B277">
        <v>1.74725270271301</v>
      </c>
      <c r="D277">
        <f t="shared" si="16"/>
        <v>134.50000000000003</v>
      </c>
      <c r="E277">
        <f t="shared" si="17"/>
        <v>1.72771668434143</v>
      </c>
      <c r="F277">
        <f t="shared" si="18"/>
        <v>1.7042986987629647</v>
      </c>
      <c r="G277">
        <f t="shared" si="19"/>
        <v>5.4840204855320901E-4</v>
      </c>
    </row>
    <row r="278" spans="1:7">
      <c r="A278">
        <v>2.2916666666666599</v>
      </c>
      <c r="B278">
        <v>1.74603176116943</v>
      </c>
      <c r="D278">
        <f t="shared" si="16"/>
        <v>134.99999999999983</v>
      </c>
      <c r="E278">
        <f t="shared" si="17"/>
        <v>1.72771668434143</v>
      </c>
      <c r="F278">
        <f t="shared" si="18"/>
        <v>1.7033419550111064</v>
      </c>
      <c r="G278">
        <f t="shared" si="19"/>
        <v>5.9412742992653693E-4</v>
      </c>
    </row>
    <row r="279" spans="1:7">
      <c r="A279">
        <v>2.2999999999999998</v>
      </c>
      <c r="B279">
        <v>1.7448107004165601</v>
      </c>
      <c r="D279">
        <f t="shared" si="16"/>
        <v>135.4999999999996</v>
      </c>
      <c r="E279">
        <f t="shared" si="17"/>
        <v>1.72527468204498</v>
      </c>
      <c r="F279">
        <f t="shared" si="18"/>
        <v>1.70239579994739</v>
      </c>
      <c r="G279">
        <f t="shared" si="19"/>
        <v>5.2344324603542582E-4</v>
      </c>
    </row>
    <row r="280" spans="1:7">
      <c r="A280">
        <v>2.30833333333333</v>
      </c>
      <c r="B280">
        <v>1.7435897588729801</v>
      </c>
      <c r="D280">
        <f t="shared" si="16"/>
        <v>136</v>
      </c>
      <c r="E280">
        <f t="shared" si="17"/>
        <v>1.7240537405014</v>
      </c>
      <c r="F280">
        <f t="shared" si="18"/>
        <v>1.70146011638232</v>
      </c>
      <c r="G280">
        <f t="shared" si="19"/>
        <v>5.1047185083427616E-4</v>
      </c>
    </row>
    <row r="281" spans="1:7">
      <c r="A281">
        <v>2.3166666666666602</v>
      </c>
      <c r="B281">
        <v>1.7411477565765301</v>
      </c>
      <c r="D281">
        <f t="shared" si="16"/>
        <v>136.4999999999998</v>
      </c>
      <c r="E281">
        <f t="shared" si="17"/>
        <v>1.72283267974853</v>
      </c>
      <c r="F281">
        <f t="shared" si="18"/>
        <v>1.7005347884233897</v>
      </c>
      <c r="G281">
        <f t="shared" si="19"/>
        <v>4.9719595754777032E-4</v>
      </c>
    </row>
    <row r="282" spans="1:7">
      <c r="A282">
        <v>2.3250000000000002</v>
      </c>
      <c r="B282">
        <v>1.7399266958236601</v>
      </c>
      <c r="D282">
        <f t="shared" si="16"/>
        <v>136.99999999999963</v>
      </c>
      <c r="E282">
        <f t="shared" si="17"/>
        <v>1.7216117382049501</v>
      </c>
      <c r="F282">
        <f t="shared" si="18"/>
        <v>1.6996197014607211</v>
      </c>
      <c r="G282">
        <f t="shared" si="19"/>
        <v>4.8364968015951866E-4</v>
      </c>
    </row>
    <row r="283" spans="1:7">
      <c r="A283">
        <v>2.3333333333333299</v>
      </c>
      <c r="B283">
        <v>1.7387057542800901</v>
      </c>
      <c r="D283">
        <f t="shared" si="16"/>
        <v>137.50000000000003</v>
      </c>
      <c r="E283">
        <f t="shared" si="17"/>
        <v>1.7203906774520801</v>
      </c>
      <c r="F283">
        <f t="shared" si="18"/>
        <v>1.6987147421528717</v>
      </c>
      <c r="G283">
        <f t="shared" si="19"/>
        <v>4.6984617109546939E-4</v>
      </c>
    </row>
    <row r="284" spans="1:7">
      <c r="A284">
        <v>2.3416666666666601</v>
      </c>
      <c r="B284">
        <v>1.7374846935272199</v>
      </c>
      <c r="D284">
        <f t="shared" si="16"/>
        <v>137.99999999999983</v>
      </c>
      <c r="E284">
        <f t="shared" si="17"/>
        <v>1.7191697359085001</v>
      </c>
      <c r="F284">
        <f t="shared" si="18"/>
        <v>1.6978197984128001</v>
      </c>
      <c r="G284">
        <f t="shared" si="19"/>
        <v>4.5581983107029775E-4</v>
      </c>
    </row>
    <row r="285" spans="1:7">
      <c r="A285">
        <v>2.35</v>
      </c>
      <c r="B285">
        <v>1.7362637519836399</v>
      </c>
      <c r="D285">
        <f t="shared" si="16"/>
        <v>138.49999999999963</v>
      </c>
      <c r="E285">
        <f t="shared" si="17"/>
        <v>1.7179486751556301</v>
      </c>
      <c r="F285">
        <f t="shared" si="18"/>
        <v>1.6969347593939768</v>
      </c>
      <c r="G285">
        <f t="shared" si="19"/>
        <v>4.4158465563786292E-4</v>
      </c>
    </row>
    <row r="286" spans="1:7">
      <c r="A286">
        <v>2.3583333333333298</v>
      </c>
      <c r="B286">
        <v>1.7350426912307699</v>
      </c>
      <c r="D286">
        <f t="shared" si="16"/>
        <v>139.00000000000003</v>
      </c>
      <c r="E286">
        <f t="shared" si="17"/>
        <v>1.7179486751556301</v>
      </c>
      <c r="F286">
        <f t="shared" si="18"/>
        <v>1.6960595154766576</v>
      </c>
      <c r="G286">
        <f t="shared" si="19"/>
        <v>4.7913531145155709E-4</v>
      </c>
    </row>
    <row r="287" spans="1:7">
      <c r="A287">
        <v>2.36666666666666</v>
      </c>
      <c r="B287">
        <v>1.7338217496871899</v>
      </c>
      <c r="D287">
        <f t="shared" si="16"/>
        <v>139.4999999999998</v>
      </c>
      <c r="E287">
        <f t="shared" si="17"/>
        <v>1.7155066728591899</v>
      </c>
      <c r="F287">
        <f t="shared" si="18"/>
        <v>1.695193958254309</v>
      </c>
      <c r="G287">
        <f t="shared" si="19"/>
        <v>4.1260637461934313E-4</v>
      </c>
    </row>
    <row r="288" spans="1:7">
      <c r="A288">
        <v>2.375</v>
      </c>
      <c r="B288">
        <v>1.73260068893432</v>
      </c>
      <c r="D288">
        <f t="shared" si="16"/>
        <v>139.9999999999996</v>
      </c>
      <c r="E288">
        <f t="shared" si="17"/>
        <v>1.7142857313156099</v>
      </c>
      <c r="F288">
        <f t="shared" si="18"/>
        <v>1.6943379805201761</v>
      </c>
      <c r="G288">
        <f t="shared" si="19"/>
        <v>3.9791276179672823E-4</v>
      </c>
    </row>
    <row r="289" spans="1:7">
      <c r="A289">
        <v>2.3833333333333302</v>
      </c>
      <c r="B289">
        <v>1.73137974739074</v>
      </c>
      <c r="D289">
        <f t="shared" si="16"/>
        <v>140.5</v>
      </c>
      <c r="E289">
        <f t="shared" si="17"/>
        <v>1.7130646705627399</v>
      </c>
      <c r="F289">
        <f t="shared" si="18"/>
        <v>1.6934914762540063</v>
      </c>
      <c r="G289">
        <f t="shared" si="19"/>
        <v>3.8310993544744181E-4</v>
      </c>
    </row>
    <row r="290" spans="1:7">
      <c r="A290">
        <v>2.3916666666666599</v>
      </c>
      <c r="B290">
        <v>1.73015868663787</v>
      </c>
      <c r="D290">
        <f t="shared" si="16"/>
        <v>140.99999999999983</v>
      </c>
      <c r="E290">
        <f t="shared" si="17"/>
        <v>1.7130646705627399</v>
      </c>
      <c r="F290">
        <f t="shared" si="18"/>
        <v>1.6926543406089212</v>
      </c>
      <c r="G290">
        <f t="shared" si="19"/>
        <v>4.1658156882375092E-4</v>
      </c>
    </row>
    <row r="291" spans="1:7">
      <c r="A291">
        <v>2.4</v>
      </c>
      <c r="B291">
        <v>1.72771668434143</v>
      </c>
      <c r="D291">
        <f t="shared" si="16"/>
        <v>141.49999999999963</v>
      </c>
      <c r="E291">
        <f t="shared" si="17"/>
        <v>1.7118437290191599</v>
      </c>
      <c r="F291">
        <f t="shared" si="18"/>
        <v>1.6918264698984236</v>
      </c>
      <c r="G291">
        <f t="shared" si="19"/>
        <v>4.0069066270670357E-4</v>
      </c>
    </row>
    <row r="292" spans="1:7">
      <c r="A292">
        <v>2.4083333333333301</v>
      </c>
      <c r="B292">
        <v>1.72771668434143</v>
      </c>
      <c r="D292">
        <f t="shared" si="16"/>
        <v>142.00000000000003</v>
      </c>
      <c r="E292">
        <f t="shared" si="17"/>
        <v>1.7106226682662899</v>
      </c>
      <c r="F292">
        <f t="shared" si="18"/>
        <v>1.6910077615835595</v>
      </c>
      <c r="G292">
        <f t="shared" si="19"/>
        <v>3.8474456417222447E-4</v>
      </c>
    </row>
    <row r="293" spans="1:7">
      <c r="A293">
        <v>2.4166666666666599</v>
      </c>
      <c r="B293">
        <v>1.72527468204498</v>
      </c>
      <c r="D293">
        <f t="shared" si="16"/>
        <v>142.49999999999983</v>
      </c>
      <c r="E293">
        <f t="shared" si="17"/>
        <v>1.70940172672271</v>
      </c>
      <c r="F293">
        <f t="shared" si="18"/>
        <v>1.6901981142602194</v>
      </c>
      <c r="G293">
        <f t="shared" si="19"/>
        <v>3.6877873160952361E-4</v>
      </c>
    </row>
    <row r="294" spans="1:7">
      <c r="A294">
        <v>2.4249999999999998</v>
      </c>
      <c r="B294">
        <v>1.7240537405014</v>
      </c>
      <c r="D294">
        <f t="shared" si="16"/>
        <v>142.9999999999996</v>
      </c>
      <c r="E294">
        <f t="shared" si="17"/>
        <v>1.70818066596984</v>
      </c>
      <c r="F294">
        <f t="shared" si="18"/>
        <v>1.6893974276465729</v>
      </c>
      <c r="G294">
        <f t="shared" si="19"/>
        <v>3.5281004190865044E-4</v>
      </c>
    </row>
    <row r="295" spans="1:7">
      <c r="A295">
        <v>2.43333333333333</v>
      </c>
      <c r="B295">
        <v>1.72283267974853</v>
      </c>
      <c r="D295">
        <f t="shared" si="16"/>
        <v>143.5</v>
      </c>
      <c r="E295">
        <f t="shared" si="17"/>
        <v>1.70695972442626</v>
      </c>
      <c r="F295">
        <f t="shared" si="18"/>
        <v>1.6886056025706515</v>
      </c>
      <c r="G295">
        <f t="shared" si="19"/>
        <v>3.3687378909052465E-4</v>
      </c>
    </row>
    <row r="296" spans="1:7">
      <c r="A296">
        <v>2.4416666666666602</v>
      </c>
      <c r="B296">
        <v>1.7216117382049501</v>
      </c>
      <c r="D296">
        <f t="shared" si="16"/>
        <v>143.9999999999998</v>
      </c>
      <c r="E296">
        <f t="shared" si="17"/>
        <v>1.7057386636734</v>
      </c>
      <c r="F296">
        <f t="shared" si="18"/>
        <v>1.6878225409580676</v>
      </c>
      <c r="G296">
        <f t="shared" si="19"/>
        <v>3.2098745315084899E-4</v>
      </c>
    </row>
    <row r="297" spans="1:7">
      <c r="A297">
        <v>2.4500000000000002</v>
      </c>
      <c r="B297">
        <v>1.7203906774520801</v>
      </c>
      <c r="D297">
        <f t="shared" si="16"/>
        <v>144.49999999999963</v>
      </c>
      <c r="E297">
        <f t="shared" si="17"/>
        <v>1.70451772212982</v>
      </c>
      <c r="F297">
        <f t="shared" si="18"/>
        <v>1.6870481458198614</v>
      </c>
      <c r="G297">
        <f t="shared" si="19"/>
        <v>3.0518609644946678E-4</v>
      </c>
    </row>
    <row r="298" spans="1:7">
      <c r="A298">
        <v>2.4583333333333299</v>
      </c>
      <c r="B298">
        <v>1.7191697359085001</v>
      </c>
      <c r="D298">
        <f t="shared" si="16"/>
        <v>145.00000000000003</v>
      </c>
      <c r="E298">
        <f t="shared" si="17"/>
        <v>1.70329666137695</v>
      </c>
      <c r="F298">
        <f t="shared" si="18"/>
        <v>1.6862823212404909</v>
      </c>
      <c r="G298">
        <f t="shared" si="19"/>
        <v>2.894877702791225E-4</v>
      </c>
    </row>
    <row r="299" spans="1:7">
      <c r="A299">
        <v>2.4666666666666601</v>
      </c>
      <c r="B299">
        <v>1.7179486751556301</v>
      </c>
      <c r="D299">
        <f t="shared" si="16"/>
        <v>145.49999999999983</v>
      </c>
      <c r="E299">
        <f t="shared" si="17"/>
        <v>1.70207571983337</v>
      </c>
      <c r="F299">
        <f t="shared" si="18"/>
        <v>1.6855249723659551</v>
      </c>
      <c r="G299">
        <f t="shared" si="19"/>
        <v>2.7392724173014131E-4</v>
      </c>
    </row>
    <row r="300" spans="1:7">
      <c r="A300">
        <v>2.4750000000000001</v>
      </c>
      <c r="B300">
        <v>1.7179486751556301</v>
      </c>
      <c r="D300">
        <f t="shared" si="16"/>
        <v>145.99999999999963</v>
      </c>
      <c r="E300">
        <f t="shared" si="17"/>
        <v>1.7008546590805</v>
      </c>
      <c r="F300">
        <f t="shared" si="18"/>
        <v>1.6847760053920395</v>
      </c>
      <c r="G300">
        <f t="shared" si="19"/>
        <v>2.5852310443344473E-4</v>
      </c>
    </row>
    <row r="301" spans="1:7">
      <c r="A301">
        <v>2.4833333333333298</v>
      </c>
      <c r="B301">
        <v>1.7155066728591899</v>
      </c>
      <c r="D301">
        <f t="shared" si="16"/>
        <v>146.50000000000003</v>
      </c>
      <c r="E301">
        <f t="shared" si="17"/>
        <v>1.6996337175369201</v>
      </c>
      <c r="F301">
        <f t="shared" si="18"/>
        <v>1.6840353275527007</v>
      </c>
      <c r="G301">
        <f t="shared" si="19"/>
        <v>2.4330977009979493E-4</v>
      </c>
    </row>
    <row r="302" spans="1:7">
      <c r="A302">
        <v>2.49166666666666</v>
      </c>
      <c r="B302">
        <v>1.7142857313156099</v>
      </c>
      <c r="D302">
        <f t="shared" si="16"/>
        <v>146.9999999999998</v>
      </c>
      <c r="E302">
        <f t="shared" si="17"/>
        <v>1.6996337175369201</v>
      </c>
      <c r="F302">
        <f t="shared" si="18"/>
        <v>1.6833028471085785</v>
      </c>
      <c r="G302">
        <f t="shared" si="19"/>
        <v>2.6669732894728156E-4</v>
      </c>
    </row>
    <row r="303" spans="1:7">
      <c r="A303">
        <v>2.5</v>
      </c>
      <c r="B303">
        <v>1.7130646705627399</v>
      </c>
      <c r="D303">
        <f t="shared" si="16"/>
        <v>147.4999999999996</v>
      </c>
      <c r="E303">
        <f t="shared" si="17"/>
        <v>1.6984126567840501</v>
      </c>
      <c r="F303">
        <f t="shared" si="18"/>
        <v>1.6825784733356288</v>
      </c>
      <c r="G303">
        <f t="shared" si="19"/>
        <v>2.5072136547825733E-4</v>
      </c>
    </row>
    <row r="304" spans="1:7">
      <c r="A304">
        <v>2.5083333333333302</v>
      </c>
      <c r="B304">
        <v>1.7130646705627399</v>
      </c>
      <c r="D304">
        <f t="shared" si="16"/>
        <v>148</v>
      </c>
      <c r="E304">
        <f t="shared" si="17"/>
        <v>1.6971917152404701</v>
      </c>
      <c r="F304">
        <f t="shared" si="18"/>
        <v>1.6818621165138892</v>
      </c>
      <c r="G304">
        <f t="shared" si="19"/>
        <v>2.3499659711799094E-4</v>
      </c>
    </row>
    <row r="305" spans="1:7">
      <c r="A305">
        <v>2.5166666666666599</v>
      </c>
      <c r="B305">
        <v>1.7118437290191599</v>
      </c>
      <c r="D305">
        <f t="shared" si="16"/>
        <v>148.49999999999983</v>
      </c>
      <c r="E305">
        <f t="shared" si="17"/>
        <v>1.6959706544876001</v>
      </c>
      <c r="F305">
        <f t="shared" si="18"/>
        <v>1.6811536879163682</v>
      </c>
      <c r="G305">
        <f t="shared" si="19"/>
        <v>2.1954249837300308E-4</v>
      </c>
    </row>
    <row r="306" spans="1:7">
      <c r="A306">
        <v>2.5249999999999999</v>
      </c>
      <c r="B306">
        <v>1.7106226682662899</v>
      </c>
      <c r="D306">
        <f t="shared" si="16"/>
        <v>148.99999999999963</v>
      </c>
      <c r="E306">
        <f t="shared" si="17"/>
        <v>1.6947497129440301</v>
      </c>
      <c r="F306">
        <f t="shared" si="18"/>
        <v>1.6804530997980511</v>
      </c>
      <c r="G306">
        <f t="shared" si="19"/>
        <v>2.0439314744577855E-4</v>
      </c>
    </row>
    <row r="307" spans="1:7">
      <c r="A307">
        <v>2.5333333333333301</v>
      </c>
      <c r="B307">
        <v>1.70940172672271</v>
      </c>
      <c r="D307">
        <f t="shared" si="16"/>
        <v>149.50000000000003</v>
      </c>
      <c r="E307">
        <f t="shared" si="17"/>
        <v>1.6935286521911599</v>
      </c>
      <c r="F307">
        <f t="shared" si="18"/>
        <v>1.6797602653850343</v>
      </c>
      <c r="G307">
        <f t="shared" si="19"/>
        <v>1.8956847524309286E-4</v>
      </c>
    </row>
    <row r="308" spans="1:7">
      <c r="A308">
        <v>2.5416666666666599</v>
      </c>
      <c r="B308">
        <v>1.70818066596984</v>
      </c>
      <c r="D308">
        <f t="shared" si="16"/>
        <v>149.99999999999983</v>
      </c>
      <c r="E308">
        <f t="shared" si="17"/>
        <v>1.6923077106475799</v>
      </c>
      <c r="F308">
        <f t="shared" si="18"/>
        <v>1.6790750988637806</v>
      </c>
      <c r="G308">
        <f t="shared" si="19"/>
        <v>1.7510201462074432E-4</v>
      </c>
    </row>
    <row r="309" spans="1:7">
      <c r="A309">
        <v>2.5499999999999998</v>
      </c>
      <c r="B309">
        <v>1.70695972442626</v>
      </c>
      <c r="D309">
        <f t="shared" si="16"/>
        <v>150.4999999999996</v>
      </c>
      <c r="E309">
        <f t="shared" si="17"/>
        <v>1.6923077106475799</v>
      </c>
      <c r="F309">
        <f t="shared" si="18"/>
        <v>1.6783975153704846</v>
      </c>
      <c r="G309">
        <f t="shared" si="19"/>
        <v>1.93493532646923E-4</v>
      </c>
    </row>
    <row r="310" spans="1:7">
      <c r="A310">
        <v>2.55833333333333</v>
      </c>
      <c r="B310">
        <v>1.7057386636734</v>
      </c>
      <c r="D310">
        <f t="shared" si="16"/>
        <v>151</v>
      </c>
      <c r="E310">
        <f t="shared" si="17"/>
        <v>1.6898657083511299</v>
      </c>
      <c r="F310">
        <f t="shared" si="18"/>
        <v>1.677727430980565</v>
      </c>
      <c r="G310">
        <f t="shared" si="19"/>
        <v>1.4733777752476898E-4</v>
      </c>
    </row>
    <row r="311" spans="1:7">
      <c r="A311">
        <v>2.5666666666666602</v>
      </c>
      <c r="B311">
        <v>1.70451772212982</v>
      </c>
      <c r="D311">
        <f t="shared" si="16"/>
        <v>151.4999999999998</v>
      </c>
      <c r="E311">
        <f t="shared" si="17"/>
        <v>1.6898657083511299</v>
      </c>
      <c r="F311">
        <f t="shared" si="18"/>
        <v>1.6770647626982713</v>
      </c>
      <c r="G311">
        <f t="shared" si="19"/>
        <v>1.638642096074397E-4</v>
      </c>
    </row>
    <row r="312" spans="1:7">
      <c r="A312">
        <v>2.5750000000000002</v>
      </c>
      <c r="B312">
        <v>1.70329666137695</v>
      </c>
      <c r="D312">
        <f t="shared" si="16"/>
        <v>151.99999999999963</v>
      </c>
      <c r="E312">
        <f t="shared" si="17"/>
        <v>1.6886446475982599</v>
      </c>
      <c r="F312">
        <f t="shared" si="18"/>
        <v>1.6764094284464002</v>
      </c>
      <c r="G312">
        <f t="shared" si="19"/>
        <v>1.4970058769403602E-4</v>
      </c>
    </row>
    <row r="313" spans="1:7">
      <c r="A313">
        <v>2.5833333333333299</v>
      </c>
      <c r="B313">
        <v>1.70207571983337</v>
      </c>
      <c r="D313">
        <f t="shared" si="16"/>
        <v>152.50000000000003</v>
      </c>
      <c r="E313">
        <f t="shared" si="17"/>
        <v>1.68742370605468</v>
      </c>
      <c r="F313">
        <f t="shared" si="18"/>
        <v>1.6757613470561312</v>
      </c>
      <c r="G313">
        <f t="shared" si="19"/>
        <v>1.3601061741103047E-4</v>
      </c>
    </row>
    <row r="314" spans="1:7">
      <c r="A314">
        <v>2.5916666666666601</v>
      </c>
      <c r="B314">
        <v>1.7008546590805</v>
      </c>
      <c r="D314">
        <f t="shared" si="16"/>
        <v>152.99999999999983</v>
      </c>
      <c r="E314">
        <f t="shared" si="17"/>
        <v>1.68620264530181</v>
      </c>
      <c r="F314">
        <f t="shared" si="18"/>
        <v>1.6751204382569762</v>
      </c>
      <c r="G314">
        <f t="shared" si="19"/>
        <v>1.2281531298456299E-4</v>
      </c>
    </row>
    <row r="315" spans="1:7">
      <c r="A315">
        <v>2.6</v>
      </c>
      <c r="B315">
        <v>1.6996337175369201</v>
      </c>
      <c r="D315">
        <f t="shared" si="16"/>
        <v>153.49999999999963</v>
      </c>
      <c r="E315">
        <f t="shared" si="17"/>
        <v>1.68620264530181</v>
      </c>
      <c r="F315">
        <f t="shared" si="18"/>
        <v>1.6744866226668318</v>
      </c>
      <c r="G315">
        <f t="shared" si="19"/>
        <v>1.3726518638332091E-4</v>
      </c>
    </row>
    <row r="316" spans="1:7">
      <c r="A316">
        <v>2.6083333333333298</v>
      </c>
      <c r="B316">
        <v>1.6996337175369201</v>
      </c>
      <c r="D316">
        <f t="shared" si="16"/>
        <v>154.00000000000003</v>
      </c>
      <c r="E316">
        <f t="shared" si="17"/>
        <v>1.68498170375823</v>
      </c>
      <c r="F316">
        <f t="shared" si="18"/>
        <v>1.6738598217821503</v>
      </c>
      <c r="G316">
        <f t="shared" si="19"/>
        <v>1.2369625868984563E-4</v>
      </c>
    </row>
    <row r="317" spans="1:7">
      <c r="A317">
        <v>2.61666666666666</v>
      </c>
      <c r="B317">
        <v>1.6984126567840501</v>
      </c>
      <c r="D317">
        <f t="shared" si="16"/>
        <v>154.4999999999998</v>
      </c>
      <c r="E317">
        <f t="shared" si="17"/>
        <v>1.68376064300537</v>
      </c>
      <c r="F317">
        <f t="shared" si="18"/>
        <v>1.6732399579682182</v>
      </c>
      <c r="G317">
        <f t="shared" si="19"/>
        <v>1.1068481365094883E-4</v>
      </c>
    </row>
    <row r="318" spans="1:7">
      <c r="A318">
        <v>2.625</v>
      </c>
      <c r="B318">
        <v>1.6971917152404701</v>
      </c>
      <c r="D318">
        <f t="shared" si="16"/>
        <v>154.9999999999996</v>
      </c>
      <c r="E318">
        <f t="shared" si="17"/>
        <v>1.68253970146179</v>
      </c>
      <c r="F318">
        <f t="shared" si="18"/>
        <v>1.6726269544495358</v>
      </c>
      <c r="G318">
        <f t="shared" si="19"/>
        <v>9.8262553328954516E-5</v>
      </c>
    </row>
    <row r="319" spans="1:7">
      <c r="A319">
        <v>2.6333333333333302</v>
      </c>
      <c r="B319">
        <v>1.6959706544876001</v>
      </c>
      <c r="D319">
        <f t="shared" si="16"/>
        <v>155.5</v>
      </c>
      <c r="E319">
        <f t="shared" si="17"/>
        <v>1.68131864070892</v>
      </c>
      <c r="F319">
        <f t="shared" si="18"/>
        <v>1.6720207353003107</v>
      </c>
      <c r="G319">
        <f t="shared" si="19"/>
        <v>8.6451044987446226E-5</v>
      </c>
    </row>
    <row r="320" spans="1:7">
      <c r="A320">
        <v>2.6416666666666599</v>
      </c>
      <c r="B320">
        <v>1.6947497129440301</v>
      </c>
      <c r="D320">
        <f t="shared" si="16"/>
        <v>155.99999999999983</v>
      </c>
      <c r="E320">
        <f t="shared" si="17"/>
        <v>1.68131864070892</v>
      </c>
      <c r="F320">
        <f t="shared" si="18"/>
        <v>1.6714212254350551</v>
      </c>
      <c r="G320">
        <f t="shared" si="19"/>
        <v>9.7958829103334124E-5</v>
      </c>
    </row>
    <row r="321" spans="1:7">
      <c r="A321">
        <v>2.65</v>
      </c>
      <c r="B321">
        <v>1.6935286521911599</v>
      </c>
      <c r="D321">
        <f t="shared" si="16"/>
        <v>156.49999999999963</v>
      </c>
      <c r="E321">
        <f t="shared" si="17"/>
        <v>1.68009769916534</v>
      </c>
      <c r="F321">
        <f t="shared" si="18"/>
        <v>1.6708283505992825</v>
      </c>
      <c r="G321">
        <f t="shared" si="19"/>
        <v>8.5920822839073059E-5</v>
      </c>
    </row>
    <row r="322" spans="1:7">
      <c r="A322">
        <v>2.6583333333333301</v>
      </c>
      <c r="B322">
        <v>1.6923077106475799</v>
      </c>
      <c r="D322">
        <f t="shared" si="16"/>
        <v>157.00000000000003</v>
      </c>
      <c r="E322">
        <f t="shared" si="17"/>
        <v>1.67887663841247</v>
      </c>
      <c r="F322">
        <f t="shared" si="18"/>
        <v>1.6702420373603117</v>
      </c>
      <c r="G322">
        <f t="shared" si="19"/>
        <v>7.4556335329933169E-5</v>
      </c>
    </row>
    <row r="323" spans="1:7">
      <c r="A323">
        <v>2.6666666666666599</v>
      </c>
      <c r="B323">
        <v>1.6923077106475799</v>
      </c>
      <c r="D323">
        <f t="shared" si="16"/>
        <v>157.49999999999983</v>
      </c>
      <c r="E323">
        <f t="shared" si="17"/>
        <v>1.67765569686889</v>
      </c>
      <c r="F323">
        <f t="shared" si="18"/>
        <v>1.6696622130981749</v>
      </c>
      <c r="G323">
        <f t="shared" si="19"/>
        <v>6.3895782792687005E-5</v>
      </c>
    </row>
    <row r="324" spans="1:7">
      <c r="A324">
        <v>2.6749999999999998</v>
      </c>
      <c r="B324">
        <v>1.6898657083511299</v>
      </c>
      <c r="D324">
        <f t="shared" si="16"/>
        <v>157.9999999999996</v>
      </c>
      <c r="E324">
        <f t="shared" si="17"/>
        <v>1.6764346361160201</v>
      </c>
      <c r="F324">
        <f t="shared" si="18"/>
        <v>1.6690888059966169</v>
      </c>
      <c r="G324">
        <f t="shared" si="19"/>
        <v>5.3961220143130519E-5</v>
      </c>
    </row>
    <row r="325" spans="1:7">
      <c r="A325">
        <v>2.68333333333333</v>
      </c>
      <c r="B325">
        <v>1.6898657083511299</v>
      </c>
      <c r="D325">
        <f t="shared" si="16"/>
        <v>158.5</v>
      </c>
      <c r="E325">
        <f t="shared" si="17"/>
        <v>1.6764346361160201</v>
      </c>
      <c r="F325">
        <f t="shared" si="18"/>
        <v>1.6685217450342049</v>
      </c>
      <c r="G325">
        <f t="shared" si="19"/>
        <v>6.2613845272669626E-5</v>
      </c>
    </row>
    <row r="326" spans="1:7">
      <c r="A326">
        <v>2.6916666666666602</v>
      </c>
      <c r="B326">
        <v>1.6886446475982599</v>
      </c>
      <c r="D326">
        <f t="shared" si="16"/>
        <v>158.9999999999998</v>
      </c>
      <c r="E326">
        <f t="shared" si="17"/>
        <v>1.6752136945724401</v>
      </c>
      <c r="F326">
        <f t="shared" si="18"/>
        <v>1.6679609599755312</v>
      </c>
      <c r="G326">
        <f t="shared" si="19"/>
        <v>5.2602159133199221E-5</v>
      </c>
    </row>
    <row r="327" spans="1:7">
      <c r="A327">
        <v>2.7</v>
      </c>
      <c r="B327">
        <v>1.68742370605468</v>
      </c>
      <c r="D327">
        <f t="shared" si="16"/>
        <v>159.49999999999963</v>
      </c>
      <c r="E327">
        <f t="shared" si="17"/>
        <v>1.6739926338195801</v>
      </c>
      <c r="F327">
        <f t="shared" si="18"/>
        <v>1.6674063813625115</v>
      </c>
      <c r="G327">
        <f t="shared" si="19"/>
        <v>4.33787214282417E-5</v>
      </c>
    </row>
    <row r="328" spans="1:7">
      <c r="A328">
        <v>2.7083333333333299</v>
      </c>
      <c r="B328">
        <v>1.68620264530181</v>
      </c>
      <c r="D328">
        <f t="shared" si="16"/>
        <v>160.00000000000003</v>
      </c>
      <c r="E328">
        <f t="shared" si="17"/>
        <v>1.6727716922760001</v>
      </c>
      <c r="F328">
        <f t="shared" si="18"/>
        <v>1.6668579405057842</v>
      </c>
      <c r="G328">
        <f t="shared" si="19"/>
        <v>3.4972459999731851E-5</v>
      </c>
    </row>
    <row r="329" spans="1:7">
      <c r="A329">
        <v>2.7166666666666601</v>
      </c>
      <c r="B329">
        <v>1.68620264530181</v>
      </c>
      <c r="D329">
        <f t="shared" ref="D329:D392" si="20">(A343-$A$22)*60</f>
        <v>160.49999999999983</v>
      </c>
      <c r="E329">
        <f t="shared" ref="E329:E392" si="21">B343</f>
        <v>1.6727716922760001</v>
      </c>
      <c r="F329">
        <f t="shared" ref="F329:F392" si="22">$J$10*EXP(-$J$11*D329)+$J$12</f>
        <v>1.6663155694762024</v>
      </c>
      <c r="G329">
        <f t="shared" ref="G329:G392" si="23">(E329-F329)^2</f>
        <v>4.1681521606067451E-5</v>
      </c>
    </row>
    <row r="330" spans="1:7">
      <c r="A330">
        <v>2.7250000000000001</v>
      </c>
      <c r="B330">
        <v>1.68498170375823</v>
      </c>
      <c r="D330">
        <f t="shared" si="20"/>
        <v>160.99999999999963</v>
      </c>
      <c r="E330">
        <f t="shared" si="21"/>
        <v>1.6715506315231301</v>
      </c>
      <c r="F330">
        <f t="shared" si="22"/>
        <v>1.6657792010964194</v>
      </c>
      <c r="G330">
        <f t="shared" si="23"/>
        <v>3.3309409170361922E-5</v>
      </c>
    </row>
    <row r="331" spans="1:7">
      <c r="A331">
        <v>2.7333333333333298</v>
      </c>
      <c r="B331">
        <v>1.68376064300537</v>
      </c>
      <c r="D331">
        <f t="shared" si="20"/>
        <v>161.50000000000003</v>
      </c>
      <c r="E331">
        <f t="shared" si="21"/>
        <v>1.6703296899795499</v>
      </c>
      <c r="F331">
        <f t="shared" si="22"/>
        <v>1.6652487689325679</v>
      </c>
      <c r="G331">
        <f t="shared" si="23"/>
        <v>2.5815758685664561E-5</v>
      </c>
    </row>
    <row r="332" spans="1:7">
      <c r="A332">
        <v>2.74166666666666</v>
      </c>
      <c r="B332">
        <v>1.68253970146179</v>
      </c>
      <c r="D332">
        <f t="shared" si="20"/>
        <v>161.9999999999998</v>
      </c>
      <c r="E332">
        <f t="shared" si="21"/>
        <v>1.6703296899795499</v>
      </c>
      <c r="F332">
        <f t="shared" si="22"/>
        <v>1.6647242072860342</v>
      </c>
      <c r="G332">
        <f t="shared" si="23"/>
        <v>3.1421436227303848E-5</v>
      </c>
    </row>
    <row r="333" spans="1:7">
      <c r="A333">
        <v>2.75</v>
      </c>
      <c r="B333">
        <v>1.68131864070892</v>
      </c>
      <c r="D333">
        <f t="shared" si="20"/>
        <v>162.4999999999996</v>
      </c>
      <c r="E333">
        <f t="shared" si="21"/>
        <v>1.6691086292266799</v>
      </c>
      <c r="F333">
        <f t="shared" si="22"/>
        <v>1.6642054511853173</v>
      </c>
      <c r="G333">
        <f t="shared" si="23"/>
        <v>2.4041154905300808E-5</v>
      </c>
    </row>
    <row r="334" spans="1:7">
      <c r="A334">
        <v>2.7583333333333302</v>
      </c>
      <c r="B334">
        <v>1.68131864070892</v>
      </c>
      <c r="D334">
        <f t="shared" si="20"/>
        <v>163</v>
      </c>
      <c r="E334">
        <f t="shared" si="21"/>
        <v>1.6678876876830999</v>
      </c>
      <c r="F334">
        <f t="shared" si="22"/>
        <v>1.663692436377983</v>
      </c>
      <c r="G334">
        <f t="shared" si="23"/>
        <v>1.7600133513084944E-5</v>
      </c>
    </row>
    <row r="335" spans="1:7">
      <c r="A335">
        <v>2.7666666666666599</v>
      </c>
      <c r="B335">
        <v>1.68009769916534</v>
      </c>
      <c r="D335">
        <f t="shared" si="20"/>
        <v>163.49999999999983</v>
      </c>
      <c r="E335">
        <f t="shared" si="21"/>
        <v>1.6666666269302299</v>
      </c>
      <c r="F335">
        <f t="shared" si="22"/>
        <v>1.6631850993227084</v>
      </c>
      <c r="G335">
        <f t="shared" si="23"/>
        <v>1.2121034481934501E-5</v>
      </c>
    </row>
    <row r="336" spans="1:7">
      <c r="A336">
        <v>2.7749999999999999</v>
      </c>
      <c r="B336">
        <v>1.67887663841247</v>
      </c>
      <c r="D336">
        <f t="shared" si="20"/>
        <v>163.99999999999963</v>
      </c>
      <c r="E336">
        <f t="shared" si="21"/>
        <v>1.6666666269302299</v>
      </c>
      <c r="F336">
        <f t="shared" si="22"/>
        <v>1.6626833771814069</v>
      </c>
      <c r="G336">
        <f t="shared" si="23"/>
        <v>1.5866278561498697E-5</v>
      </c>
    </row>
    <row r="337" spans="1:7">
      <c r="A337">
        <v>2.7833333333333301</v>
      </c>
      <c r="B337">
        <v>1.67765569686889</v>
      </c>
      <c r="D337">
        <f t="shared" si="20"/>
        <v>164.50000000000003</v>
      </c>
      <c r="E337">
        <f t="shared" si="21"/>
        <v>1.6654456853866499</v>
      </c>
      <c r="F337">
        <f t="shared" si="22"/>
        <v>1.6621872078114481</v>
      </c>
      <c r="G337">
        <f t="shared" si="23"/>
        <v>1.0617676108093084E-5</v>
      </c>
    </row>
    <row r="338" spans="1:7">
      <c r="A338">
        <v>2.7916666666666599</v>
      </c>
      <c r="B338">
        <v>1.6764346361160201</v>
      </c>
      <c r="D338">
        <f t="shared" si="20"/>
        <v>164.99999999999983</v>
      </c>
      <c r="E338">
        <f t="shared" si="21"/>
        <v>1.6654456853866499</v>
      </c>
      <c r="F338">
        <f t="shared" si="22"/>
        <v>1.6616965297579618</v>
      </c>
      <c r="G338">
        <f t="shared" si="23"/>
        <v>1.405616792812412E-5</v>
      </c>
    </row>
    <row r="339" spans="1:7">
      <c r="A339">
        <v>2.8</v>
      </c>
      <c r="B339">
        <v>1.6764346361160201</v>
      </c>
      <c r="D339">
        <f t="shared" si="20"/>
        <v>165.4999999999996</v>
      </c>
      <c r="E339">
        <f t="shared" si="21"/>
        <v>1.66422462463378</v>
      </c>
      <c r="F339">
        <f t="shared" si="22"/>
        <v>1.6612112822462233</v>
      </c>
      <c r="G339">
        <f t="shared" si="23"/>
        <v>9.080232344645813E-6</v>
      </c>
    </row>
    <row r="340" spans="1:7">
      <c r="A340">
        <v>2.80833333333333</v>
      </c>
      <c r="B340">
        <v>1.6752136945724401</v>
      </c>
      <c r="D340">
        <f t="shared" si="20"/>
        <v>166</v>
      </c>
      <c r="E340">
        <f t="shared" si="21"/>
        <v>1.6630036830902</v>
      </c>
      <c r="F340">
        <f t="shared" si="22"/>
        <v>1.6607314051741275</v>
      </c>
      <c r="G340">
        <f t="shared" si="23"/>
        <v>5.1632469278704623E-6</v>
      </c>
    </row>
    <row r="341" spans="1:7">
      <c r="A341">
        <v>2.8166666666666602</v>
      </c>
      <c r="B341">
        <v>1.6739926338195801</v>
      </c>
      <c r="D341">
        <f t="shared" si="20"/>
        <v>166.4999999999998</v>
      </c>
      <c r="E341">
        <f t="shared" si="21"/>
        <v>1.66178262233734</v>
      </c>
      <c r="F341">
        <f t="shared" si="22"/>
        <v>1.6602568391047463</v>
      </c>
      <c r="G341">
        <f t="shared" si="23"/>
        <v>2.3280144728639871E-6</v>
      </c>
    </row>
    <row r="342" spans="1:7">
      <c r="A342">
        <v>2.8250000000000002</v>
      </c>
      <c r="B342">
        <v>1.6727716922760001</v>
      </c>
      <c r="D342">
        <f t="shared" si="20"/>
        <v>166.99999999999963</v>
      </c>
      <c r="E342">
        <f t="shared" si="21"/>
        <v>1.66178262233734</v>
      </c>
      <c r="F342">
        <f t="shared" si="22"/>
        <v>1.6597875252589638</v>
      </c>
      <c r="G342">
        <f t="shared" si="23"/>
        <v>3.9804123521452314E-6</v>
      </c>
    </row>
    <row r="343" spans="1:7">
      <c r="A343">
        <v>2.8333333333333299</v>
      </c>
      <c r="B343">
        <v>1.6727716922760001</v>
      </c>
      <c r="D343">
        <f t="shared" si="20"/>
        <v>167.50000000000003</v>
      </c>
      <c r="E343">
        <f t="shared" si="21"/>
        <v>1.66056168079376</v>
      </c>
      <c r="F343">
        <f t="shared" si="22"/>
        <v>1.6593234055081973</v>
      </c>
      <c r="G343">
        <f t="shared" si="23"/>
        <v>1.5333256828352376E-6</v>
      </c>
    </row>
    <row r="344" spans="1:7">
      <c r="A344">
        <v>2.8416666666666601</v>
      </c>
      <c r="B344">
        <v>1.6715506315231301</v>
      </c>
      <c r="D344">
        <f t="shared" si="20"/>
        <v>167.99999999999983</v>
      </c>
      <c r="E344">
        <f t="shared" si="21"/>
        <v>1.66056168079376</v>
      </c>
      <c r="F344">
        <f t="shared" si="22"/>
        <v>1.6588644223671993</v>
      </c>
      <c r="G344">
        <f t="shared" si="23"/>
        <v>2.88068616653115E-6</v>
      </c>
    </row>
    <row r="345" spans="1:7">
      <c r="A345">
        <v>2.85</v>
      </c>
      <c r="B345">
        <v>1.6703296899795499</v>
      </c>
      <c r="D345">
        <f t="shared" si="20"/>
        <v>168.49999999999963</v>
      </c>
      <c r="E345">
        <f t="shared" si="21"/>
        <v>1.65934062004089</v>
      </c>
      <c r="F345">
        <f t="shared" si="22"/>
        <v>1.6584105189869347</v>
      </c>
      <c r="G345">
        <f t="shared" si="23"/>
        <v>8.6508797056876205E-7</v>
      </c>
    </row>
    <row r="346" spans="1:7">
      <c r="A346">
        <v>2.8583333333333298</v>
      </c>
      <c r="B346">
        <v>1.6703296899795499</v>
      </c>
      <c r="D346">
        <f t="shared" si="20"/>
        <v>169.00000000000003</v>
      </c>
      <c r="E346">
        <f t="shared" si="21"/>
        <v>1.65811967849731</v>
      </c>
      <c r="F346">
        <f t="shared" si="22"/>
        <v>1.65796163914754</v>
      </c>
      <c r="G346">
        <f t="shared" si="23"/>
        <v>2.4976436075721068E-8</v>
      </c>
    </row>
    <row r="347" spans="1:7">
      <c r="A347">
        <v>2.86666666666666</v>
      </c>
      <c r="B347">
        <v>1.6691086292266799</v>
      </c>
      <c r="D347">
        <f t="shared" si="20"/>
        <v>169.4999999999998</v>
      </c>
      <c r="E347">
        <f t="shared" si="21"/>
        <v>1.65811967849731</v>
      </c>
      <c r="F347">
        <f t="shared" si="22"/>
        <v>1.6575177272513628</v>
      </c>
      <c r="G347">
        <f t="shared" si="23"/>
        <v>3.6234530249738226E-7</v>
      </c>
    </row>
    <row r="348" spans="1:7">
      <c r="A348">
        <v>2.875</v>
      </c>
      <c r="B348">
        <v>1.6678876876830999</v>
      </c>
      <c r="D348">
        <f t="shared" si="20"/>
        <v>169.9999999999996</v>
      </c>
      <c r="E348">
        <f t="shared" si="21"/>
        <v>1.65689861774444</v>
      </c>
      <c r="F348">
        <f t="shared" si="22"/>
        <v>1.6570787283160719</v>
      </c>
      <c r="G348">
        <f t="shared" si="23"/>
        <v>3.2439818013576833E-8</v>
      </c>
    </row>
    <row r="349" spans="1:7">
      <c r="A349">
        <v>2.8833333333333302</v>
      </c>
      <c r="B349">
        <v>1.6666666269302299</v>
      </c>
      <c r="D349">
        <f t="shared" si="20"/>
        <v>170.5</v>
      </c>
      <c r="E349">
        <f t="shared" si="21"/>
        <v>1.65567767620086</v>
      </c>
      <c r="F349">
        <f t="shared" si="22"/>
        <v>1.6566445879678489</v>
      </c>
      <c r="G349">
        <f t="shared" si="23"/>
        <v>9.3491836514144313E-7</v>
      </c>
    </row>
    <row r="350" spans="1:7">
      <c r="A350">
        <v>2.8916666666666599</v>
      </c>
      <c r="B350">
        <v>1.6666666269302299</v>
      </c>
      <c r="D350">
        <f t="shared" si="20"/>
        <v>170.99999999999983</v>
      </c>
      <c r="E350">
        <f t="shared" si="21"/>
        <v>1.65567767620086</v>
      </c>
      <c r="F350">
        <f t="shared" si="22"/>
        <v>1.6562152524346545</v>
      </c>
      <c r="G350">
        <f t="shared" si="23"/>
        <v>2.8898820714064437E-7</v>
      </c>
    </row>
    <row r="351" spans="1:7">
      <c r="A351">
        <v>2.9</v>
      </c>
      <c r="B351">
        <v>1.6654456853866499</v>
      </c>
      <c r="D351">
        <f t="shared" si="20"/>
        <v>171.49999999999963</v>
      </c>
      <c r="E351">
        <f t="shared" si="21"/>
        <v>1.6544566154479901</v>
      </c>
      <c r="F351">
        <f t="shared" si="22"/>
        <v>1.6557906685395665</v>
      </c>
      <c r="G351">
        <f t="shared" si="23"/>
        <v>1.7796976511445901E-6</v>
      </c>
    </row>
    <row r="352" spans="1:7">
      <c r="A352">
        <v>2.9083333333333301</v>
      </c>
      <c r="B352">
        <v>1.6654456853866499</v>
      </c>
      <c r="D352">
        <f t="shared" si="20"/>
        <v>172.00000000000003</v>
      </c>
      <c r="E352">
        <f t="shared" si="21"/>
        <v>1.6532356739044101</v>
      </c>
      <c r="F352">
        <f t="shared" si="22"/>
        <v>1.6553707836941933</v>
      </c>
      <c r="G352">
        <f t="shared" si="23"/>
        <v>4.5586938144283283E-6</v>
      </c>
    </row>
    <row r="353" spans="1:7">
      <c r="A353">
        <v>2.9166666666666599</v>
      </c>
      <c r="B353">
        <v>1.66422462463378</v>
      </c>
      <c r="D353">
        <f t="shared" si="20"/>
        <v>172.49999999999983</v>
      </c>
      <c r="E353">
        <f t="shared" si="21"/>
        <v>1.6532356739044101</v>
      </c>
      <c r="F353">
        <f t="shared" si="22"/>
        <v>1.6549555458921641</v>
      </c>
      <c r="G353">
        <f t="shared" si="23"/>
        <v>2.9579596542609953E-6</v>
      </c>
    </row>
    <row r="354" spans="1:7">
      <c r="A354">
        <v>2.9249999999999998</v>
      </c>
      <c r="B354">
        <v>1.6630036830902</v>
      </c>
      <c r="D354">
        <f t="shared" si="20"/>
        <v>172.9999999999996</v>
      </c>
      <c r="E354">
        <f t="shared" si="21"/>
        <v>1.6520146131515501</v>
      </c>
      <c r="F354">
        <f t="shared" si="22"/>
        <v>1.6545449037026818</v>
      </c>
      <c r="G354">
        <f t="shared" si="23"/>
        <v>6.4023702731465748E-6</v>
      </c>
    </row>
    <row r="355" spans="1:7">
      <c r="A355">
        <v>2.93333333333333</v>
      </c>
      <c r="B355">
        <v>1.66178262233734</v>
      </c>
      <c r="D355">
        <f t="shared" si="20"/>
        <v>173.5</v>
      </c>
      <c r="E355">
        <f t="shared" si="21"/>
        <v>1.6507936716079701</v>
      </c>
      <c r="F355">
        <f t="shared" si="22"/>
        <v>1.6541388062641564</v>
      </c>
      <c r="G355">
        <f t="shared" si="23"/>
        <v>1.1189925868019003E-5</v>
      </c>
    </row>
    <row r="356" spans="1:7">
      <c r="A356">
        <v>2.9416666666666602</v>
      </c>
      <c r="B356">
        <v>1.66178262233734</v>
      </c>
      <c r="D356">
        <f t="shared" si="20"/>
        <v>173.9999999999998</v>
      </c>
      <c r="E356">
        <f t="shared" si="21"/>
        <v>1.6507936716079701</v>
      </c>
      <c r="F356">
        <f t="shared" si="22"/>
        <v>1.6537372032779061</v>
      </c>
      <c r="G356">
        <f t="shared" si="23"/>
        <v>8.6643786919161859E-6</v>
      </c>
    </row>
    <row r="357" spans="1:7">
      <c r="A357">
        <v>2.95</v>
      </c>
      <c r="B357">
        <v>1.66056168079376</v>
      </c>
      <c r="D357">
        <f t="shared" si="20"/>
        <v>174.49999999999963</v>
      </c>
      <c r="E357">
        <f t="shared" si="21"/>
        <v>1.6495726108551001</v>
      </c>
      <c r="F357">
        <f t="shared" si="22"/>
        <v>1.6533400450019244</v>
      </c>
      <c r="G357">
        <f t="shared" si="23"/>
        <v>1.4193560050658076E-5</v>
      </c>
    </row>
    <row r="358" spans="1:7">
      <c r="A358">
        <v>2.9583333333333299</v>
      </c>
      <c r="B358">
        <v>1.66056168079376</v>
      </c>
      <c r="D358">
        <f t="shared" si="20"/>
        <v>175.00000000000003</v>
      </c>
      <c r="E358">
        <f t="shared" si="21"/>
        <v>1.6495726108551001</v>
      </c>
      <c r="F358">
        <f t="shared" si="22"/>
        <v>1.6529472822447204</v>
      </c>
      <c r="G358">
        <f t="shared" si="23"/>
        <v>1.1388406987922022E-5</v>
      </c>
    </row>
    <row r="359" spans="1:7">
      <c r="A359">
        <v>2.9666666666666601</v>
      </c>
      <c r="B359">
        <v>1.65934062004089</v>
      </c>
      <c r="D359">
        <f t="shared" si="20"/>
        <v>175.49999999999983</v>
      </c>
      <c r="E359">
        <f t="shared" si="21"/>
        <v>1.6483516693115201</v>
      </c>
      <c r="F359">
        <f t="shared" si="22"/>
        <v>1.6525588663592283</v>
      </c>
      <c r="G359">
        <f t="shared" si="23"/>
        <v>1.7700506998244782E-5</v>
      </c>
    </row>
    <row r="360" spans="1:7">
      <c r="A360">
        <v>2.9750000000000001</v>
      </c>
      <c r="B360">
        <v>1.65811967849731</v>
      </c>
      <c r="D360">
        <f t="shared" si="20"/>
        <v>175.99999999999963</v>
      </c>
      <c r="E360">
        <f t="shared" si="21"/>
        <v>1.6471306085586499</v>
      </c>
      <c r="F360">
        <f t="shared" si="22"/>
        <v>1.6521747492367775</v>
      </c>
      <c r="G360">
        <f t="shared" si="23"/>
        <v>2.5443355180741965E-5</v>
      </c>
    </row>
    <row r="361" spans="1:7">
      <c r="A361">
        <v>2.9833333333333298</v>
      </c>
      <c r="B361">
        <v>1.65811967849731</v>
      </c>
      <c r="D361">
        <f t="shared" si="20"/>
        <v>176.50000000000003</v>
      </c>
      <c r="E361">
        <f t="shared" si="21"/>
        <v>1.6471306085586499</v>
      </c>
      <c r="F361">
        <f t="shared" si="22"/>
        <v>1.6517948833011376</v>
      </c>
      <c r="G361">
        <f t="shared" si="23"/>
        <v>2.1755458873408239E-5</v>
      </c>
    </row>
    <row r="362" spans="1:7">
      <c r="A362">
        <v>2.99166666666666</v>
      </c>
      <c r="B362">
        <v>1.65689861774444</v>
      </c>
      <c r="D362">
        <f t="shared" si="20"/>
        <v>176.9999999999998</v>
      </c>
      <c r="E362">
        <f t="shared" si="21"/>
        <v>1.6459096670150699</v>
      </c>
      <c r="F362">
        <f t="shared" si="22"/>
        <v>1.6514192215026251</v>
      </c>
      <c r="G362">
        <f t="shared" si="23"/>
        <v>3.0355190651339537E-5</v>
      </c>
    </row>
    <row r="363" spans="1:7">
      <c r="A363">
        <v>3</v>
      </c>
      <c r="B363">
        <v>1.65567767620086</v>
      </c>
      <c r="D363">
        <f t="shared" si="20"/>
        <v>177.4999999999996</v>
      </c>
      <c r="E363">
        <f t="shared" si="21"/>
        <v>1.6459096670150699</v>
      </c>
      <c r="F363">
        <f t="shared" si="22"/>
        <v>1.6510477173122742</v>
      </c>
      <c r="G363">
        <f t="shared" si="23"/>
        <v>2.639956085660085E-5</v>
      </c>
    </row>
    <row r="364" spans="1:7">
      <c r="A364">
        <v>3.0083333333333302</v>
      </c>
      <c r="B364">
        <v>1.65567767620086</v>
      </c>
      <c r="D364">
        <f t="shared" si="20"/>
        <v>178</v>
      </c>
      <c r="E364">
        <f t="shared" si="21"/>
        <v>1.6446886062621999</v>
      </c>
      <c r="F364">
        <f t="shared" si="22"/>
        <v>1.6506803247160746</v>
      </c>
      <c r="G364">
        <f t="shared" si="23"/>
        <v>3.5900690030502564E-5</v>
      </c>
    </row>
    <row r="365" spans="1:7">
      <c r="A365">
        <v>3.0166666666666599</v>
      </c>
      <c r="B365">
        <v>1.6544566154479901</v>
      </c>
      <c r="D365">
        <f t="shared" si="20"/>
        <v>178.49999999999983</v>
      </c>
      <c r="E365">
        <f t="shared" si="21"/>
        <v>1.6434676647186199</v>
      </c>
      <c r="F365">
        <f t="shared" si="22"/>
        <v>1.6503169982092745</v>
      </c>
      <c r="G365">
        <f t="shared" si="23"/>
        <v>4.6913369266201766E-5</v>
      </c>
    </row>
    <row r="366" spans="1:7">
      <c r="A366">
        <v>3.0249999999999999</v>
      </c>
      <c r="B366">
        <v>1.6532356739044101</v>
      </c>
      <c r="D366">
        <f t="shared" si="20"/>
        <v>178.99999999999963</v>
      </c>
      <c r="E366">
        <f t="shared" si="21"/>
        <v>1.6434676647186199</v>
      </c>
      <c r="F366">
        <f t="shared" si="22"/>
        <v>1.64995769279074</v>
      </c>
      <c r="G366">
        <f t="shared" si="23"/>
        <v>4.2120464376906533E-5</v>
      </c>
    </row>
    <row r="367" spans="1:7">
      <c r="A367">
        <v>3.0333333333333301</v>
      </c>
      <c r="B367">
        <v>1.6532356739044101</v>
      </c>
      <c r="D367">
        <f t="shared" si="20"/>
        <v>179.50000000000003</v>
      </c>
      <c r="E367">
        <f t="shared" si="21"/>
        <v>1.64224660396575</v>
      </c>
      <c r="F367">
        <f t="shared" si="22"/>
        <v>1.6496023639573851</v>
      </c>
      <c r="G367">
        <f t="shared" si="23"/>
        <v>5.4107205054540787E-5</v>
      </c>
    </row>
    <row r="368" spans="1:7">
      <c r="A368">
        <v>3.0416666666666599</v>
      </c>
      <c r="B368">
        <v>1.6520146131515501</v>
      </c>
      <c r="D368">
        <f t="shared" si="20"/>
        <v>179.99999999999983</v>
      </c>
      <c r="E368">
        <f t="shared" si="21"/>
        <v>1.64224660396575</v>
      </c>
      <c r="F368">
        <f t="shared" si="22"/>
        <v>1.6492509676986589</v>
      </c>
      <c r="G368">
        <f t="shared" si="23"/>
        <v>4.9061111302889692E-5</v>
      </c>
    </row>
    <row r="369" spans="1:7">
      <c r="A369">
        <v>3.05</v>
      </c>
      <c r="B369">
        <v>1.6507936716079701</v>
      </c>
      <c r="D369">
        <f t="shared" si="20"/>
        <v>180.4999999999996</v>
      </c>
      <c r="E369">
        <f t="shared" si="21"/>
        <v>1.64102566242218</v>
      </c>
      <c r="F369">
        <f t="shared" si="22"/>
        <v>1.6489034604910924</v>
      </c>
      <c r="G369">
        <f t="shared" si="23"/>
        <v>6.2059702414560296E-5</v>
      </c>
    </row>
    <row r="370" spans="1:7">
      <c r="A370">
        <v>3.05833333333333</v>
      </c>
      <c r="B370">
        <v>1.6507936716079701</v>
      </c>
      <c r="D370">
        <f t="shared" si="20"/>
        <v>181</v>
      </c>
      <c r="E370">
        <f t="shared" si="21"/>
        <v>1.64102566242218</v>
      </c>
      <c r="F370">
        <f t="shared" si="22"/>
        <v>1.6485597992929097</v>
      </c>
      <c r="G370">
        <f t="shared" si="23"/>
        <v>5.6763218386890079E-5</v>
      </c>
    </row>
    <row r="371" spans="1:7">
      <c r="A371">
        <v>3.0666666666666602</v>
      </c>
      <c r="B371">
        <v>1.6495726108551001</v>
      </c>
      <c r="D371">
        <f t="shared" si="20"/>
        <v>181.4999999999998</v>
      </c>
      <c r="E371">
        <f t="shared" si="21"/>
        <v>1.63980460166931</v>
      </c>
      <c r="F371">
        <f t="shared" si="22"/>
        <v>1.6482199415386978</v>
      </c>
      <c r="G371">
        <f t="shared" si="23"/>
        <v>7.0817945117307966E-5</v>
      </c>
    </row>
    <row r="372" spans="1:7">
      <c r="A372">
        <v>3.0750000000000002</v>
      </c>
      <c r="B372">
        <v>1.6495726108551001</v>
      </c>
      <c r="D372">
        <f t="shared" si="20"/>
        <v>181.99999999999963</v>
      </c>
      <c r="E372">
        <f t="shared" si="21"/>
        <v>1.63858366012573</v>
      </c>
      <c r="F372">
        <f t="shared" si="22"/>
        <v>1.6478838451341313</v>
      </c>
      <c r="G372">
        <f t="shared" si="23"/>
        <v>8.6493441190493251E-5</v>
      </c>
    </row>
    <row r="373" spans="1:7">
      <c r="A373">
        <v>3.0833333333333299</v>
      </c>
      <c r="B373">
        <v>1.6483516693115201</v>
      </c>
      <c r="D373">
        <f t="shared" si="20"/>
        <v>182.50000000000003</v>
      </c>
      <c r="E373">
        <f t="shared" si="21"/>
        <v>1.63858366012573</v>
      </c>
      <c r="F373">
        <f t="shared" si="22"/>
        <v>1.6475514684507611</v>
      </c>
      <c r="G373">
        <f t="shared" si="23"/>
        <v>8.0421586154496734E-5</v>
      </c>
    </row>
    <row r="374" spans="1:7">
      <c r="A374">
        <v>3.0916666666666601</v>
      </c>
      <c r="B374">
        <v>1.6471306085586499</v>
      </c>
      <c r="D374">
        <f t="shared" si="20"/>
        <v>182.99999999999983</v>
      </c>
      <c r="E374">
        <f t="shared" si="21"/>
        <v>1.63858366012573</v>
      </c>
      <c r="F374">
        <f t="shared" si="22"/>
        <v>1.6472227703208586</v>
      </c>
      <c r="G374">
        <f t="shared" si="23"/>
        <v>7.4634224963575618E-5</v>
      </c>
    </row>
    <row r="375" spans="1:7">
      <c r="A375">
        <v>3.1</v>
      </c>
      <c r="B375">
        <v>1.6471306085586499</v>
      </c>
      <c r="D375">
        <f t="shared" si="20"/>
        <v>183.49999999999963</v>
      </c>
      <c r="E375">
        <f t="shared" si="21"/>
        <v>1.63736259937286</v>
      </c>
      <c r="F375">
        <f t="shared" si="22"/>
        <v>1.646897710032315</v>
      </c>
      <c r="G375">
        <f t="shared" si="23"/>
        <v>9.0918335288052435E-5</v>
      </c>
    </row>
    <row r="376" spans="1:7">
      <c r="A376">
        <v>3.1083333333333298</v>
      </c>
      <c r="B376">
        <v>1.6459096670150699</v>
      </c>
      <c r="D376">
        <f t="shared" si="20"/>
        <v>184.00000000000003</v>
      </c>
      <c r="E376">
        <f t="shared" si="21"/>
        <v>1.63614165782928</v>
      </c>
      <c r="F376">
        <f t="shared" si="22"/>
        <v>1.6465762473235994</v>
      </c>
      <c r="G376">
        <f t="shared" si="23"/>
        <v>1.0888065791496106E-4</v>
      </c>
    </row>
    <row r="377" spans="1:7">
      <c r="A377">
        <v>3.11666666666666</v>
      </c>
      <c r="B377">
        <v>1.6459096670150699</v>
      </c>
      <c r="D377">
        <f t="shared" si="20"/>
        <v>184.4999999999998</v>
      </c>
      <c r="E377">
        <f t="shared" si="21"/>
        <v>1.63614165782928</v>
      </c>
      <c r="F377">
        <f t="shared" si="22"/>
        <v>1.6462583423787738</v>
      </c>
      <c r="G377">
        <f t="shared" si="23"/>
        <v>1.0234730627396597E-4</v>
      </c>
    </row>
    <row r="378" spans="1:7">
      <c r="A378">
        <v>3.125</v>
      </c>
      <c r="B378">
        <v>1.6446886062621999</v>
      </c>
      <c r="D378">
        <f t="shared" si="20"/>
        <v>184.9999999999996</v>
      </c>
      <c r="E378">
        <f t="shared" si="21"/>
        <v>1.63492059707641</v>
      </c>
      <c r="F378">
        <f t="shared" si="22"/>
        <v>1.6459439558225584</v>
      </c>
      <c r="G378">
        <f t="shared" si="23"/>
        <v>1.2151443804628528E-4</v>
      </c>
    </row>
    <row r="379" spans="1:7">
      <c r="A379">
        <v>3.1333333333333302</v>
      </c>
      <c r="B379">
        <v>1.6434676647186199</v>
      </c>
      <c r="D379">
        <f t="shared" si="20"/>
        <v>185.5</v>
      </c>
      <c r="E379">
        <f t="shared" si="21"/>
        <v>1.63492059707641</v>
      </c>
      <c r="F379">
        <f t="shared" si="22"/>
        <v>1.6456330487154565</v>
      </c>
      <c r="G379">
        <f t="shared" si="23"/>
        <v>1.1475662011890873E-4</v>
      </c>
    </row>
    <row r="380" spans="1:7">
      <c r="A380">
        <v>3.1416666666666599</v>
      </c>
      <c r="B380">
        <v>1.6434676647186199</v>
      </c>
      <c r="D380">
        <f t="shared" si="20"/>
        <v>185.99999999999983</v>
      </c>
      <c r="E380">
        <f t="shared" si="21"/>
        <v>1.63369965553283</v>
      </c>
      <c r="F380">
        <f t="shared" si="22"/>
        <v>1.6453255825489328</v>
      </c>
      <c r="G380">
        <f t="shared" si="23"/>
        <v>1.3516217898374816E-4</v>
      </c>
    </row>
    <row r="381" spans="1:7">
      <c r="A381">
        <v>3.15</v>
      </c>
      <c r="B381">
        <v>1.64224660396575</v>
      </c>
      <c r="D381">
        <f t="shared" si="20"/>
        <v>186.49999999999963</v>
      </c>
      <c r="E381">
        <f t="shared" si="21"/>
        <v>1.63369965553283</v>
      </c>
      <c r="F381">
        <f t="shared" si="22"/>
        <v>1.6450215192406406</v>
      </c>
      <c r="G381">
        <f t="shared" si="23"/>
        <v>1.2818459781823696E-4</v>
      </c>
    </row>
    <row r="382" spans="1:7">
      <c r="A382">
        <v>3.1583333333333301</v>
      </c>
      <c r="B382">
        <v>1.64224660396575</v>
      </c>
      <c r="D382">
        <f t="shared" si="20"/>
        <v>187.00000000000003</v>
      </c>
      <c r="E382">
        <f t="shared" si="21"/>
        <v>1.63247859477996</v>
      </c>
      <c r="F382">
        <f t="shared" si="22"/>
        <v>1.6447208211297069</v>
      </c>
      <c r="G382">
        <f t="shared" si="23"/>
        <v>1.498721059984351E-4</v>
      </c>
    </row>
    <row r="383" spans="1:7">
      <c r="A383">
        <v>3.1666666666666599</v>
      </c>
      <c r="B383">
        <v>1.64102566242218</v>
      </c>
      <c r="D383">
        <f t="shared" si="20"/>
        <v>187.49999999999983</v>
      </c>
      <c r="E383">
        <f t="shared" si="21"/>
        <v>1.63247859477996</v>
      </c>
      <c r="F383">
        <f t="shared" si="22"/>
        <v>1.6444234509720685</v>
      </c>
      <c r="G383">
        <f t="shared" si="23"/>
        <v>1.4267958945015277E-4</v>
      </c>
    </row>
    <row r="384" spans="1:7">
      <c r="A384">
        <v>3.1749999999999998</v>
      </c>
      <c r="B384">
        <v>1.64102566242218</v>
      </c>
      <c r="D384">
        <f t="shared" si="20"/>
        <v>187.9999999999996</v>
      </c>
      <c r="E384">
        <f t="shared" si="21"/>
        <v>1.6312576532363801</v>
      </c>
      <c r="F384">
        <f t="shared" si="22"/>
        <v>1.6441293719358574</v>
      </c>
      <c r="G384">
        <f t="shared" si="23"/>
        <v>1.6568114227847466E-4</v>
      </c>
    </row>
    <row r="385" spans="1:7">
      <c r="A385">
        <v>3.18333333333333</v>
      </c>
      <c r="B385">
        <v>1.63980460166931</v>
      </c>
      <c r="D385">
        <f t="shared" si="20"/>
        <v>188.5</v>
      </c>
      <c r="E385">
        <f t="shared" si="21"/>
        <v>1.6300365924835201</v>
      </c>
      <c r="F385">
        <f t="shared" si="22"/>
        <v>1.6438385475968387</v>
      </c>
      <c r="G385">
        <f t="shared" si="23"/>
        <v>1.9049396495006169E-4</v>
      </c>
    </row>
    <row r="386" spans="1:7">
      <c r="A386">
        <v>3.1916666666666602</v>
      </c>
      <c r="B386">
        <v>1.63858366012573</v>
      </c>
      <c r="D386">
        <f t="shared" si="20"/>
        <v>188.9999999999998</v>
      </c>
      <c r="E386">
        <f t="shared" si="21"/>
        <v>1.6300365924835201</v>
      </c>
      <c r="F386">
        <f t="shared" si="22"/>
        <v>1.6435509419339014</v>
      </c>
      <c r="G386">
        <f t="shared" si="23"/>
        <v>1.8263764106702201E-4</v>
      </c>
    </row>
    <row r="387" spans="1:7">
      <c r="A387">
        <v>3.2</v>
      </c>
      <c r="B387">
        <v>1.63858366012573</v>
      </c>
      <c r="D387">
        <f t="shared" si="20"/>
        <v>189.49999999999963</v>
      </c>
      <c r="E387">
        <f t="shared" si="21"/>
        <v>1.6288156509399401</v>
      </c>
      <c r="F387">
        <f t="shared" si="22"/>
        <v>1.6432665193245946</v>
      </c>
      <c r="G387">
        <f t="shared" si="23"/>
        <v>2.0882759707060639E-4</v>
      </c>
    </row>
    <row r="388" spans="1:7">
      <c r="A388">
        <v>3.2083333333333299</v>
      </c>
      <c r="B388">
        <v>1.63858366012573</v>
      </c>
      <c r="D388">
        <f t="shared" si="20"/>
        <v>190.00000000000003</v>
      </c>
      <c r="E388">
        <f t="shared" si="21"/>
        <v>1.6288156509399401</v>
      </c>
      <c r="F388">
        <f t="shared" si="22"/>
        <v>1.6429852445407156</v>
      </c>
      <c r="G388">
        <f t="shared" si="23"/>
        <v>2.0077738281113857E-4</v>
      </c>
    </row>
    <row r="389" spans="1:7">
      <c r="A389">
        <v>3.2166666666666601</v>
      </c>
      <c r="B389">
        <v>1.63736259937286</v>
      </c>
      <c r="D389">
        <f t="shared" si="20"/>
        <v>190.49999999999983</v>
      </c>
      <c r="E389">
        <f t="shared" si="21"/>
        <v>1.6288156509399401</v>
      </c>
      <c r="F389">
        <f t="shared" si="22"/>
        <v>1.6427070827439487</v>
      </c>
      <c r="G389">
        <f t="shared" si="23"/>
        <v>1.9297187756542292E-4</v>
      </c>
    </row>
    <row r="390" spans="1:7">
      <c r="A390">
        <v>3.2250000000000001</v>
      </c>
      <c r="B390">
        <v>1.63614165782928</v>
      </c>
      <c r="D390">
        <f t="shared" si="20"/>
        <v>190.99999999999963</v>
      </c>
      <c r="E390">
        <f t="shared" si="21"/>
        <v>1.6275945901870701</v>
      </c>
      <c r="F390">
        <f t="shared" si="22"/>
        <v>1.6424319994815471</v>
      </c>
      <c r="G390">
        <f t="shared" si="23"/>
        <v>2.2014871457183148E-4</v>
      </c>
    </row>
    <row r="391" spans="1:7">
      <c r="A391">
        <v>3.2333333333333298</v>
      </c>
      <c r="B391">
        <v>1.63614165782928</v>
      </c>
      <c r="D391">
        <f t="shared" si="20"/>
        <v>191.50000000000003</v>
      </c>
      <c r="E391">
        <f t="shared" si="21"/>
        <v>1.6263736486434901</v>
      </c>
      <c r="F391">
        <f t="shared" si="22"/>
        <v>1.6421599606820674</v>
      </c>
      <c r="G391">
        <f t="shared" si="23"/>
        <v>2.4920764777932984E-4</v>
      </c>
    </row>
    <row r="392" spans="1:7">
      <c r="A392">
        <v>3.24166666666666</v>
      </c>
      <c r="B392">
        <v>1.63492059707641</v>
      </c>
      <c r="D392">
        <f t="shared" si="20"/>
        <v>191.9999999999998</v>
      </c>
      <c r="E392">
        <f t="shared" si="21"/>
        <v>1.6263736486434901</v>
      </c>
      <c r="F392">
        <f t="shared" si="22"/>
        <v>1.6418909326511502</v>
      </c>
      <c r="G392">
        <f t="shared" si="23"/>
        <v>2.4078610297438262E-4</v>
      </c>
    </row>
    <row r="393" spans="1:7">
      <c r="A393">
        <v>3.25</v>
      </c>
      <c r="B393">
        <v>1.63492059707641</v>
      </c>
      <c r="D393">
        <f t="shared" ref="D393:D456" si="24">(A407-$A$22)*60</f>
        <v>192.4999999999996</v>
      </c>
      <c r="E393">
        <f t="shared" ref="E393:E456" si="25">B407</f>
        <v>1.6263736486434901</v>
      </c>
      <c r="F393">
        <f t="shared" ref="F393:F456" si="26">$J$10*EXP(-$J$11*D393)+$J$12</f>
        <v>1.6416248820673449</v>
      </c>
      <c r="G393">
        <f t="shared" ref="G393:G456" si="27">(E393-F393)^2</f>
        <v>2.3260012094890626E-4</v>
      </c>
    </row>
    <row r="394" spans="1:7">
      <c r="A394">
        <v>3.2583333333333302</v>
      </c>
      <c r="B394">
        <v>1.63369965553283</v>
      </c>
      <c r="D394">
        <f t="shared" si="24"/>
        <v>193</v>
      </c>
      <c r="E394">
        <f t="shared" si="25"/>
        <v>1.6251525878906199</v>
      </c>
      <c r="F394">
        <f t="shared" si="26"/>
        <v>1.6413617759779835</v>
      </c>
      <c r="G394">
        <f t="shared" si="27"/>
        <v>2.627377784515301E-4</v>
      </c>
    </row>
    <row r="395" spans="1:7">
      <c r="A395">
        <v>3.2666666666666599</v>
      </c>
      <c r="B395">
        <v>1.63369965553283</v>
      </c>
      <c r="D395">
        <f t="shared" si="24"/>
        <v>193.49999999999983</v>
      </c>
      <c r="E395">
        <f t="shared" si="25"/>
        <v>1.6251525878906199</v>
      </c>
      <c r="F395">
        <f t="shared" si="26"/>
        <v>1.6411015817951</v>
      </c>
      <c r="G395">
        <f t="shared" si="27"/>
        <v>2.5437040656514415E-4</v>
      </c>
    </row>
    <row r="396" spans="1:7">
      <c r="A396">
        <v>3.2749999999999999</v>
      </c>
      <c r="B396">
        <v>1.63247859477996</v>
      </c>
      <c r="D396">
        <f t="shared" si="24"/>
        <v>193.99999999999963</v>
      </c>
      <c r="E396">
        <f t="shared" si="25"/>
        <v>1.6239316463470399</v>
      </c>
      <c r="F396">
        <f t="shared" si="26"/>
        <v>1.6408442672913923</v>
      </c>
      <c r="G396">
        <f t="shared" si="27"/>
        <v>2.8603674720734812E-4</v>
      </c>
    </row>
    <row r="397" spans="1:7">
      <c r="A397">
        <v>3.2833333333333301</v>
      </c>
      <c r="B397">
        <v>1.63247859477996</v>
      </c>
      <c r="D397">
        <f t="shared" si="24"/>
        <v>194.50000000000003</v>
      </c>
      <c r="E397">
        <f t="shared" si="25"/>
        <v>1.6239316463470399</v>
      </c>
      <c r="F397">
        <f t="shared" si="26"/>
        <v>1.6405898005962318</v>
      </c>
      <c r="G397">
        <f t="shared" si="27"/>
        <v>2.7749410298987101E-4</v>
      </c>
    </row>
    <row r="398" spans="1:7">
      <c r="A398">
        <v>3.2916666666666599</v>
      </c>
      <c r="B398">
        <v>1.6312576532363801</v>
      </c>
      <c r="D398">
        <f t="shared" si="24"/>
        <v>194.99999999999983</v>
      </c>
      <c r="E398">
        <f t="shared" si="25"/>
        <v>1.6227105855941699</v>
      </c>
      <c r="F398">
        <f t="shared" si="26"/>
        <v>1.6403381501917158</v>
      </c>
      <c r="G398">
        <f t="shared" si="27"/>
        <v>3.1073103364065305E-4</v>
      </c>
    </row>
    <row r="399" spans="1:7">
      <c r="A399">
        <v>3.3</v>
      </c>
      <c r="B399">
        <v>1.6300365924835201</v>
      </c>
      <c r="D399">
        <f t="shared" si="24"/>
        <v>195.4999999999996</v>
      </c>
      <c r="E399">
        <f t="shared" si="25"/>
        <v>1.6227105855941699</v>
      </c>
      <c r="F399">
        <f t="shared" si="26"/>
        <v>1.6400892849087638</v>
      </c>
      <c r="G399">
        <f t="shared" si="27"/>
        <v>3.0201918986706662E-4</v>
      </c>
    </row>
    <row r="400" spans="1:7">
      <c r="A400">
        <v>3.30833333333333</v>
      </c>
      <c r="B400">
        <v>1.6300365924835201</v>
      </c>
      <c r="D400">
        <f t="shared" si="24"/>
        <v>196</v>
      </c>
      <c r="E400">
        <f t="shared" si="25"/>
        <v>1.6214896440505899</v>
      </c>
      <c r="F400">
        <f t="shared" si="26"/>
        <v>1.6398431739232555</v>
      </c>
      <c r="G400">
        <f t="shared" si="27"/>
        <v>3.3685205878682806E-4</v>
      </c>
    </row>
    <row r="401" spans="1:7">
      <c r="A401">
        <v>3.3166666666666602</v>
      </c>
      <c r="B401">
        <v>1.6288156509399401</v>
      </c>
      <c r="D401">
        <f t="shared" si="24"/>
        <v>196.4999999999998</v>
      </c>
      <c r="E401">
        <f t="shared" si="25"/>
        <v>1.6214896440505899</v>
      </c>
      <c r="F401">
        <f t="shared" si="26"/>
        <v>1.6395997867522158</v>
      </c>
      <c r="G401">
        <f t="shared" si="27"/>
        <v>3.2797726867325456E-4</v>
      </c>
    </row>
    <row r="402" spans="1:7">
      <c r="A402">
        <v>3.3250000000000002</v>
      </c>
      <c r="B402">
        <v>1.6288156509399401</v>
      </c>
      <c r="D402">
        <f t="shared" si="24"/>
        <v>196.99999999999963</v>
      </c>
      <c r="E402">
        <f t="shared" si="25"/>
        <v>1.6202685832977199</v>
      </c>
      <c r="F402">
        <f t="shared" si="26"/>
        <v>1.6393590932500368</v>
      </c>
      <c r="G402">
        <f t="shared" si="27"/>
        <v>3.6444757023950948E-4</v>
      </c>
    </row>
    <row r="403" spans="1:7">
      <c r="A403">
        <v>3.3333333333333299</v>
      </c>
      <c r="B403">
        <v>1.6288156509399401</v>
      </c>
      <c r="D403">
        <f t="shared" si="24"/>
        <v>197.50000000000003</v>
      </c>
      <c r="E403">
        <f t="shared" si="25"/>
        <v>1.6202685832977199</v>
      </c>
      <c r="F403">
        <f t="shared" si="26"/>
        <v>1.6391210636047442</v>
      </c>
      <c r="G403">
        <f t="shared" si="27"/>
        <v>3.5541601372673692E-4</v>
      </c>
    </row>
    <row r="404" spans="1:7">
      <c r="A404">
        <v>3.3416666666666601</v>
      </c>
      <c r="B404">
        <v>1.6275945901870701</v>
      </c>
      <c r="D404">
        <f t="shared" si="24"/>
        <v>197.99999999999983</v>
      </c>
      <c r="E404">
        <f t="shared" si="25"/>
        <v>1.6190476417541499</v>
      </c>
      <c r="F404">
        <f t="shared" si="26"/>
        <v>1.6388856683343069</v>
      </c>
      <c r="G404">
        <f t="shared" si="27"/>
        <v>3.9354729859501509E-4</v>
      </c>
    </row>
    <row r="405" spans="1:7">
      <c r="A405">
        <v>3.35</v>
      </c>
      <c r="B405">
        <v>1.6263736486434901</v>
      </c>
      <c r="D405">
        <f t="shared" si="24"/>
        <v>198.49999999999963</v>
      </c>
      <c r="E405">
        <f t="shared" si="25"/>
        <v>1.6190476417541499</v>
      </c>
      <c r="F405">
        <f t="shared" si="26"/>
        <v>1.6386528782829828</v>
      </c>
      <c r="G405">
        <f t="shared" si="27"/>
        <v>3.8436529935148144E-4</v>
      </c>
    </row>
    <row r="406" spans="1:7">
      <c r="A406">
        <v>3.3583333333333298</v>
      </c>
      <c r="B406">
        <v>1.6263736486434901</v>
      </c>
      <c r="D406">
        <f t="shared" si="24"/>
        <v>199.00000000000003</v>
      </c>
      <c r="E406">
        <f t="shared" si="25"/>
        <v>1.61782658100128</v>
      </c>
      <c r="F406">
        <f t="shared" si="26"/>
        <v>1.6384226646177087</v>
      </c>
      <c r="G406">
        <f t="shared" si="27"/>
        <v>4.2419866033492387E-4</v>
      </c>
    </row>
    <row r="407" spans="1:7">
      <c r="A407">
        <v>3.36666666666666</v>
      </c>
      <c r="B407">
        <v>1.6263736486434901</v>
      </c>
      <c r="D407">
        <f t="shared" si="24"/>
        <v>199.4999999999998</v>
      </c>
      <c r="E407">
        <f t="shared" si="25"/>
        <v>1.61782658100128</v>
      </c>
      <c r="F407">
        <f t="shared" si="26"/>
        <v>1.6381949988245299</v>
      </c>
      <c r="G407">
        <f t="shared" si="27"/>
        <v>4.1487244462248585E-4</v>
      </c>
    </row>
    <row r="408" spans="1:7">
      <c r="A408">
        <v>3.375</v>
      </c>
      <c r="B408">
        <v>1.6251525878906199</v>
      </c>
      <c r="D408">
        <f t="shared" si="24"/>
        <v>199.9999999999996</v>
      </c>
      <c r="E408">
        <f t="shared" si="25"/>
        <v>1.61782658100128</v>
      </c>
      <c r="F408">
        <f t="shared" si="26"/>
        <v>1.6379698527050672</v>
      </c>
      <c r="G408">
        <f t="shared" si="27"/>
        <v>4.0575139493259686E-4</v>
      </c>
    </row>
    <row r="409" spans="1:7">
      <c r="A409">
        <v>3.3833333333333302</v>
      </c>
      <c r="B409">
        <v>1.6251525878906199</v>
      </c>
      <c r="D409">
        <f t="shared" si="24"/>
        <v>200.5</v>
      </c>
      <c r="E409">
        <f t="shared" si="25"/>
        <v>1.6166056394577</v>
      </c>
      <c r="F409">
        <f t="shared" si="26"/>
        <v>1.6377471983730245</v>
      </c>
      <c r="G409">
        <f t="shared" si="27"/>
        <v>4.4696551337013868E-4</v>
      </c>
    </row>
    <row r="410" spans="1:7">
      <c r="A410">
        <v>3.3916666666666599</v>
      </c>
      <c r="B410">
        <v>1.6239316463470399</v>
      </c>
      <c r="D410">
        <f t="shared" si="24"/>
        <v>200.99999999999983</v>
      </c>
      <c r="E410">
        <f t="shared" si="25"/>
        <v>1.6166056394577</v>
      </c>
      <c r="F410">
        <f t="shared" si="26"/>
        <v>1.637527008250736</v>
      </c>
      <c r="G410">
        <f t="shared" si="27"/>
        <v>4.3770367217422384E-4</v>
      </c>
    </row>
    <row r="411" spans="1:7">
      <c r="A411">
        <v>3.4</v>
      </c>
      <c r="B411">
        <v>1.6239316463470399</v>
      </c>
      <c r="D411">
        <f t="shared" si="24"/>
        <v>201.49999999999963</v>
      </c>
      <c r="E411">
        <f t="shared" si="25"/>
        <v>1.61538457870483</v>
      </c>
      <c r="F411">
        <f t="shared" si="26"/>
        <v>1.6373092550657493</v>
      </c>
      <c r="G411">
        <f t="shared" si="27"/>
        <v>4.8069143353105469E-4</v>
      </c>
    </row>
    <row r="412" spans="1:7">
      <c r="A412">
        <v>3.4083333333333301</v>
      </c>
      <c r="B412">
        <v>1.6227105855941699</v>
      </c>
      <c r="D412">
        <f t="shared" si="24"/>
        <v>202.00000000000003</v>
      </c>
      <c r="E412">
        <f t="shared" si="25"/>
        <v>1.61538457870483</v>
      </c>
      <c r="F412">
        <f t="shared" si="26"/>
        <v>1.6370939118474466</v>
      </c>
      <c r="G412">
        <f t="shared" si="27"/>
        <v>4.7129514549711077E-4</v>
      </c>
    </row>
    <row r="413" spans="1:7">
      <c r="A413">
        <v>3.4166666666666599</v>
      </c>
      <c r="B413">
        <v>1.6227105855941699</v>
      </c>
      <c r="D413">
        <f t="shared" si="24"/>
        <v>202.49999999999983</v>
      </c>
      <c r="E413">
        <f t="shared" si="25"/>
        <v>1.61416363716125</v>
      </c>
      <c r="F413">
        <f t="shared" si="26"/>
        <v>1.6368809519237075</v>
      </c>
      <c r="G413">
        <f t="shared" si="27"/>
        <v>5.1607639001657088E-4</v>
      </c>
    </row>
    <row r="414" spans="1:7">
      <c r="A414">
        <v>3.4249999999999998</v>
      </c>
      <c r="B414">
        <v>1.6214896440505899</v>
      </c>
      <c r="D414">
        <f t="shared" si="24"/>
        <v>202.9999999999996</v>
      </c>
      <c r="E414">
        <f t="shared" si="25"/>
        <v>1.61416363716125</v>
      </c>
      <c r="F414">
        <f t="shared" si="26"/>
        <v>1.6366703489176013</v>
      </c>
      <c r="G414">
        <f t="shared" si="27"/>
        <v>5.0655207408348301E-4</v>
      </c>
    </row>
    <row r="415" spans="1:7">
      <c r="A415">
        <v>3.43333333333333</v>
      </c>
      <c r="B415">
        <v>1.6214896440505899</v>
      </c>
      <c r="D415">
        <f t="shared" si="24"/>
        <v>203.5</v>
      </c>
      <c r="E415">
        <f t="shared" si="25"/>
        <v>1.61294257640838</v>
      </c>
      <c r="F415">
        <f t="shared" si="26"/>
        <v>1.6364620767441229</v>
      </c>
      <c r="G415">
        <f t="shared" si="27"/>
        <v>5.5316689604301063E-4</v>
      </c>
    </row>
    <row r="416" spans="1:7">
      <c r="A416">
        <v>3.4416666666666602</v>
      </c>
      <c r="B416">
        <v>1.6202685832977199</v>
      </c>
      <c r="D416">
        <f t="shared" si="24"/>
        <v>203.9999999999998</v>
      </c>
      <c r="E416">
        <f t="shared" si="25"/>
        <v>1.61294257640838</v>
      </c>
      <c r="F416">
        <f t="shared" si="26"/>
        <v>1.6362561096069614</v>
      </c>
      <c r="G416">
        <f t="shared" si="27"/>
        <v>5.4352083020135832E-4</v>
      </c>
    </row>
    <row r="417" spans="1:7">
      <c r="A417">
        <v>3.45</v>
      </c>
      <c r="B417">
        <v>1.6202685832977199</v>
      </c>
      <c r="D417">
        <f t="shared" si="24"/>
        <v>204.49999999999963</v>
      </c>
      <c r="E417">
        <f t="shared" si="25"/>
        <v>1.6117216348648</v>
      </c>
      <c r="F417">
        <f t="shared" si="26"/>
        <v>1.6360524219953034</v>
      </c>
      <c r="G417">
        <f t="shared" si="27"/>
        <v>5.9198720238987014E-4</v>
      </c>
    </row>
    <row r="418" spans="1:7">
      <c r="A418">
        <v>3.4583333333333299</v>
      </c>
      <c r="B418">
        <v>1.6190476417541499</v>
      </c>
      <c r="D418">
        <f t="shared" si="24"/>
        <v>205.00000000000003</v>
      </c>
      <c r="E418">
        <f t="shared" si="25"/>
        <v>1.6117216348648</v>
      </c>
      <c r="F418">
        <f t="shared" si="26"/>
        <v>1.6358509886806751</v>
      </c>
      <c r="G418">
        <f t="shared" si="27"/>
        <v>5.8222571557168667E-4</v>
      </c>
    </row>
    <row r="419" spans="1:7">
      <c r="A419">
        <v>3.4666666666666601</v>
      </c>
      <c r="B419">
        <v>1.6190476417541499</v>
      </c>
      <c r="D419">
        <f t="shared" si="24"/>
        <v>205.49999999999983</v>
      </c>
      <c r="E419">
        <f t="shared" si="25"/>
        <v>1.6117216348648</v>
      </c>
      <c r="F419">
        <f t="shared" si="26"/>
        <v>1.6356517847138172</v>
      </c>
      <c r="G419">
        <f t="shared" si="27"/>
        <v>5.7265207179641798E-4</v>
      </c>
    </row>
    <row r="420" spans="1:7">
      <c r="A420">
        <v>3.4750000000000001</v>
      </c>
      <c r="B420">
        <v>1.61782658100128</v>
      </c>
      <c r="D420">
        <f t="shared" si="24"/>
        <v>205.99999999999963</v>
      </c>
      <c r="E420">
        <f t="shared" si="25"/>
        <v>1.61050057411193</v>
      </c>
      <c r="F420">
        <f t="shared" si="26"/>
        <v>1.6354547854215944</v>
      </c>
      <c r="G420">
        <f t="shared" si="27"/>
        <v>6.2271266208738035E-4</v>
      </c>
    </row>
    <row r="421" spans="1:7">
      <c r="A421">
        <v>3.4833333333333298</v>
      </c>
      <c r="B421">
        <v>1.61782658100128</v>
      </c>
      <c r="D421">
        <f t="shared" si="24"/>
        <v>206.50000000000003</v>
      </c>
      <c r="E421">
        <f t="shared" si="25"/>
        <v>1.61050057411193</v>
      </c>
      <c r="F421">
        <f t="shared" si="26"/>
        <v>1.6352599664039382</v>
      </c>
      <c r="G421">
        <f t="shared" si="27"/>
        <v>6.1302750666955444E-4</v>
      </c>
    </row>
    <row r="422" spans="1:7">
      <c r="A422">
        <v>3.49166666666666</v>
      </c>
      <c r="B422">
        <v>1.61782658100128</v>
      </c>
      <c r="D422">
        <f t="shared" si="24"/>
        <v>206.9999999999998</v>
      </c>
      <c r="E422">
        <f t="shared" si="25"/>
        <v>1.61050057411193</v>
      </c>
      <c r="F422">
        <f t="shared" si="26"/>
        <v>1.6350673035308281</v>
      </c>
      <c r="G422">
        <f t="shared" si="27"/>
        <v>6.0352419434135023E-4</v>
      </c>
    </row>
    <row r="423" spans="1:7">
      <c r="A423">
        <v>3.5</v>
      </c>
      <c r="B423">
        <v>1.6166056394577</v>
      </c>
      <c r="D423">
        <f t="shared" si="24"/>
        <v>207.4999999999996</v>
      </c>
      <c r="E423">
        <f t="shared" si="25"/>
        <v>1.60927963256835</v>
      </c>
      <c r="F423">
        <f t="shared" si="26"/>
        <v>1.6348767729392988</v>
      </c>
      <c r="G423">
        <f t="shared" si="27"/>
        <v>6.5521359517005352E-4</v>
      </c>
    </row>
    <row r="424" spans="1:7">
      <c r="A424">
        <v>3.5083333333333302</v>
      </c>
      <c r="B424">
        <v>1.6166056394577</v>
      </c>
      <c r="D424">
        <f t="shared" si="24"/>
        <v>208</v>
      </c>
      <c r="E424">
        <f t="shared" si="25"/>
        <v>1.60927963256835</v>
      </c>
      <c r="F424">
        <f t="shared" si="26"/>
        <v>1.6346883510304875</v>
      </c>
      <c r="G424">
        <f t="shared" si="27"/>
        <v>6.456029738881638E-4</v>
      </c>
    </row>
    <row r="425" spans="1:7">
      <c r="A425">
        <v>3.5166666666666599</v>
      </c>
      <c r="B425">
        <v>1.61538457870483</v>
      </c>
      <c r="D425">
        <f t="shared" si="24"/>
        <v>208.49999999999983</v>
      </c>
      <c r="E425">
        <f t="shared" si="25"/>
        <v>1.6080585718154901</v>
      </c>
      <c r="F425">
        <f t="shared" si="26"/>
        <v>1.6345020144667102</v>
      </c>
      <c r="G425">
        <f t="shared" si="27"/>
        <v>6.9925565924836724E-4</v>
      </c>
    </row>
    <row r="426" spans="1:7">
      <c r="A426">
        <v>3.5249999999999999</v>
      </c>
      <c r="B426">
        <v>1.61538457870483</v>
      </c>
      <c r="D426">
        <f t="shared" si="24"/>
        <v>208.99999999999963</v>
      </c>
      <c r="E426">
        <f t="shared" si="25"/>
        <v>1.6080585718154901</v>
      </c>
      <c r="F426">
        <f t="shared" si="26"/>
        <v>1.6343177401685702</v>
      </c>
      <c r="G426">
        <f t="shared" si="27"/>
        <v>6.8954392259540744E-4</v>
      </c>
    </row>
    <row r="427" spans="1:7">
      <c r="A427">
        <v>3.5333333333333301</v>
      </c>
      <c r="B427">
        <v>1.61416363716125</v>
      </c>
      <c r="D427">
        <f t="shared" si="24"/>
        <v>209.50000000000003</v>
      </c>
      <c r="E427">
        <f t="shared" si="25"/>
        <v>1.6068376302719101</v>
      </c>
      <c r="F427">
        <f t="shared" si="26"/>
        <v>1.6341355053121005</v>
      </c>
      <c r="G427">
        <f t="shared" si="27"/>
        <v>7.4517398170985188E-4</v>
      </c>
    </row>
    <row r="428" spans="1:7">
      <c r="A428">
        <v>3.5416666666666599</v>
      </c>
      <c r="B428">
        <v>1.61416363716125</v>
      </c>
      <c r="D428">
        <f t="shared" si="24"/>
        <v>209.99999999999983</v>
      </c>
      <c r="E428">
        <f t="shared" si="25"/>
        <v>1.6068376302719101</v>
      </c>
      <c r="F428">
        <f t="shared" si="26"/>
        <v>1.6339552873259371</v>
      </c>
      <c r="G428">
        <f t="shared" si="27"/>
        <v>7.3536732409982153E-4</v>
      </c>
    </row>
    <row r="429" spans="1:7">
      <c r="A429">
        <v>3.55</v>
      </c>
      <c r="B429">
        <v>1.61294257640838</v>
      </c>
      <c r="D429">
        <f t="shared" si="24"/>
        <v>210.4999999999996</v>
      </c>
      <c r="E429">
        <f t="shared" si="25"/>
        <v>1.6068376302719101</v>
      </c>
      <c r="F429">
        <f t="shared" si="26"/>
        <v>1.6337770638885225</v>
      </c>
      <c r="G429">
        <f t="shared" si="27"/>
        <v>7.2573308358386845E-4</v>
      </c>
    </row>
    <row r="430" spans="1:7">
      <c r="A430">
        <v>3.55833333333333</v>
      </c>
      <c r="B430">
        <v>1.61294257640838</v>
      </c>
      <c r="D430">
        <f t="shared" si="24"/>
        <v>211</v>
      </c>
      <c r="E430">
        <f t="shared" si="25"/>
        <v>1.6056165695190401</v>
      </c>
      <c r="F430">
        <f t="shared" si="26"/>
        <v>1.633600812925341</v>
      </c>
      <c r="G430">
        <f t="shared" si="27"/>
        <v>7.8311787902309547E-4</v>
      </c>
    </row>
    <row r="431" spans="1:7">
      <c r="A431">
        <v>3.5666666666666602</v>
      </c>
      <c r="B431">
        <v>1.6117216348648</v>
      </c>
      <c r="D431">
        <f t="shared" si="24"/>
        <v>211.4999999999998</v>
      </c>
      <c r="E431">
        <f t="shared" si="25"/>
        <v>1.6056165695190401</v>
      </c>
      <c r="F431">
        <f t="shared" si="26"/>
        <v>1.6334265126061853</v>
      </c>
      <c r="G431">
        <f t="shared" si="27"/>
        <v>7.7339293451025729E-4</v>
      </c>
    </row>
    <row r="432" spans="1:7">
      <c r="A432">
        <v>3.5750000000000002</v>
      </c>
      <c r="B432">
        <v>1.6117216348648</v>
      </c>
      <c r="D432">
        <f t="shared" si="24"/>
        <v>211.99999999999963</v>
      </c>
      <c r="E432">
        <f t="shared" si="25"/>
        <v>1.6043956279754601</v>
      </c>
      <c r="F432">
        <f t="shared" si="26"/>
        <v>1.6332541413424524</v>
      </c>
      <c r="G432">
        <f t="shared" si="27"/>
        <v>8.3281379375287328E-4</v>
      </c>
    </row>
    <row r="433" spans="1:7">
      <c r="A433">
        <v>3.5833333333333299</v>
      </c>
      <c r="B433">
        <v>1.6117216348648</v>
      </c>
      <c r="D433">
        <f t="shared" si="24"/>
        <v>212.50000000000003</v>
      </c>
      <c r="E433">
        <f t="shared" si="25"/>
        <v>1.6043956279754601</v>
      </c>
      <c r="F433">
        <f t="shared" si="26"/>
        <v>1.6330836777844688</v>
      </c>
      <c r="G433">
        <f t="shared" si="27"/>
        <v>8.230042018441665E-4</v>
      </c>
    </row>
    <row r="434" spans="1:7">
      <c r="A434">
        <v>3.5916666666666601</v>
      </c>
      <c r="B434">
        <v>1.61050057411193</v>
      </c>
      <c r="D434">
        <f t="shared" si="24"/>
        <v>212.99999999999983</v>
      </c>
      <c r="E434">
        <f t="shared" si="25"/>
        <v>1.6043956279754601</v>
      </c>
      <c r="F434">
        <f t="shared" si="26"/>
        <v>1.6329151008188478</v>
      </c>
      <c r="G434">
        <f t="shared" si="27"/>
        <v>8.1336033126473066E-4</v>
      </c>
    </row>
    <row r="435" spans="1:7">
      <c r="A435">
        <v>3.6</v>
      </c>
      <c r="B435">
        <v>1.61050057411193</v>
      </c>
      <c r="D435">
        <f t="shared" si="24"/>
        <v>213.49999999999963</v>
      </c>
      <c r="E435">
        <f t="shared" si="25"/>
        <v>1.6031745672225901</v>
      </c>
      <c r="F435">
        <f t="shared" si="26"/>
        <v>1.6327483895658728</v>
      </c>
      <c r="G435">
        <f t="shared" si="27"/>
        <v>8.7461096799204422E-4</v>
      </c>
    </row>
    <row r="436" spans="1:7">
      <c r="A436">
        <v>3.6083333333333298</v>
      </c>
      <c r="B436">
        <v>1.61050057411193</v>
      </c>
      <c r="D436">
        <f t="shared" si="24"/>
        <v>214.00000000000003</v>
      </c>
      <c r="E436">
        <f t="shared" si="25"/>
        <v>1.6031745672225901</v>
      </c>
      <c r="F436">
        <f t="shared" si="26"/>
        <v>1.6325835233769119</v>
      </c>
      <c r="G436">
        <f t="shared" si="27"/>
        <v>8.6488670208682318E-4</v>
      </c>
    </row>
    <row r="437" spans="1:7">
      <c r="A437">
        <v>3.61666666666666</v>
      </c>
      <c r="B437">
        <v>1.60927963256835</v>
      </c>
      <c r="D437">
        <f t="shared" si="24"/>
        <v>214.4999999999998</v>
      </c>
      <c r="E437">
        <f t="shared" si="25"/>
        <v>1.6031745672225901</v>
      </c>
      <c r="F437">
        <f t="shared" si="26"/>
        <v>1.6324204818318611</v>
      </c>
      <c r="G437">
        <f t="shared" si="27"/>
        <v>8.5532352133276804E-4</v>
      </c>
    </row>
    <row r="438" spans="1:7">
      <c r="A438">
        <v>3.625</v>
      </c>
      <c r="B438">
        <v>1.60927963256835</v>
      </c>
      <c r="D438">
        <f t="shared" si="24"/>
        <v>214.9999999999996</v>
      </c>
      <c r="E438">
        <f t="shared" si="25"/>
        <v>1.6019536256790099</v>
      </c>
      <c r="F438">
        <f t="shared" si="26"/>
        <v>1.6322592447366133</v>
      </c>
      <c r="G438">
        <f t="shared" si="27"/>
        <v>9.1843054646457609E-4</v>
      </c>
    </row>
    <row r="439" spans="1:7">
      <c r="A439">
        <v>3.6333333333333302</v>
      </c>
      <c r="B439">
        <v>1.6080585718154901</v>
      </c>
      <c r="D439">
        <f t="shared" si="24"/>
        <v>215.5</v>
      </c>
      <c r="E439">
        <f t="shared" si="25"/>
        <v>1.6019536256790099</v>
      </c>
      <c r="F439">
        <f t="shared" si="26"/>
        <v>1.6320997921205587</v>
      </c>
      <c r="G439">
        <f t="shared" si="27"/>
        <v>9.0879135112156134E-4</v>
      </c>
    </row>
    <row r="440" spans="1:7">
      <c r="A440">
        <v>3.6416666666666599</v>
      </c>
      <c r="B440">
        <v>1.6080585718154901</v>
      </c>
      <c r="D440">
        <f t="shared" si="24"/>
        <v>215.99999999999983</v>
      </c>
      <c r="E440">
        <f t="shared" si="25"/>
        <v>1.6007325649261399</v>
      </c>
      <c r="F440">
        <f t="shared" si="26"/>
        <v>1.6319421042341107</v>
      </c>
      <c r="G440">
        <f t="shared" si="27"/>
        <v>9.7403534381577256E-4</v>
      </c>
    </row>
    <row r="441" spans="1:7">
      <c r="A441">
        <v>3.65</v>
      </c>
      <c r="B441">
        <v>1.6068376302719101</v>
      </c>
      <c r="D441">
        <f t="shared" si="24"/>
        <v>216.49999999999963</v>
      </c>
      <c r="E441">
        <f t="shared" si="25"/>
        <v>1.6007325649261399</v>
      </c>
      <c r="F441">
        <f t="shared" si="26"/>
        <v>1.6317861615462597</v>
      </c>
      <c r="G441">
        <f t="shared" si="27"/>
        <v>9.6432586304511273E-4</v>
      </c>
    </row>
    <row r="442" spans="1:7">
      <c r="A442">
        <v>3.6583333333333301</v>
      </c>
      <c r="B442">
        <v>1.6068376302719101</v>
      </c>
      <c r="D442">
        <f t="shared" si="24"/>
        <v>217.00000000000003</v>
      </c>
      <c r="E442">
        <f t="shared" si="25"/>
        <v>1.6007325649261399</v>
      </c>
      <c r="F442">
        <f t="shared" si="26"/>
        <v>1.6316319447421537</v>
      </c>
      <c r="G442">
        <f t="shared" si="27"/>
        <v>9.5477167301427862E-4</v>
      </c>
    </row>
    <row r="443" spans="1:7">
      <c r="A443">
        <v>3.6666666666666599</v>
      </c>
      <c r="B443">
        <v>1.6068376302719101</v>
      </c>
      <c r="D443">
        <f t="shared" si="24"/>
        <v>217.49999999999983</v>
      </c>
      <c r="E443">
        <f t="shared" si="25"/>
        <v>1.5995116233825599</v>
      </c>
      <c r="F443">
        <f t="shared" si="26"/>
        <v>1.6314794347207071</v>
      </c>
      <c r="G443">
        <f t="shared" si="27"/>
        <v>1.0219409617513719E-3</v>
      </c>
    </row>
    <row r="444" spans="1:7">
      <c r="A444">
        <v>3.6749999999999998</v>
      </c>
      <c r="B444">
        <v>1.6056165695190401</v>
      </c>
      <c r="D444">
        <f t="shared" si="24"/>
        <v>217.9999999999996</v>
      </c>
      <c r="E444">
        <f t="shared" si="25"/>
        <v>1.5995116233825599</v>
      </c>
      <c r="F444">
        <f t="shared" si="26"/>
        <v>1.6313286125922333</v>
      </c>
      <c r="G444">
        <f t="shared" si="27"/>
        <v>1.0123208023684704E-3</v>
      </c>
    </row>
    <row r="445" spans="1:7">
      <c r="A445">
        <v>3.68333333333333</v>
      </c>
      <c r="B445">
        <v>1.6056165695190401</v>
      </c>
      <c r="D445">
        <f t="shared" si="24"/>
        <v>218.5</v>
      </c>
      <c r="E445">
        <f t="shared" si="25"/>
        <v>1.5982905626296899</v>
      </c>
      <c r="F445">
        <f t="shared" si="26"/>
        <v>1.631179459676106</v>
      </c>
      <c r="G445">
        <f t="shared" si="27"/>
        <v>1.0816795489297555E-3</v>
      </c>
    </row>
    <row r="446" spans="1:7">
      <c r="A446">
        <v>3.6916666666666602</v>
      </c>
      <c r="B446">
        <v>1.6043956279754601</v>
      </c>
      <c r="D446">
        <f t="shared" si="24"/>
        <v>218.9999999999998</v>
      </c>
      <c r="E446">
        <f t="shared" si="25"/>
        <v>1.5982905626296899</v>
      </c>
      <c r="F446">
        <f t="shared" si="26"/>
        <v>1.631031957498446</v>
      </c>
      <c r="G446">
        <f t="shared" si="27"/>
        <v>1.0719989379518048E-3</v>
      </c>
    </row>
    <row r="447" spans="1:7">
      <c r="A447">
        <v>3.7</v>
      </c>
      <c r="B447">
        <v>1.6043956279754601</v>
      </c>
      <c r="D447">
        <f t="shared" si="24"/>
        <v>219.49999999999963</v>
      </c>
      <c r="E447">
        <f t="shared" si="25"/>
        <v>1.5982905626296899</v>
      </c>
      <c r="F447">
        <f t="shared" si="26"/>
        <v>1.6308860877898317</v>
      </c>
      <c r="G447">
        <f t="shared" si="27"/>
        <v>1.0624682604654337E-3</v>
      </c>
    </row>
    <row r="448" spans="1:7">
      <c r="A448">
        <v>3.7083333333333299</v>
      </c>
      <c r="B448">
        <v>1.6043956279754601</v>
      </c>
      <c r="D448">
        <f t="shared" si="24"/>
        <v>220.00000000000003</v>
      </c>
      <c r="E448">
        <f t="shared" si="25"/>
        <v>1.5970696210861199</v>
      </c>
      <c r="F448">
        <f t="shared" si="26"/>
        <v>1.6307418324830367</v>
      </c>
      <c r="G448">
        <f t="shared" si="27"/>
        <v>1.1338178203586526E-3</v>
      </c>
    </row>
    <row r="449" spans="1:7">
      <c r="A449">
        <v>3.7166666666666601</v>
      </c>
      <c r="B449">
        <v>1.6031745672225901</v>
      </c>
      <c r="D449">
        <f t="shared" si="24"/>
        <v>220.49999999999983</v>
      </c>
      <c r="E449">
        <f t="shared" si="25"/>
        <v>1.5970696210861199</v>
      </c>
      <c r="F449">
        <f t="shared" si="26"/>
        <v>1.630599173710793</v>
      </c>
      <c r="G449">
        <f t="shared" si="27"/>
        <v>1.1242308992107197E-3</v>
      </c>
    </row>
    <row r="450" spans="1:7">
      <c r="A450">
        <v>3.7250000000000001</v>
      </c>
      <c r="B450">
        <v>1.6031745672225901</v>
      </c>
      <c r="D450">
        <f t="shared" si="24"/>
        <v>220.99999999999963</v>
      </c>
      <c r="E450">
        <f t="shared" si="25"/>
        <v>1.5970696210861199</v>
      </c>
      <c r="F450">
        <f t="shared" si="26"/>
        <v>1.6304580938035769</v>
      </c>
      <c r="G450">
        <f t="shared" si="27"/>
        <v>1.1147901104043658E-3</v>
      </c>
    </row>
    <row r="451" spans="1:7">
      <c r="A451">
        <v>3.7333333333333298</v>
      </c>
      <c r="B451">
        <v>1.6031745672225901</v>
      </c>
      <c r="D451">
        <f t="shared" si="24"/>
        <v>221.50000000000003</v>
      </c>
      <c r="E451">
        <f t="shared" si="25"/>
        <v>1.59584856033325</v>
      </c>
      <c r="F451">
        <f t="shared" si="26"/>
        <v>1.6303185752874201</v>
      </c>
      <c r="G451">
        <f t="shared" si="27"/>
        <v>1.1881819309407121E-3</v>
      </c>
    </row>
    <row r="452" spans="1:7">
      <c r="A452">
        <v>3.74166666666666</v>
      </c>
      <c r="B452">
        <v>1.6019536256790099</v>
      </c>
      <c r="D452">
        <f t="shared" si="24"/>
        <v>221.9999999999998</v>
      </c>
      <c r="E452">
        <f t="shared" si="25"/>
        <v>1.59584856033325</v>
      </c>
      <c r="F452">
        <f t="shared" si="26"/>
        <v>1.6301806008817474</v>
      </c>
      <c r="G452">
        <f t="shared" si="27"/>
        <v>1.1786890082236749E-3</v>
      </c>
    </row>
    <row r="453" spans="1:7">
      <c r="A453">
        <v>3.75</v>
      </c>
      <c r="B453">
        <v>1.6019536256790099</v>
      </c>
      <c r="D453">
        <f t="shared" si="24"/>
        <v>222.4999999999996</v>
      </c>
      <c r="E453">
        <f t="shared" si="25"/>
        <v>1.59462761878967</v>
      </c>
      <c r="F453">
        <f t="shared" si="26"/>
        <v>1.6300441534972341</v>
      </c>
      <c r="G453">
        <f t="shared" si="27"/>
        <v>1.2543309306920938E-3</v>
      </c>
    </row>
    <row r="454" spans="1:7">
      <c r="A454">
        <v>3.7583333333333302</v>
      </c>
      <c r="B454">
        <v>1.6007325649261399</v>
      </c>
      <c r="D454">
        <f t="shared" si="24"/>
        <v>223</v>
      </c>
      <c r="E454">
        <f t="shared" si="25"/>
        <v>1.59462761878967</v>
      </c>
      <c r="F454">
        <f t="shared" si="26"/>
        <v>1.6299092162336906</v>
      </c>
      <c r="G454">
        <f t="shared" si="27"/>
        <v>1.2447911182019206E-3</v>
      </c>
    </row>
    <row r="455" spans="1:7">
      <c r="A455">
        <v>3.7666666666666599</v>
      </c>
      <c r="B455">
        <v>1.6007325649261399</v>
      </c>
      <c r="D455">
        <f t="shared" si="24"/>
        <v>223.49999999999983</v>
      </c>
      <c r="E455">
        <f t="shared" si="25"/>
        <v>1.59462761878967</v>
      </c>
      <c r="F455">
        <f t="shared" si="26"/>
        <v>1.6297757723779687</v>
      </c>
      <c r="G455">
        <f t="shared" si="27"/>
        <v>1.235392700666635E-3</v>
      </c>
    </row>
    <row r="456" spans="1:7">
      <c r="A456">
        <v>3.7749999999999999</v>
      </c>
      <c r="B456">
        <v>1.6007325649261399</v>
      </c>
      <c r="D456">
        <f t="shared" si="24"/>
        <v>223.99999999999963</v>
      </c>
      <c r="E456">
        <f t="shared" si="25"/>
        <v>1.59462761878967</v>
      </c>
      <c r="F456">
        <f t="shared" si="26"/>
        <v>1.6296438054018918</v>
      </c>
      <c r="G456">
        <f t="shared" si="27"/>
        <v>1.2261333248619435E-3</v>
      </c>
    </row>
    <row r="457" spans="1:7">
      <c r="A457">
        <v>3.7833333333333301</v>
      </c>
      <c r="B457">
        <v>1.5995116233825599</v>
      </c>
      <c r="D457">
        <f t="shared" ref="D457:D520" si="28">(A471-$A$22)*60</f>
        <v>224.50000000000003</v>
      </c>
      <c r="E457">
        <f t="shared" ref="E457:E520" si="29">B471</f>
        <v>1.5934065580368</v>
      </c>
      <c r="F457">
        <f t="shared" ref="F457:F520" si="30">$J$10*EXP(-$J$11*D457)+$J$12</f>
        <v>1.6295132989602079</v>
      </c>
      <c r="G457">
        <f t="shared" ref="G457:G520" si="31">(E457-F457)^2</f>
        <v>1.303696740110101E-3</v>
      </c>
    </row>
    <row r="458" spans="1:7">
      <c r="A458">
        <v>3.7916666666666599</v>
      </c>
      <c r="B458">
        <v>1.5995116233825599</v>
      </c>
      <c r="D458">
        <f t="shared" si="28"/>
        <v>224.99999999999983</v>
      </c>
      <c r="E458">
        <f t="shared" si="29"/>
        <v>1.5934065580368</v>
      </c>
      <c r="F458">
        <f t="shared" si="30"/>
        <v>1.6293842368885643</v>
      </c>
      <c r="G458">
        <f t="shared" si="31"/>
        <v>1.294393375560687E-3</v>
      </c>
    </row>
    <row r="459" spans="1:7">
      <c r="A459">
        <v>3.8</v>
      </c>
      <c r="B459">
        <v>1.5982905626296899</v>
      </c>
      <c r="D459">
        <f t="shared" si="28"/>
        <v>225.4999999999996</v>
      </c>
      <c r="E459">
        <f t="shared" si="29"/>
        <v>1.59218561649322</v>
      </c>
      <c r="F459">
        <f t="shared" si="30"/>
        <v>1.6292566032015063</v>
      </c>
      <c r="G459">
        <f t="shared" si="31"/>
        <v>1.3742580555259429E-3</v>
      </c>
    </row>
    <row r="460" spans="1:7">
      <c r="A460">
        <v>3.80833333333333</v>
      </c>
      <c r="B460">
        <v>1.5982905626296899</v>
      </c>
      <c r="D460">
        <f t="shared" si="28"/>
        <v>226</v>
      </c>
      <c r="E460">
        <f t="shared" si="29"/>
        <v>1.59218561649322</v>
      </c>
      <c r="F460">
        <f t="shared" si="30"/>
        <v>1.629130382090497</v>
      </c>
      <c r="G460">
        <f t="shared" si="31"/>
        <v>1.3649157050377419E-3</v>
      </c>
    </row>
    <row r="461" spans="1:7">
      <c r="A461">
        <v>3.8166666666666602</v>
      </c>
      <c r="B461">
        <v>1.5982905626296899</v>
      </c>
      <c r="D461">
        <f t="shared" si="28"/>
        <v>226.4999999999998</v>
      </c>
      <c r="E461">
        <f t="shared" si="29"/>
        <v>1.59096455574035</v>
      </c>
      <c r="F461">
        <f t="shared" si="30"/>
        <v>1.6290055579219593</v>
      </c>
      <c r="G461">
        <f t="shared" si="31"/>
        <v>1.4471178469812058E-3</v>
      </c>
    </row>
    <row r="462" spans="1:7">
      <c r="A462">
        <v>3.8250000000000002</v>
      </c>
      <c r="B462">
        <v>1.5970696210861199</v>
      </c>
      <c r="D462">
        <f t="shared" si="28"/>
        <v>226.99999999999963</v>
      </c>
      <c r="E462">
        <f t="shared" si="29"/>
        <v>1.59096455574035</v>
      </c>
      <c r="F462">
        <f t="shared" si="30"/>
        <v>1.6288821152353397</v>
      </c>
      <c r="G462">
        <f t="shared" si="31"/>
        <v>1.4377413180560797E-3</v>
      </c>
    </row>
    <row r="463" spans="1:7">
      <c r="A463">
        <v>3.8333333333333299</v>
      </c>
      <c r="B463">
        <v>1.5970696210861199</v>
      </c>
      <c r="D463">
        <f t="shared" si="28"/>
        <v>227.50000000000003</v>
      </c>
      <c r="E463">
        <f t="shared" si="29"/>
        <v>1.59096455574035</v>
      </c>
      <c r="F463">
        <f t="shared" si="30"/>
        <v>1.6287600387411925</v>
      </c>
      <c r="G463">
        <f t="shared" si="31"/>
        <v>1.428498535266971E-3</v>
      </c>
    </row>
    <row r="464" spans="1:7">
      <c r="A464">
        <v>3.8416666666666601</v>
      </c>
      <c r="B464">
        <v>1.5970696210861199</v>
      </c>
      <c r="D464">
        <f t="shared" si="28"/>
        <v>227.99999999999983</v>
      </c>
      <c r="E464">
        <f t="shared" si="29"/>
        <v>1.59096455574035</v>
      </c>
      <c r="F464">
        <f t="shared" si="30"/>
        <v>1.6286393133192874</v>
      </c>
      <c r="G464">
        <f t="shared" si="31"/>
        <v>1.4193873586316971E-3</v>
      </c>
    </row>
    <row r="465" spans="1:7">
      <c r="A465">
        <v>3.85</v>
      </c>
      <c r="B465">
        <v>1.59584856033325</v>
      </c>
      <c r="D465">
        <f t="shared" si="28"/>
        <v>228.49999999999963</v>
      </c>
      <c r="E465">
        <f t="shared" si="29"/>
        <v>1.58974361419677</v>
      </c>
      <c r="F465">
        <f t="shared" si="30"/>
        <v>1.6285199240167361</v>
      </c>
      <c r="G465">
        <f t="shared" si="31"/>
        <v>1.5036022032539954E-3</v>
      </c>
    </row>
    <row r="466" spans="1:7">
      <c r="A466">
        <v>3.8583333333333298</v>
      </c>
      <c r="B466">
        <v>1.59584856033325</v>
      </c>
      <c r="D466">
        <f t="shared" si="28"/>
        <v>229.00000000000003</v>
      </c>
      <c r="E466">
        <f t="shared" si="29"/>
        <v>1.58974361419677</v>
      </c>
      <c r="F466">
        <f t="shared" si="30"/>
        <v>1.6284018560461395</v>
      </c>
      <c r="G466">
        <f t="shared" si="31"/>
        <v>1.4944596628843434E-3</v>
      </c>
    </row>
    <row r="467" spans="1:7">
      <c r="A467">
        <v>3.86666666666666</v>
      </c>
      <c r="B467">
        <v>1.59462761878967</v>
      </c>
      <c r="D467">
        <f t="shared" si="28"/>
        <v>229.4999999999998</v>
      </c>
      <c r="E467">
        <f t="shared" si="29"/>
        <v>1.58974361419677</v>
      </c>
      <c r="F467">
        <f t="shared" si="30"/>
        <v>1.6282850947837584</v>
      </c>
      <c r="G467">
        <f t="shared" si="31"/>
        <v>1.4854457258372008E-3</v>
      </c>
    </row>
    <row r="468" spans="1:7">
      <c r="A468">
        <v>3.875</v>
      </c>
      <c r="B468">
        <v>1.59462761878967</v>
      </c>
      <c r="D468">
        <f t="shared" si="28"/>
        <v>229.9999999999996</v>
      </c>
      <c r="E468">
        <f t="shared" si="29"/>
        <v>1.5885225534439</v>
      </c>
      <c r="F468">
        <f t="shared" si="30"/>
        <v>1.628169625767699</v>
      </c>
      <c r="G468">
        <f t="shared" si="31"/>
        <v>1.5718903438485437E-3</v>
      </c>
    </row>
    <row r="469" spans="1:7">
      <c r="A469">
        <v>3.8833333333333302</v>
      </c>
      <c r="B469">
        <v>1.59462761878967</v>
      </c>
      <c r="D469">
        <f t="shared" si="28"/>
        <v>230.5</v>
      </c>
      <c r="E469">
        <f t="shared" si="29"/>
        <v>1.5885225534439</v>
      </c>
      <c r="F469">
        <f t="shared" si="30"/>
        <v>1.6280554346961245</v>
      </c>
      <c r="G469">
        <f t="shared" si="31"/>
        <v>1.5628487001024777E-3</v>
      </c>
    </row>
    <row r="470" spans="1:7">
      <c r="A470">
        <v>3.8916666666666599</v>
      </c>
      <c r="B470">
        <v>1.59462761878967</v>
      </c>
      <c r="D470">
        <f t="shared" si="28"/>
        <v>230.99999999999983</v>
      </c>
      <c r="E470">
        <f t="shared" si="29"/>
        <v>1.5885225534439</v>
      </c>
      <c r="F470">
        <f t="shared" si="30"/>
        <v>1.6279425074254823</v>
      </c>
      <c r="G470">
        <f t="shared" si="31"/>
        <v>1.5539327719100637E-3</v>
      </c>
    </row>
    <row r="471" spans="1:7">
      <c r="A471">
        <v>3.9</v>
      </c>
      <c r="B471">
        <v>1.5934065580368</v>
      </c>
      <c r="D471">
        <f t="shared" si="28"/>
        <v>231.49999999999963</v>
      </c>
      <c r="E471">
        <f t="shared" si="29"/>
        <v>1.58730161190032</v>
      </c>
      <c r="F471">
        <f t="shared" si="30"/>
        <v>1.6278308299687523</v>
      </c>
      <c r="G471">
        <f t="shared" si="31"/>
        <v>1.6426175172385342E-3</v>
      </c>
    </row>
    <row r="472" spans="1:7">
      <c r="A472">
        <v>3.9083333333333301</v>
      </c>
      <c r="B472">
        <v>1.5934065580368</v>
      </c>
      <c r="D472">
        <f t="shared" si="28"/>
        <v>232.00000000000003</v>
      </c>
      <c r="E472">
        <f t="shared" si="29"/>
        <v>1.58730161190032</v>
      </c>
      <c r="F472">
        <f t="shared" si="30"/>
        <v>1.6277203884937146</v>
      </c>
      <c r="G472">
        <f t="shared" si="31"/>
        <v>1.6336775013067388E-3</v>
      </c>
    </row>
    <row r="473" spans="1:7">
      <c r="A473">
        <v>3.9166666666666599</v>
      </c>
      <c r="B473">
        <v>1.59218561649322</v>
      </c>
      <c r="D473">
        <f t="shared" si="28"/>
        <v>232.49999999999977</v>
      </c>
      <c r="E473">
        <f t="shared" si="29"/>
        <v>1.58730161190032</v>
      </c>
      <c r="F473">
        <f t="shared" si="30"/>
        <v>1.6276111693212372</v>
      </c>
      <c r="G473">
        <f t="shared" si="31"/>
        <v>1.6248604194702154E-3</v>
      </c>
    </row>
    <row r="474" spans="1:7">
      <c r="A474">
        <v>3.9249999999999998</v>
      </c>
      <c r="B474">
        <v>1.59218561649322</v>
      </c>
      <c r="D474">
        <f t="shared" si="28"/>
        <v>232.9999999999996</v>
      </c>
      <c r="E474">
        <f t="shared" si="29"/>
        <v>1.58730161190032</v>
      </c>
      <c r="F474">
        <f t="shared" si="30"/>
        <v>1.6275031589235798</v>
      </c>
      <c r="G474">
        <f t="shared" si="31"/>
        <v>1.6161643830633634E-3</v>
      </c>
    </row>
    <row r="475" spans="1:7">
      <c r="A475">
        <v>3.93333333333333</v>
      </c>
      <c r="B475">
        <v>1.59096455574035</v>
      </c>
      <c r="D475">
        <f t="shared" si="28"/>
        <v>233.5</v>
      </c>
      <c r="E475">
        <f t="shared" si="29"/>
        <v>1.58608055114746</v>
      </c>
      <c r="F475">
        <f t="shared" si="30"/>
        <v>1.6273963439227195</v>
      </c>
      <c r="G475">
        <f t="shared" si="31"/>
        <v>1.7069947326481794E-3</v>
      </c>
    </row>
    <row r="476" spans="1:7">
      <c r="A476">
        <v>3.9416666666666602</v>
      </c>
      <c r="B476">
        <v>1.59096455574035</v>
      </c>
      <c r="D476">
        <f t="shared" si="28"/>
        <v>233.9999999999998</v>
      </c>
      <c r="E476">
        <f t="shared" si="29"/>
        <v>1.58608055114746</v>
      </c>
      <c r="F476">
        <f t="shared" si="30"/>
        <v>1.6272907110886945</v>
      </c>
      <c r="G476">
        <f t="shared" si="31"/>
        <v>1.6982772823821244E-3</v>
      </c>
    </row>
    <row r="477" spans="1:7">
      <c r="A477">
        <v>3.95</v>
      </c>
      <c r="B477">
        <v>1.59096455574035</v>
      </c>
      <c r="D477">
        <f t="shared" si="28"/>
        <v>234.49999999999963</v>
      </c>
      <c r="E477">
        <f t="shared" si="29"/>
        <v>1.5848596096038801</v>
      </c>
      <c r="F477">
        <f t="shared" si="30"/>
        <v>1.6271862473379635</v>
      </c>
      <c r="G477">
        <f t="shared" si="31"/>
        <v>1.7915442618723332E-3</v>
      </c>
    </row>
    <row r="478" spans="1:7">
      <c r="A478">
        <v>3.9583333333333299</v>
      </c>
      <c r="B478">
        <v>1.59096455574035</v>
      </c>
      <c r="D478">
        <f t="shared" si="28"/>
        <v>235.00000000000003</v>
      </c>
      <c r="E478">
        <f t="shared" si="29"/>
        <v>1.5848596096038801</v>
      </c>
      <c r="F478">
        <f t="shared" si="30"/>
        <v>1.6270829397317865</v>
      </c>
      <c r="G478">
        <f t="shared" si="31"/>
        <v>1.7828096070901739E-3</v>
      </c>
    </row>
    <row r="479" spans="1:7">
      <c r="A479">
        <v>3.9666666666666601</v>
      </c>
      <c r="B479">
        <v>1.58974361419677</v>
      </c>
      <c r="D479">
        <f t="shared" si="28"/>
        <v>235.49999999999983</v>
      </c>
      <c r="E479">
        <f t="shared" si="29"/>
        <v>1.5848596096038801</v>
      </c>
      <c r="F479">
        <f t="shared" si="30"/>
        <v>1.6269807754746231</v>
      </c>
      <c r="G479">
        <f t="shared" si="31"/>
        <v>1.7741926143106444E-3</v>
      </c>
    </row>
    <row r="480" spans="1:7">
      <c r="A480">
        <v>3.9750000000000001</v>
      </c>
      <c r="B480">
        <v>1.58974361419677</v>
      </c>
      <c r="D480">
        <f t="shared" si="28"/>
        <v>235.9999999999996</v>
      </c>
      <c r="E480">
        <f t="shared" si="29"/>
        <v>1.5848596096038801</v>
      </c>
      <c r="F480">
        <f t="shared" si="30"/>
        <v>1.6268797419125449</v>
      </c>
      <c r="G480">
        <f t="shared" si="31"/>
        <v>1.7656915192377004E-3</v>
      </c>
    </row>
    <row r="481" spans="1:7">
      <c r="A481">
        <v>3.9833333333333298</v>
      </c>
      <c r="B481">
        <v>1.58974361419677</v>
      </c>
      <c r="D481">
        <f t="shared" si="28"/>
        <v>236.5</v>
      </c>
      <c r="E481">
        <f t="shared" si="29"/>
        <v>1.5836385488510101</v>
      </c>
      <c r="F481">
        <f t="shared" si="30"/>
        <v>1.6267798265316711</v>
      </c>
      <c r="G481">
        <f t="shared" si="31"/>
        <v>1.8611698399198994E-3</v>
      </c>
    </row>
    <row r="482" spans="1:7">
      <c r="A482">
        <v>3.99166666666666</v>
      </c>
      <c r="B482">
        <v>1.5885225534439</v>
      </c>
      <c r="D482">
        <f t="shared" si="28"/>
        <v>236.9999999999998</v>
      </c>
      <c r="E482">
        <f t="shared" si="29"/>
        <v>1.5836385488510101</v>
      </c>
      <c r="F482">
        <f t="shared" si="30"/>
        <v>1.626681016956617</v>
      </c>
      <c r="G482">
        <f t="shared" si="31"/>
        <v>1.852654060622193E-3</v>
      </c>
    </row>
    <row r="483" spans="1:7">
      <c r="A483">
        <v>4</v>
      </c>
      <c r="B483">
        <v>1.5885225534439</v>
      </c>
      <c r="D483">
        <f t="shared" si="28"/>
        <v>237.4999999999996</v>
      </c>
      <c r="E483">
        <f t="shared" si="29"/>
        <v>1.5824176073074301</v>
      </c>
      <c r="F483">
        <f t="shared" si="30"/>
        <v>1.6265833009489612</v>
      </c>
      <c r="G483">
        <f t="shared" si="31"/>
        <v>1.9506084948375817E-3</v>
      </c>
    </row>
    <row r="484" spans="1:7">
      <c r="A484">
        <v>4.0083333333333302</v>
      </c>
      <c r="B484">
        <v>1.5885225534439</v>
      </c>
      <c r="D484">
        <f t="shared" si="28"/>
        <v>238</v>
      </c>
      <c r="E484">
        <f t="shared" si="29"/>
        <v>1.5824176073074301</v>
      </c>
      <c r="F484">
        <f t="shared" si="30"/>
        <v>1.6264866664057305</v>
      </c>
      <c r="G484">
        <f t="shared" si="31"/>
        <v>1.9420819698094923E-3</v>
      </c>
    </row>
    <row r="485" spans="1:7">
      <c r="A485">
        <v>4.0166666666666604</v>
      </c>
      <c r="B485">
        <v>1.58730161190032</v>
      </c>
      <c r="D485">
        <f t="shared" si="28"/>
        <v>238.49999999999983</v>
      </c>
      <c r="E485">
        <f t="shared" si="29"/>
        <v>1.5824176073074301</v>
      </c>
      <c r="F485">
        <f t="shared" si="30"/>
        <v>1.6263911013579002</v>
      </c>
      <c r="G485">
        <f t="shared" si="31"/>
        <v>1.9336681790067319E-3</v>
      </c>
    </row>
    <row r="486" spans="1:7">
      <c r="A486">
        <v>4.0250000000000004</v>
      </c>
      <c r="B486">
        <v>1.58730161190032</v>
      </c>
      <c r="D486">
        <f t="shared" si="28"/>
        <v>238.99999999999963</v>
      </c>
      <c r="E486">
        <f t="shared" si="29"/>
        <v>1.5824176073074301</v>
      </c>
      <c r="F486">
        <f t="shared" si="30"/>
        <v>1.626296593968912</v>
      </c>
      <c r="G486">
        <f t="shared" si="31"/>
        <v>1.9253654704385094E-3</v>
      </c>
    </row>
    <row r="487" spans="1:7">
      <c r="A487">
        <v>4.0333333333333297</v>
      </c>
      <c r="B487">
        <v>1.58730161190032</v>
      </c>
      <c r="D487">
        <f t="shared" si="28"/>
        <v>239.50000000000003</v>
      </c>
      <c r="E487">
        <f t="shared" si="29"/>
        <v>1.5811965465545601</v>
      </c>
      <c r="F487">
        <f t="shared" si="30"/>
        <v>1.6262031325332076</v>
      </c>
      <c r="G487">
        <f t="shared" si="31"/>
        <v>2.0255927814533882E-3</v>
      </c>
    </row>
    <row r="488" spans="1:7">
      <c r="A488">
        <v>4.0416666666666599</v>
      </c>
      <c r="B488">
        <v>1.58730161190032</v>
      </c>
      <c r="D488">
        <f t="shared" si="28"/>
        <v>239.99999999999977</v>
      </c>
      <c r="E488">
        <f t="shared" si="29"/>
        <v>1.5811965465545601</v>
      </c>
      <c r="F488">
        <f t="shared" si="30"/>
        <v>1.6261107054747794</v>
      </c>
      <c r="G488">
        <f t="shared" si="31"/>
        <v>2.0172816715107174E-3</v>
      </c>
    </row>
    <row r="489" spans="1:7">
      <c r="A489">
        <v>4.05</v>
      </c>
      <c r="B489">
        <v>1.58608055114746</v>
      </c>
      <c r="D489">
        <f t="shared" si="28"/>
        <v>240.4999999999996</v>
      </c>
      <c r="E489">
        <f t="shared" si="29"/>
        <v>1.5799756050109801</v>
      </c>
      <c r="F489">
        <f t="shared" si="30"/>
        <v>1.626019301345736</v>
      </c>
      <c r="G489">
        <f t="shared" si="31"/>
        <v>2.1200219721672149E-3</v>
      </c>
    </row>
    <row r="490" spans="1:7">
      <c r="A490">
        <v>4.05833333333333</v>
      </c>
      <c r="B490">
        <v>1.58608055114746</v>
      </c>
      <c r="D490">
        <f t="shared" si="28"/>
        <v>241</v>
      </c>
      <c r="E490">
        <f t="shared" si="29"/>
        <v>1.5799756050109801</v>
      </c>
      <c r="F490">
        <f t="shared" si="30"/>
        <v>1.6259289088248849</v>
      </c>
      <c r="G490">
        <f t="shared" si="31"/>
        <v>2.1117061314130407E-3</v>
      </c>
    </row>
    <row r="491" spans="1:7">
      <c r="A491">
        <v>4.0666666666666602</v>
      </c>
      <c r="B491">
        <v>1.5848596096038801</v>
      </c>
      <c r="D491">
        <f t="shared" si="28"/>
        <v>241.4999999999998</v>
      </c>
      <c r="E491">
        <f t="shared" si="29"/>
        <v>1.5799756050109801</v>
      </c>
      <c r="F491">
        <f t="shared" si="30"/>
        <v>1.62583951671633</v>
      </c>
      <c r="G491">
        <f t="shared" si="31"/>
        <v>2.1034983969161285E-3</v>
      </c>
    </row>
    <row r="492" spans="1:7">
      <c r="A492">
        <v>4.0750000000000002</v>
      </c>
      <c r="B492">
        <v>1.5848596096038801</v>
      </c>
      <c r="D492">
        <f t="shared" si="28"/>
        <v>241.99999999999963</v>
      </c>
      <c r="E492">
        <f t="shared" si="29"/>
        <v>1.5799756050109801</v>
      </c>
      <c r="F492">
        <f t="shared" si="30"/>
        <v>1.6257511139480849</v>
      </c>
      <c r="G492">
        <f t="shared" si="31"/>
        <v>2.0953972184509619E-3</v>
      </c>
    </row>
    <row r="493" spans="1:7">
      <c r="A493">
        <v>4.0833333333333304</v>
      </c>
      <c r="B493">
        <v>1.5848596096038801</v>
      </c>
      <c r="D493">
        <f t="shared" si="28"/>
        <v>242.50000000000003</v>
      </c>
      <c r="E493">
        <f t="shared" si="29"/>
        <v>1.5787545442581099</v>
      </c>
      <c r="F493">
        <f t="shared" si="30"/>
        <v>1.6256636895707015</v>
      </c>
      <c r="G493">
        <f t="shared" si="31"/>
        <v>2.200467913957835E-3</v>
      </c>
    </row>
    <row r="494" spans="1:7">
      <c r="A494">
        <v>4.0916666666666597</v>
      </c>
      <c r="B494">
        <v>1.5848596096038801</v>
      </c>
      <c r="D494">
        <f t="shared" si="28"/>
        <v>242.99999999999983</v>
      </c>
      <c r="E494">
        <f t="shared" si="29"/>
        <v>1.5787545442581099</v>
      </c>
      <c r="F494">
        <f t="shared" si="30"/>
        <v>1.6255772327559139</v>
      </c>
      <c r="G494">
        <f t="shared" si="31"/>
        <v>2.192364158162389E-3</v>
      </c>
    </row>
    <row r="495" spans="1:7">
      <c r="A495">
        <v>4.0999999999999996</v>
      </c>
      <c r="B495">
        <v>1.5836385488510101</v>
      </c>
      <c r="D495">
        <f t="shared" si="28"/>
        <v>243.4999999999996</v>
      </c>
      <c r="E495">
        <f t="shared" si="29"/>
        <v>1.5787545442581099</v>
      </c>
      <c r="F495">
        <f t="shared" si="30"/>
        <v>1.6254917327952974</v>
      </c>
      <c r="G495">
        <f t="shared" si="31"/>
        <v>2.1843647923606058E-3</v>
      </c>
    </row>
    <row r="496" spans="1:7">
      <c r="A496">
        <v>4.1083333333333298</v>
      </c>
      <c r="B496">
        <v>1.5836385488510101</v>
      </c>
      <c r="D496">
        <f t="shared" si="28"/>
        <v>244</v>
      </c>
      <c r="E496">
        <f t="shared" si="29"/>
        <v>1.5775336027145299</v>
      </c>
      <c r="F496">
        <f t="shared" si="30"/>
        <v>1.6254071790989415</v>
      </c>
      <c r="G496">
        <f t="shared" si="31"/>
        <v>2.2918793158340908E-3</v>
      </c>
    </row>
    <row r="497" spans="1:7">
      <c r="A497">
        <v>4.11666666666666</v>
      </c>
      <c r="B497">
        <v>1.5824176073074301</v>
      </c>
      <c r="D497">
        <f t="shared" si="28"/>
        <v>244.4999999999998</v>
      </c>
      <c r="E497">
        <f t="shared" si="29"/>
        <v>1.5775336027145299</v>
      </c>
      <c r="F497">
        <f t="shared" si="30"/>
        <v>1.6253235611941392</v>
      </c>
      <c r="G497">
        <f t="shared" si="31"/>
        <v>2.2838801314827824E-3</v>
      </c>
    </row>
    <row r="498" spans="1:7">
      <c r="A498">
        <v>4.125</v>
      </c>
      <c r="B498">
        <v>1.5824176073074301</v>
      </c>
      <c r="D498">
        <f t="shared" si="28"/>
        <v>244.9999999999996</v>
      </c>
      <c r="E498">
        <f t="shared" si="29"/>
        <v>1.5775336027145299</v>
      </c>
      <c r="F498">
        <f t="shared" si="30"/>
        <v>1.6252408687240893</v>
      </c>
      <c r="G498">
        <f t="shared" si="31"/>
        <v>2.2759832301068651E-3</v>
      </c>
    </row>
    <row r="499" spans="1:7">
      <c r="A499">
        <v>4.1333333333333302</v>
      </c>
      <c r="B499">
        <v>1.5824176073074301</v>
      </c>
      <c r="D499">
        <f t="shared" si="28"/>
        <v>245.5</v>
      </c>
      <c r="E499">
        <f t="shared" si="29"/>
        <v>1.5775336027145299</v>
      </c>
      <c r="F499">
        <f t="shared" si="30"/>
        <v>1.6251590914466136</v>
      </c>
      <c r="G499">
        <f t="shared" si="31"/>
        <v>2.2681871769698334E-3</v>
      </c>
    </row>
    <row r="500" spans="1:7">
      <c r="A500">
        <v>4.1416666666666604</v>
      </c>
      <c r="B500">
        <v>1.5824176073074301</v>
      </c>
      <c r="D500">
        <f t="shared" si="28"/>
        <v>245.99999999999983</v>
      </c>
      <c r="E500">
        <f t="shared" si="29"/>
        <v>1.5763125419616599</v>
      </c>
      <c r="F500">
        <f t="shared" si="30"/>
        <v>1.6250782192328883</v>
      </c>
      <c r="G500">
        <f t="shared" si="31"/>
        <v>2.3780912797216002E-3</v>
      </c>
    </row>
    <row r="501" spans="1:7">
      <c r="A501">
        <v>4.1500000000000004</v>
      </c>
      <c r="B501">
        <v>1.5811965465545601</v>
      </c>
      <c r="D501">
        <f t="shared" si="28"/>
        <v>246.49999999999963</v>
      </c>
      <c r="E501">
        <f t="shared" si="29"/>
        <v>1.5763125419616599</v>
      </c>
      <c r="F501">
        <f t="shared" si="30"/>
        <v>1.6249982420661897</v>
      </c>
      <c r="G501">
        <f t="shared" si="31"/>
        <v>2.3702973946682104E-3</v>
      </c>
    </row>
    <row r="502" spans="1:7">
      <c r="A502">
        <v>4.1583333333333297</v>
      </c>
      <c r="B502">
        <v>1.5811965465545601</v>
      </c>
      <c r="D502">
        <f t="shared" si="28"/>
        <v>247.00000000000003</v>
      </c>
      <c r="E502">
        <f t="shared" si="29"/>
        <v>1.5763125419616599</v>
      </c>
      <c r="F502">
        <f t="shared" si="30"/>
        <v>1.6249191500406535</v>
      </c>
      <c r="G502">
        <f t="shared" si="31"/>
        <v>2.3626023489448792E-3</v>
      </c>
    </row>
    <row r="503" spans="1:7">
      <c r="A503">
        <v>4.1666666666666599</v>
      </c>
      <c r="B503">
        <v>1.5799756050109801</v>
      </c>
      <c r="D503">
        <f t="shared" si="28"/>
        <v>247.49999999999977</v>
      </c>
      <c r="E503">
        <f t="shared" si="29"/>
        <v>1.5750916004180899</v>
      </c>
      <c r="F503">
        <f t="shared" si="30"/>
        <v>1.6248409333600478</v>
      </c>
      <c r="G503">
        <f t="shared" si="31"/>
        <v>2.4749961281697701E-3</v>
      </c>
    </row>
    <row r="504" spans="1:7">
      <c r="A504">
        <v>4.1749999999999998</v>
      </c>
      <c r="B504">
        <v>1.5799756050109801</v>
      </c>
      <c r="D504">
        <f t="shared" si="28"/>
        <v>247.9999999999996</v>
      </c>
      <c r="E504">
        <f t="shared" si="29"/>
        <v>1.5750916004180899</v>
      </c>
      <c r="F504">
        <f t="shared" si="30"/>
        <v>1.6247635823365596</v>
      </c>
      <c r="G504">
        <f t="shared" si="31"/>
        <v>2.4673057877087775E-3</v>
      </c>
    </row>
    <row r="505" spans="1:7">
      <c r="A505">
        <v>4.18333333333333</v>
      </c>
      <c r="B505">
        <v>1.5799756050109801</v>
      </c>
      <c r="D505">
        <f t="shared" si="28"/>
        <v>248.5</v>
      </c>
      <c r="E505">
        <f t="shared" si="29"/>
        <v>1.5750916004180899</v>
      </c>
      <c r="F505">
        <f t="shared" si="30"/>
        <v>1.6246870873895949</v>
      </c>
      <c r="G505">
        <f t="shared" si="31"/>
        <v>2.4597123279407177E-3</v>
      </c>
    </row>
    <row r="506" spans="1:7">
      <c r="A506">
        <v>4.1916666666666602</v>
      </c>
      <c r="B506">
        <v>1.5799756050109801</v>
      </c>
      <c r="D506">
        <f t="shared" si="28"/>
        <v>248.9999999999998</v>
      </c>
      <c r="E506">
        <f t="shared" si="29"/>
        <v>1.5750916004180899</v>
      </c>
      <c r="F506">
        <f t="shared" si="30"/>
        <v>1.6246114390445929</v>
      </c>
      <c r="G506">
        <f t="shared" si="31"/>
        <v>2.4522144175948982E-3</v>
      </c>
    </row>
    <row r="507" spans="1:7">
      <c r="A507">
        <v>4.2</v>
      </c>
      <c r="B507">
        <v>1.5787545442581099</v>
      </c>
      <c r="D507">
        <f t="shared" si="28"/>
        <v>249.49999999999963</v>
      </c>
      <c r="E507">
        <f t="shared" si="29"/>
        <v>1.5750916004180899</v>
      </c>
      <c r="F507">
        <f t="shared" si="30"/>
        <v>1.6245366279318507</v>
      </c>
      <c r="G507">
        <f t="shared" si="31"/>
        <v>2.4448107458365613E-3</v>
      </c>
    </row>
    <row r="508" spans="1:7">
      <c r="A508">
        <v>4.2083333333333304</v>
      </c>
      <c r="B508">
        <v>1.5787545442581099</v>
      </c>
      <c r="D508">
        <f t="shared" si="28"/>
        <v>250.00000000000003</v>
      </c>
      <c r="E508">
        <f t="shared" si="29"/>
        <v>1.5738705396652199</v>
      </c>
      <c r="F508">
        <f t="shared" si="30"/>
        <v>1.624462644785365</v>
      </c>
      <c r="G508">
        <f t="shared" si="31"/>
        <v>2.5595611004878022E-3</v>
      </c>
    </row>
    <row r="509" spans="1:7">
      <c r="A509">
        <v>4.2166666666666597</v>
      </c>
      <c r="B509">
        <v>1.5787545442581099</v>
      </c>
      <c r="D509">
        <f t="shared" si="28"/>
        <v>250.49999999999983</v>
      </c>
      <c r="E509">
        <f t="shared" si="29"/>
        <v>1.5738705396652199</v>
      </c>
      <c r="F509">
        <f t="shared" si="30"/>
        <v>1.6243894804416821</v>
      </c>
      <c r="G509">
        <f t="shared" si="31"/>
        <v>2.5521633771756879E-3</v>
      </c>
    </row>
    <row r="510" spans="1:7">
      <c r="A510">
        <v>4.2249999999999996</v>
      </c>
      <c r="B510">
        <v>1.5775336027145299</v>
      </c>
      <c r="D510">
        <f t="shared" si="28"/>
        <v>250.9999999999996</v>
      </c>
      <c r="E510">
        <f t="shared" si="29"/>
        <v>1.5738705396652199</v>
      </c>
      <c r="F510">
        <f t="shared" si="30"/>
        <v>1.6243171258387652</v>
      </c>
      <c r="G510">
        <f t="shared" si="31"/>
        <v>2.5448580565649269E-3</v>
      </c>
    </row>
    <row r="511" spans="1:7">
      <c r="A511">
        <v>4.2333333333333298</v>
      </c>
      <c r="B511">
        <v>1.5775336027145299</v>
      </c>
      <c r="D511">
        <f t="shared" si="28"/>
        <v>251.5</v>
      </c>
      <c r="E511">
        <f t="shared" si="29"/>
        <v>1.5738705396652199</v>
      </c>
      <c r="F511">
        <f t="shared" si="30"/>
        <v>1.6242455720148703</v>
      </c>
      <c r="G511">
        <f t="shared" si="31"/>
        <v>2.5376438842283195E-3</v>
      </c>
    </row>
    <row r="512" spans="1:7">
      <c r="A512">
        <v>4.24166666666666</v>
      </c>
      <c r="B512">
        <v>1.5775336027145299</v>
      </c>
      <c r="D512">
        <f t="shared" si="28"/>
        <v>251.9999999999998</v>
      </c>
      <c r="E512">
        <f t="shared" si="29"/>
        <v>1.57264959812164</v>
      </c>
      <c r="F512">
        <f t="shared" si="30"/>
        <v>1.6241748101074369</v>
      </c>
      <c r="G512">
        <f t="shared" si="31"/>
        <v>2.6548474701813146E-3</v>
      </c>
    </row>
    <row r="513" spans="1:7">
      <c r="A513">
        <v>4.25</v>
      </c>
      <c r="B513">
        <v>1.5775336027145299</v>
      </c>
      <c r="D513">
        <f t="shared" si="28"/>
        <v>252.4999999999996</v>
      </c>
      <c r="E513">
        <f t="shared" si="29"/>
        <v>1.57264959812164</v>
      </c>
      <c r="F513">
        <f t="shared" si="30"/>
        <v>1.6241048313519904</v>
      </c>
      <c r="G513">
        <f t="shared" si="31"/>
        <v>2.6476410267897554E-3</v>
      </c>
    </row>
    <row r="514" spans="1:7">
      <c r="A514">
        <v>4.2583333333333302</v>
      </c>
      <c r="B514">
        <v>1.5763125419616599</v>
      </c>
      <c r="D514">
        <f t="shared" si="28"/>
        <v>253</v>
      </c>
      <c r="E514">
        <f t="shared" si="29"/>
        <v>1.57264959812164</v>
      </c>
      <c r="F514">
        <f t="shared" si="30"/>
        <v>1.6240356270810561</v>
      </c>
      <c r="G514">
        <f t="shared" si="31"/>
        <v>2.6405239722179534E-3</v>
      </c>
    </row>
    <row r="515" spans="1:7">
      <c r="A515">
        <v>4.2666666666666604</v>
      </c>
      <c r="B515">
        <v>1.5763125419616599</v>
      </c>
      <c r="D515">
        <f t="shared" si="28"/>
        <v>253.49999999999983</v>
      </c>
      <c r="E515">
        <f t="shared" si="29"/>
        <v>1.57142853736877</v>
      </c>
      <c r="F515">
        <f t="shared" si="30"/>
        <v>1.623967188723086</v>
      </c>
      <c r="G515">
        <f t="shared" si="31"/>
        <v>2.7603098861303716E-3</v>
      </c>
    </row>
    <row r="516" spans="1:7">
      <c r="A516">
        <v>4.2750000000000004</v>
      </c>
      <c r="B516">
        <v>1.5763125419616599</v>
      </c>
      <c r="D516">
        <f t="shared" si="28"/>
        <v>253.99999999999963</v>
      </c>
      <c r="E516">
        <f t="shared" si="29"/>
        <v>1.57142853736877</v>
      </c>
      <c r="F516">
        <f t="shared" si="30"/>
        <v>1.6238995078013971</v>
      </c>
      <c r="G516">
        <f t="shared" si="31"/>
        <v>2.7532027381416339E-3</v>
      </c>
    </row>
    <row r="517" spans="1:7">
      <c r="A517">
        <v>4.2833333333333297</v>
      </c>
      <c r="B517">
        <v>1.5750916004180899</v>
      </c>
      <c r="D517">
        <f t="shared" si="28"/>
        <v>254.50000000000003</v>
      </c>
      <c r="E517">
        <f t="shared" si="29"/>
        <v>1.57142853736877</v>
      </c>
      <c r="F517">
        <f t="shared" si="30"/>
        <v>1.6238325759331214</v>
      </c>
      <c r="G517">
        <f t="shared" si="31"/>
        <v>2.7461832578540273E-3</v>
      </c>
    </row>
    <row r="518" spans="1:7">
      <c r="A518">
        <v>4.2916666666666599</v>
      </c>
      <c r="B518">
        <v>1.5750916004180899</v>
      </c>
      <c r="D518">
        <f t="shared" si="28"/>
        <v>254.99999999999977</v>
      </c>
      <c r="E518">
        <f t="shared" si="29"/>
        <v>1.57020759582519</v>
      </c>
      <c r="F518">
        <f t="shared" si="30"/>
        <v>1.6237663848281678</v>
      </c>
      <c r="G518">
        <f t="shared" si="31"/>
        <v>2.8685438794654994E-3</v>
      </c>
    </row>
    <row r="519" spans="1:7">
      <c r="A519">
        <v>4.3</v>
      </c>
      <c r="B519">
        <v>1.5750916004180899</v>
      </c>
      <c r="D519">
        <f t="shared" si="28"/>
        <v>255.4999999999996</v>
      </c>
      <c r="E519">
        <f t="shared" si="29"/>
        <v>1.57020759582519</v>
      </c>
      <c r="F519">
        <f t="shared" si="30"/>
        <v>1.623700926288195</v>
      </c>
      <c r="G519">
        <f t="shared" si="31"/>
        <v>2.8615364040242559E-3</v>
      </c>
    </row>
    <row r="520" spans="1:7">
      <c r="A520">
        <v>4.30833333333333</v>
      </c>
      <c r="B520">
        <v>1.5750916004180899</v>
      </c>
      <c r="D520">
        <f t="shared" si="28"/>
        <v>256</v>
      </c>
      <c r="E520">
        <f t="shared" si="29"/>
        <v>1.57020759582519</v>
      </c>
      <c r="F520">
        <f t="shared" si="30"/>
        <v>1.6236361922055957</v>
      </c>
      <c r="G520">
        <f t="shared" si="31"/>
        <v>2.8546149111803071E-3</v>
      </c>
    </row>
    <row r="521" spans="1:7">
      <c r="A521">
        <v>4.3166666666666602</v>
      </c>
      <c r="B521">
        <v>1.5750916004180899</v>
      </c>
      <c r="D521">
        <f t="shared" ref="D521:D584" si="32">(A535-$A$22)*60</f>
        <v>256.49999999999983</v>
      </c>
      <c r="E521">
        <f t="shared" ref="E521:E584" si="33">B535</f>
        <v>1.57020759582519</v>
      </c>
      <c r="F521">
        <f t="shared" ref="F521:F584" si="34">$J$10*EXP(-$J$11*D521)+$J$12</f>
        <v>1.6235721745624943</v>
      </c>
      <c r="G521">
        <f t="shared" ref="G521:G584" si="35">(E521-F521)^2</f>
        <v>2.847778263809947E-3</v>
      </c>
    </row>
    <row r="522" spans="1:7">
      <c r="A522">
        <v>4.3250000000000002</v>
      </c>
      <c r="B522">
        <v>1.5738705396652199</v>
      </c>
      <c r="D522">
        <f t="shared" si="32"/>
        <v>256.9999999999996</v>
      </c>
      <c r="E522">
        <f t="shared" si="33"/>
        <v>1.57020759582519</v>
      </c>
      <c r="F522">
        <f t="shared" si="34"/>
        <v>1.6235088654297511</v>
      </c>
      <c r="G522">
        <f t="shared" si="35"/>
        <v>2.8410253414581157E-3</v>
      </c>
    </row>
    <row r="523" spans="1:7">
      <c r="A523">
        <v>4.3333333333333304</v>
      </c>
      <c r="B523">
        <v>1.5738705396652199</v>
      </c>
      <c r="D523">
        <f t="shared" si="32"/>
        <v>257.5</v>
      </c>
      <c r="E523">
        <f t="shared" si="33"/>
        <v>1.56898653507232</v>
      </c>
      <c r="F523">
        <f t="shared" si="34"/>
        <v>1.6234462569659818</v>
      </c>
      <c r="G523">
        <f t="shared" si="35"/>
        <v>2.9658613087349835E-3</v>
      </c>
    </row>
    <row r="524" spans="1:7">
      <c r="A524">
        <v>4.3416666666666597</v>
      </c>
      <c r="B524">
        <v>1.5738705396652199</v>
      </c>
      <c r="D524">
        <f t="shared" si="32"/>
        <v>257.99999999999983</v>
      </c>
      <c r="E524">
        <f t="shared" si="33"/>
        <v>1.56898653507232</v>
      </c>
      <c r="F524">
        <f t="shared" si="34"/>
        <v>1.6233843414165867</v>
      </c>
      <c r="G524">
        <f t="shared" si="35"/>
        <v>2.9591213350683445E-3</v>
      </c>
    </row>
    <row r="525" spans="1:7">
      <c r="A525">
        <v>4.3499999999999996</v>
      </c>
      <c r="B525">
        <v>1.5738705396652199</v>
      </c>
      <c r="D525">
        <f t="shared" si="32"/>
        <v>258.4999999999996</v>
      </c>
      <c r="E525">
        <f t="shared" si="33"/>
        <v>1.56898653507232</v>
      </c>
      <c r="F525">
        <f t="shared" si="34"/>
        <v>1.6233231111127888</v>
      </c>
      <c r="G525">
        <f t="shared" si="35"/>
        <v>2.9524634958016504E-3</v>
      </c>
    </row>
    <row r="526" spans="1:7">
      <c r="A526">
        <v>4.3583333333333298</v>
      </c>
      <c r="B526">
        <v>1.57264959812164</v>
      </c>
      <c r="D526">
        <f t="shared" si="32"/>
        <v>259</v>
      </c>
      <c r="E526">
        <f t="shared" si="33"/>
        <v>1.56776559352874</v>
      </c>
      <c r="F526">
        <f t="shared" si="34"/>
        <v>1.623262558470685</v>
      </c>
      <c r="G526">
        <f t="shared" si="35"/>
        <v>3.079913117767473E-3</v>
      </c>
    </row>
    <row r="527" spans="1:7">
      <c r="A527">
        <v>4.36666666666666</v>
      </c>
      <c r="B527">
        <v>1.57264959812164</v>
      </c>
      <c r="D527">
        <f t="shared" si="32"/>
        <v>259.49999999999977</v>
      </c>
      <c r="E527">
        <f t="shared" si="33"/>
        <v>1.56776559352874</v>
      </c>
      <c r="F527">
        <f t="shared" si="34"/>
        <v>1.6232026759903067</v>
      </c>
      <c r="G527">
        <f t="shared" si="35"/>
        <v>3.07327011185054E-3</v>
      </c>
    </row>
    <row r="528" spans="1:7">
      <c r="A528">
        <v>4.375</v>
      </c>
      <c r="B528">
        <v>1.57264959812164</v>
      </c>
      <c r="D528">
        <f t="shared" si="32"/>
        <v>259.9999999999996</v>
      </c>
      <c r="E528">
        <f t="shared" si="33"/>
        <v>1.56776559352874</v>
      </c>
      <c r="F528">
        <f t="shared" si="34"/>
        <v>1.62314345625469</v>
      </c>
      <c r="G528">
        <f t="shared" si="35"/>
        <v>3.0667076800941647E-3</v>
      </c>
    </row>
    <row r="529" spans="1:7">
      <c r="A529">
        <v>4.3833333333333302</v>
      </c>
      <c r="B529">
        <v>1.57142853736877</v>
      </c>
      <c r="D529">
        <f t="shared" si="32"/>
        <v>260.5</v>
      </c>
      <c r="E529">
        <f t="shared" si="33"/>
        <v>1.56776559352874</v>
      </c>
      <c r="F529">
        <f t="shared" si="34"/>
        <v>1.623084891928958</v>
      </c>
      <c r="G529">
        <f t="shared" si="35"/>
        <v>3.0602247754923603E-3</v>
      </c>
    </row>
    <row r="530" spans="1:7">
      <c r="A530">
        <v>4.3916666666666604</v>
      </c>
      <c r="B530">
        <v>1.57142853736877</v>
      </c>
      <c r="D530">
        <f t="shared" si="32"/>
        <v>260.99999999999983</v>
      </c>
      <c r="E530">
        <f t="shared" si="33"/>
        <v>1.56776559352874</v>
      </c>
      <c r="F530">
        <f t="shared" si="34"/>
        <v>1.6230269757594125</v>
      </c>
      <c r="G530">
        <f t="shared" si="35"/>
        <v>3.0538203660444808E-3</v>
      </c>
    </row>
    <row r="531" spans="1:7">
      <c r="A531">
        <v>4.4000000000000004</v>
      </c>
      <c r="B531">
        <v>1.57142853736877</v>
      </c>
      <c r="D531">
        <f t="shared" si="32"/>
        <v>261.49999999999966</v>
      </c>
      <c r="E531">
        <f t="shared" si="33"/>
        <v>1.56654453277587</v>
      </c>
      <c r="F531">
        <f t="shared" si="34"/>
        <v>1.6229697005726342</v>
      </c>
      <c r="G531">
        <f t="shared" si="35"/>
        <v>3.1837995608929967E-3</v>
      </c>
    </row>
    <row r="532" spans="1:7">
      <c r="A532">
        <v>4.4083333333333297</v>
      </c>
      <c r="B532">
        <v>1.57020759582519</v>
      </c>
      <c r="D532">
        <f t="shared" si="32"/>
        <v>262</v>
      </c>
      <c r="E532">
        <f t="shared" si="33"/>
        <v>1.56654453277587</v>
      </c>
      <c r="F532">
        <f t="shared" si="34"/>
        <v>1.6229130592745957</v>
      </c>
      <c r="G532">
        <f t="shared" si="35"/>
        <v>3.1774107796375415E-3</v>
      </c>
    </row>
    <row r="533" spans="1:7">
      <c r="A533">
        <v>4.4166666666666599</v>
      </c>
      <c r="B533">
        <v>1.57020759582519</v>
      </c>
      <c r="D533">
        <f t="shared" si="32"/>
        <v>262.49999999999977</v>
      </c>
      <c r="E533">
        <f t="shared" si="33"/>
        <v>1.56654453277587</v>
      </c>
      <c r="F533">
        <f t="shared" si="34"/>
        <v>1.6228570448497819</v>
      </c>
      <c r="G533">
        <f t="shared" si="35"/>
        <v>3.1710990160744687E-3</v>
      </c>
    </row>
    <row r="534" spans="1:7">
      <c r="A534">
        <v>4.4249999999999998</v>
      </c>
      <c r="B534">
        <v>1.57020759582519</v>
      </c>
      <c r="D534">
        <f t="shared" si="32"/>
        <v>262.9999999999996</v>
      </c>
      <c r="E534">
        <f t="shared" si="33"/>
        <v>1.56532359123229</v>
      </c>
      <c r="F534">
        <f t="shared" si="34"/>
        <v>1.6228016503603211</v>
      </c>
      <c r="G534">
        <f t="shared" si="35"/>
        <v>3.3037272811254344E-3</v>
      </c>
    </row>
    <row r="535" spans="1:7">
      <c r="A535">
        <v>4.43333333333333</v>
      </c>
      <c r="B535">
        <v>1.57020759582519</v>
      </c>
      <c r="D535">
        <f t="shared" si="32"/>
        <v>263.5</v>
      </c>
      <c r="E535">
        <f t="shared" si="33"/>
        <v>1.56532359123229</v>
      </c>
      <c r="F535">
        <f t="shared" si="34"/>
        <v>1.6227468689451268</v>
      </c>
      <c r="G535">
        <f t="shared" si="35"/>
        <v>3.2974328232855715E-3</v>
      </c>
    </row>
    <row r="536" spans="1:7">
      <c r="A536">
        <v>4.4416666666666602</v>
      </c>
      <c r="B536">
        <v>1.57020759582519</v>
      </c>
      <c r="D536">
        <f t="shared" si="32"/>
        <v>263.99999999999983</v>
      </c>
      <c r="E536">
        <f t="shared" si="33"/>
        <v>1.56532359123229</v>
      </c>
      <c r="F536">
        <f t="shared" si="34"/>
        <v>1.6226926938190462</v>
      </c>
      <c r="G536">
        <f t="shared" si="35"/>
        <v>3.2912139316097575E-3</v>
      </c>
    </row>
    <row r="537" spans="1:7">
      <c r="A537">
        <v>4.45</v>
      </c>
      <c r="B537">
        <v>1.56898653507232</v>
      </c>
      <c r="D537">
        <f t="shared" si="32"/>
        <v>264.4999999999996</v>
      </c>
      <c r="E537">
        <f t="shared" si="33"/>
        <v>1.56532359123229</v>
      </c>
      <c r="F537">
        <f t="shared" si="34"/>
        <v>1.6226391182720212</v>
      </c>
      <c r="G537">
        <f t="shared" si="35"/>
        <v>3.2850696398421578E-3</v>
      </c>
    </row>
    <row r="538" spans="1:7">
      <c r="A538">
        <v>4.4583333333333304</v>
      </c>
      <c r="B538">
        <v>1.56898653507232</v>
      </c>
      <c r="D538">
        <f t="shared" si="32"/>
        <v>265</v>
      </c>
      <c r="E538">
        <f t="shared" si="33"/>
        <v>1.56410253047943</v>
      </c>
      <c r="F538">
        <f t="shared" si="34"/>
        <v>1.6225861356682563</v>
      </c>
      <c r="G538">
        <f t="shared" si="35"/>
        <v>3.420332075882502E-3</v>
      </c>
    </row>
    <row r="539" spans="1:7">
      <c r="A539">
        <v>4.4666666666666597</v>
      </c>
      <c r="B539">
        <v>1.56898653507232</v>
      </c>
      <c r="D539">
        <f t="shared" si="32"/>
        <v>265.49999999999983</v>
      </c>
      <c r="E539">
        <f t="shared" si="33"/>
        <v>1.56410253047943</v>
      </c>
      <c r="F539">
        <f t="shared" si="34"/>
        <v>1.6225337394453978</v>
      </c>
      <c r="G539">
        <f t="shared" si="35"/>
        <v>3.4142061812245912E-3</v>
      </c>
    </row>
    <row r="540" spans="1:7">
      <c r="A540">
        <v>4.4749999999999996</v>
      </c>
      <c r="B540">
        <v>1.56776559352874</v>
      </c>
      <c r="D540">
        <f t="shared" si="32"/>
        <v>265.9999999999996</v>
      </c>
      <c r="E540">
        <f t="shared" si="33"/>
        <v>1.56410253047943</v>
      </c>
      <c r="F540">
        <f t="shared" si="34"/>
        <v>1.6224819231137197</v>
      </c>
      <c r="G540">
        <f t="shared" si="35"/>
        <v>3.4081534843485592E-3</v>
      </c>
    </row>
    <row r="541" spans="1:7">
      <c r="A541">
        <v>4.4833333333333298</v>
      </c>
      <c r="B541">
        <v>1.56776559352874</v>
      </c>
      <c r="D541">
        <f t="shared" si="32"/>
        <v>266.5</v>
      </c>
      <c r="E541">
        <f t="shared" si="33"/>
        <v>1.56410253047943</v>
      </c>
      <c r="F541">
        <f t="shared" si="34"/>
        <v>1.6224306802553208</v>
      </c>
      <c r="G541">
        <f t="shared" si="35"/>
        <v>3.4021730562787426E-3</v>
      </c>
    </row>
    <row r="542" spans="1:7">
      <c r="A542">
        <v>4.49166666666666</v>
      </c>
      <c r="B542">
        <v>1.56776559352874</v>
      </c>
      <c r="D542">
        <f t="shared" si="32"/>
        <v>266.99999999999977</v>
      </c>
      <c r="E542">
        <f t="shared" si="33"/>
        <v>1.5628815889358501</v>
      </c>
      <c r="F542">
        <f t="shared" si="34"/>
        <v>1.6223800045233296</v>
      </c>
      <c r="G542">
        <f t="shared" si="35"/>
        <v>3.5400614574204346E-3</v>
      </c>
    </row>
    <row r="543" spans="1:7">
      <c r="A543">
        <v>4.5</v>
      </c>
      <c r="B543">
        <v>1.56776559352874</v>
      </c>
      <c r="D543">
        <f t="shared" si="32"/>
        <v>267.4999999999996</v>
      </c>
      <c r="E543">
        <f t="shared" si="33"/>
        <v>1.5628815889358501</v>
      </c>
      <c r="F543">
        <f t="shared" si="34"/>
        <v>1.622329889641118</v>
      </c>
      <c r="G543">
        <f t="shared" si="35"/>
        <v>3.5341004567439635E-3</v>
      </c>
    </row>
    <row r="544" spans="1:7">
      <c r="A544">
        <v>4.5083333333333302</v>
      </c>
      <c r="B544">
        <v>1.56776559352874</v>
      </c>
      <c r="D544">
        <f t="shared" si="32"/>
        <v>268</v>
      </c>
      <c r="E544">
        <f t="shared" si="33"/>
        <v>1.5628815889358501</v>
      </c>
      <c r="F544">
        <f t="shared" si="34"/>
        <v>1.6222803294015242</v>
      </c>
      <c r="G544">
        <f t="shared" si="35"/>
        <v>3.5282103689085183E-3</v>
      </c>
    </row>
    <row r="545" spans="1:7">
      <c r="A545">
        <v>4.5166666666666604</v>
      </c>
      <c r="B545">
        <v>1.56654453277587</v>
      </c>
      <c r="D545">
        <f t="shared" si="32"/>
        <v>268.49999999999983</v>
      </c>
      <c r="E545">
        <f t="shared" si="33"/>
        <v>1.5616605281829801</v>
      </c>
      <c r="F545">
        <f t="shared" si="34"/>
        <v>1.6222313176660834</v>
      </c>
      <c r="G545">
        <f t="shared" si="35"/>
        <v>3.6688205386064231E-3</v>
      </c>
    </row>
    <row r="546" spans="1:7">
      <c r="A546">
        <v>4.5250000000000004</v>
      </c>
      <c r="B546">
        <v>1.56654453277587</v>
      </c>
      <c r="D546">
        <f t="shared" si="32"/>
        <v>268.99999999999966</v>
      </c>
      <c r="E546">
        <f t="shared" si="33"/>
        <v>1.5616605281829801</v>
      </c>
      <c r="F546">
        <f t="shared" si="34"/>
        <v>1.6221828483642682</v>
      </c>
      <c r="G546">
        <f t="shared" si="35"/>
        <v>3.6629512401263544E-3</v>
      </c>
    </row>
    <row r="547" spans="1:7">
      <c r="A547">
        <v>4.5333333333333297</v>
      </c>
      <c r="B547">
        <v>1.56654453277587</v>
      </c>
      <c r="D547">
        <f t="shared" si="32"/>
        <v>269.5</v>
      </c>
      <c r="E547">
        <f t="shared" si="33"/>
        <v>1.5616605281829801</v>
      </c>
      <c r="F547">
        <f t="shared" si="34"/>
        <v>1.6221349154927356</v>
      </c>
      <c r="G547">
        <f t="shared" si="35"/>
        <v>3.6571515204903192E-3</v>
      </c>
    </row>
    <row r="548" spans="1:7">
      <c r="A548">
        <v>4.5416666666666599</v>
      </c>
      <c r="B548">
        <v>1.56532359123229</v>
      </c>
      <c r="D548">
        <f t="shared" si="32"/>
        <v>269.99999999999977</v>
      </c>
      <c r="E548">
        <f t="shared" si="33"/>
        <v>1.5616605281829801</v>
      </c>
      <c r="F548">
        <f t="shared" si="34"/>
        <v>1.6220875131145847</v>
      </c>
      <c r="G548">
        <f t="shared" si="35"/>
        <v>3.6514205079243678E-3</v>
      </c>
    </row>
    <row r="549" spans="1:7">
      <c r="A549">
        <v>4.55</v>
      </c>
      <c r="B549">
        <v>1.56532359123229</v>
      </c>
      <c r="D549">
        <f t="shared" si="32"/>
        <v>270.4999999999996</v>
      </c>
      <c r="E549">
        <f t="shared" si="33"/>
        <v>1.5616605281829801</v>
      </c>
      <c r="F549">
        <f t="shared" si="34"/>
        <v>1.6220406353586208</v>
      </c>
      <c r="G549">
        <f t="shared" si="35"/>
        <v>3.6457573425418559E-3</v>
      </c>
    </row>
    <row r="550" spans="1:7">
      <c r="A550">
        <v>4.55833333333333</v>
      </c>
      <c r="B550">
        <v>1.56532359123229</v>
      </c>
      <c r="D550">
        <f t="shared" si="32"/>
        <v>271</v>
      </c>
      <c r="E550">
        <f t="shared" si="33"/>
        <v>1.5604395866394001</v>
      </c>
      <c r="F550">
        <f t="shared" si="34"/>
        <v>1.6219942764186279</v>
      </c>
      <c r="G550">
        <f t="shared" si="35"/>
        <v>3.7889798338169769E-3</v>
      </c>
    </row>
    <row r="551" spans="1:7">
      <c r="A551">
        <v>4.5666666666666602</v>
      </c>
      <c r="B551">
        <v>1.56532359123229</v>
      </c>
      <c r="D551">
        <f t="shared" si="32"/>
        <v>271.49999999999983</v>
      </c>
      <c r="E551">
        <f t="shared" si="33"/>
        <v>1.5604395866394001</v>
      </c>
      <c r="F551">
        <f t="shared" si="34"/>
        <v>1.6219484305526501</v>
      </c>
      <c r="G551">
        <f t="shared" si="35"/>
        <v>3.7833378795445599E-3</v>
      </c>
    </row>
    <row r="552" spans="1:7">
      <c r="A552">
        <v>4.5750000000000002</v>
      </c>
      <c r="B552">
        <v>1.56410253047943</v>
      </c>
      <c r="D552">
        <f t="shared" si="32"/>
        <v>271.9999999999996</v>
      </c>
      <c r="E552">
        <f t="shared" si="33"/>
        <v>1.5604395866394001</v>
      </c>
      <c r="F552">
        <f t="shared" si="34"/>
        <v>1.6219030920822801</v>
      </c>
      <c r="G552">
        <f t="shared" si="35"/>
        <v>3.7777625013269444E-3</v>
      </c>
    </row>
    <row r="553" spans="1:7">
      <c r="A553">
        <v>4.5833333333333304</v>
      </c>
      <c r="B553">
        <v>1.56410253047943</v>
      </c>
      <c r="D553">
        <f t="shared" si="32"/>
        <v>272.5</v>
      </c>
      <c r="E553">
        <f t="shared" si="33"/>
        <v>1.5604395866394001</v>
      </c>
      <c r="F553">
        <f t="shared" si="34"/>
        <v>1.6218582553919558</v>
      </c>
      <c r="G553">
        <f t="shared" si="35"/>
        <v>3.772252871336168E-3</v>
      </c>
    </row>
    <row r="554" spans="1:7">
      <c r="A554">
        <v>4.5916666666666597</v>
      </c>
      <c r="B554">
        <v>1.56410253047943</v>
      </c>
      <c r="D554">
        <f t="shared" si="32"/>
        <v>272.99999999999983</v>
      </c>
      <c r="E554">
        <f t="shared" si="33"/>
        <v>1.5604395866394001</v>
      </c>
      <c r="F554">
        <f t="shared" si="34"/>
        <v>1.6218139149282651</v>
      </c>
      <c r="G554">
        <f t="shared" si="35"/>
        <v>3.7668081729093773E-3</v>
      </c>
    </row>
    <row r="555" spans="1:7">
      <c r="A555">
        <v>4.5999999999999996</v>
      </c>
      <c r="B555">
        <v>1.56410253047943</v>
      </c>
      <c r="D555">
        <f t="shared" si="32"/>
        <v>273.4999999999996</v>
      </c>
      <c r="E555">
        <f t="shared" si="33"/>
        <v>1.5592185258865301</v>
      </c>
      <c r="F555">
        <f t="shared" si="34"/>
        <v>1.6217700651992577</v>
      </c>
      <c r="G555">
        <f t="shared" si="35"/>
        <v>3.912695070391708E-3</v>
      </c>
    </row>
    <row r="556" spans="1:7">
      <c r="A556">
        <v>4.6083333333333298</v>
      </c>
      <c r="B556">
        <v>1.5628815889358501</v>
      </c>
      <c r="D556">
        <f t="shared" si="32"/>
        <v>274</v>
      </c>
      <c r="E556">
        <f t="shared" si="33"/>
        <v>1.5592185258865301</v>
      </c>
      <c r="F556">
        <f t="shared" si="34"/>
        <v>1.6217267007737652</v>
      </c>
      <c r="G556">
        <f t="shared" si="35"/>
        <v>3.9072719277331745E-3</v>
      </c>
    </row>
    <row r="557" spans="1:7">
      <c r="A557">
        <v>4.61666666666666</v>
      </c>
      <c r="B557">
        <v>1.5628815889358501</v>
      </c>
      <c r="D557">
        <f t="shared" si="32"/>
        <v>274.49999999999977</v>
      </c>
      <c r="E557">
        <f t="shared" si="33"/>
        <v>1.5592185258865301</v>
      </c>
      <c r="F557">
        <f t="shared" si="34"/>
        <v>1.6216838162807279</v>
      </c>
      <c r="G557">
        <f t="shared" si="35"/>
        <v>3.9019125040314589E-3</v>
      </c>
    </row>
    <row r="558" spans="1:7">
      <c r="A558">
        <v>4.625</v>
      </c>
      <c r="B558">
        <v>1.5628815889358501</v>
      </c>
      <c r="D558">
        <f t="shared" si="32"/>
        <v>274.9999999999996</v>
      </c>
      <c r="E558">
        <f t="shared" si="33"/>
        <v>1.5592185258865301</v>
      </c>
      <c r="F558">
        <f t="shared" si="34"/>
        <v>1.6216414064085305</v>
      </c>
      <c r="G558">
        <f t="shared" si="35"/>
        <v>3.8966160126639371E-3</v>
      </c>
    </row>
    <row r="559" spans="1:7">
      <c r="A559">
        <v>4.6333333333333302</v>
      </c>
      <c r="B559">
        <v>1.5616605281829801</v>
      </c>
      <c r="D559">
        <f t="shared" si="32"/>
        <v>275.5</v>
      </c>
      <c r="E559">
        <f t="shared" si="33"/>
        <v>1.5579975843429501</v>
      </c>
      <c r="F559">
        <f t="shared" si="34"/>
        <v>1.6215994659043429</v>
      </c>
      <c r="G559">
        <f t="shared" si="35"/>
        <v>4.0451993381494366E-3</v>
      </c>
    </row>
    <row r="560" spans="1:7">
      <c r="A560">
        <v>4.6416666666666604</v>
      </c>
      <c r="B560">
        <v>1.5616605281829801</v>
      </c>
      <c r="D560">
        <f t="shared" si="32"/>
        <v>275.99999999999983</v>
      </c>
      <c r="E560">
        <f t="shared" si="33"/>
        <v>1.5579975843429501</v>
      </c>
      <c r="F560">
        <f t="shared" si="34"/>
        <v>1.6215579895734709</v>
      </c>
      <c r="G560">
        <f t="shared" si="35"/>
        <v>4.0399251130680104E-3</v>
      </c>
    </row>
    <row r="561" spans="1:7">
      <c r="A561">
        <v>4.6500000000000004</v>
      </c>
      <c r="B561">
        <v>1.5616605281829801</v>
      </c>
      <c r="D561">
        <f t="shared" si="32"/>
        <v>276.49999999999966</v>
      </c>
      <c r="E561">
        <f t="shared" si="33"/>
        <v>1.5579975843429501</v>
      </c>
      <c r="F561">
        <f t="shared" si="34"/>
        <v>1.6215169722787115</v>
      </c>
      <c r="G561">
        <f t="shared" si="35"/>
        <v>4.0347126437337505E-3</v>
      </c>
    </row>
    <row r="562" spans="1:7">
      <c r="A562">
        <v>4.6583333333333297</v>
      </c>
      <c r="B562">
        <v>1.5616605281829801</v>
      </c>
      <c r="D562">
        <f t="shared" si="32"/>
        <v>277</v>
      </c>
      <c r="E562">
        <f t="shared" si="33"/>
        <v>1.5579975843429501</v>
      </c>
      <c r="F562">
        <f t="shared" si="34"/>
        <v>1.6214764089397182</v>
      </c>
      <c r="G562">
        <f t="shared" si="35"/>
        <v>4.0295611721872541E-3</v>
      </c>
    </row>
    <row r="563" spans="1:7">
      <c r="A563">
        <v>4.6666666666666599</v>
      </c>
      <c r="B563">
        <v>1.5616605281829801</v>
      </c>
      <c r="D563">
        <f t="shared" si="32"/>
        <v>277.49999999999977</v>
      </c>
      <c r="E563">
        <f t="shared" si="33"/>
        <v>1.5567765235900799</v>
      </c>
      <c r="F563">
        <f t="shared" si="34"/>
        <v>1.6214362945323701</v>
      </c>
      <c r="G563">
        <f t="shared" si="35"/>
        <v>4.1808859783094426E-3</v>
      </c>
    </row>
    <row r="564" spans="1:7">
      <c r="A564">
        <v>4.6749999999999998</v>
      </c>
      <c r="B564">
        <v>1.5604395866394001</v>
      </c>
      <c r="D564">
        <f t="shared" si="32"/>
        <v>277.9999999999996</v>
      </c>
      <c r="E564">
        <f t="shared" si="33"/>
        <v>1.5567765235900799</v>
      </c>
      <c r="F564">
        <f t="shared" si="34"/>
        <v>1.6213966240881508</v>
      </c>
      <c r="G564">
        <f t="shared" si="35"/>
        <v>4.1757573883807802E-3</v>
      </c>
    </row>
    <row r="565" spans="1:7">
      <c r="A565">
        <v>4.68333333333333</v>
      </c>
      <c r="B565">
        <v>1.5604395866394001</v>
      </c>
      <c r="D565">
        <f t="shared" si="32"/>
        <v>278.5</v>
      </c>
      <c r="E565">
        <f t="shared" si="33"/>
        <v>1.5567765235900799</v>
      </c>
      <c r="F565">
        <f t="shared" si="34"/>
        <v>1.6213573926935321</v>
      </c>
      <c r="G565">
        <f t="shared" si="35"/>
        <v>4.1706886541572237E-3</v>
      </c>
    </row>
    <row r="566" spans="1:7">
      <c r="A566">
        <v>4.6916666666666602</v>
      </c>
      <c r="B566">
        <v>1.5604395866394001</v>
      </c>
      <c r="D566">
        <f t="shared" si="32"/>
        <v>278.99999999999983</v>
      </c>
      <c r="E566">
        <f t="shared" si="33"/>
        <v>1.5567765235900799</v>
      </c>
      <c r="F566">
        <f t="shared" si="34"/>
        <v>1.6213185954893663</v>
      </c>
      <c r="G566">
        <f t="shared" si="35"/>
        <v>4.1656790450526554E-3</v>
      </c>
    </row>
    <row r="567" spans="1:7">
      <c r="A567">
        <v>4.7</v>
      </c>
      <c r="B567">
        <v>1.5604395866394001</v>
      </c>
      <c r="D567">
        <f t="shared" si="32"/>
        <v>279.4999999999996</v>
      </c>
      <c r="E567">
        <f t="shared" si="33"/>
        <v>1.5555555820464999</v>
      </c>
      <c r="F567">
        <f t="shared" si="34"/>
        <v>1.621280227670284</v>
      </c>
      <c r="G567">
        <f t="shared" si="35"/>
        <v>4.3197290423720031E-3</v>
      </c>
    </row>
    <row r="568" spans="1:7">
      <c r="A568">
        <v>4.7083333333333304</v>
      </c>
      <c r="B568">
        <v>1.5604395866394001</v>
      </c>
      <c r="D568">
        <f t="shared" si="32"/>
        <v>280</v>
      </c>
      <c r="E568">
        <f t="shared" si="33"/>
        <v>1.5555555820464999</v>
      </c>
      <c r="F568">
        <f t="shared" si="34"/>
        <v>1.6212422844840986</v>
      </c>
      <c r="G568">
        <f t="shared" si="35"/>
        <v>4.3147428771256307E-3</v>
      </c>
    </row>
    <row r="569" spans="1:7">
      <c r="A569">
        <v>4.7166666666666597</v>
      </c>
      <c r="B569">
        <v>1.5592185258865301</v>
      </c>
      <c r="D569">
        <f t="shared" si="32"/>
        <v>280.49999999999983</v>
      </c>
      <c r="E569">
        <f t="shared" si="33"/>
        <v>1.5555555820464999</v>
      </c>
      <c r="F569">
        <f t="shared" si="34"/>
        <v>1.6212047612312181</v>
      </c>
      <c r="G569">
        <f t="shared" si="35"/>
        <v>4.3098147276272427E-3</v>
      </c>
    </row>
    <row r="570" spans="1:7">
      <c r="A570">
        <v>4.7249999999999996</v>
      </c>
      <c r="B570">
        <v>1.5592185258865301</v>
      </c>
      <c r="D570">
        <f t="shared" si="32"/>
        <v>280.9999999999996</v>
      </c>
      <c r="E570">
        <f t="shared" si="33"/>
        <v>1.5555555820464999</v>
      </c>
      <c r="F570">
        <f t="shared" si="34"/>
        <v>1.6211676532640629</v>
      </c>
      <c r="G570">
        <f t="shared" si="35"/>
        <v>4.304943889458554E-3</v>
      </c>
    </row>
    <row r="571" spans="1:7">
      <c r="A571">
        <v>4.7333333333333298</v>
      </c>
      <c r="B571">
        <v>1.5592185258865301</v>
      </c>
      <c r="D571">
        <f t="shared" si="32"/>
        <v>281.5</v>
      </c>
      <c r="E571">
        <f t="shared" si="33"/>
        <v>1.5555555820464999</v>
      </c>
      <c r="F571">
        <f t="shared" si="34"/>
        <v>1.6211309559864897</v>
      </c>
      <c r="G571">
        <f t="shared" si="35"/>
        <v>4.3001296673694936E-3</v>
      </c>
    </row>
    <row r="572" spans="1:7">
      <c r="A572">
        <v>4.74166666666666</v>
      </c>
      <c r="B572">
        <v>1.5592185258865301</v>
      </c>
      <c r="D572">
        <f t="shared" si="32"/>
        <v>281.99999999999977</v>
      </c>
      <c r="E572">
        <f t="shared" si="33"/>
        <v>1.5543345212936399</v>
      </c>
      <c r="F572">
        <f t="shared" si="34"/>
        <v>1.6210946648532234</v>
      </c>
      <c r="G572">
        <f t="shared" si="35"/>
        <v>4.456916768096196E-3</v>
      </c>
    </row>
    <row r="573" spans="1:7">
      <c r="A573">
        <v>4.75</v>
      </c>
      <c r="B573">
        <v>1.5579975843429501</v>
      </c>
      <c r="D573">
        <f t="shared" si="32"/>
        <v>282.4999999999996</v>
      </c>
      <c r="E573">
        <f t="shared" si="33"/>
        <v>1.5543345212936399</v>
      </c>
      <c r="F573">
        <f t="shared" si="34"/>
        <v>1.6210587753692929</v>
      </c>
      <c r="G573">
        <f t="shared" si="35"/>
        <v>4.4521260819522911E-3</v>
      </c>
    </row>
    <row r="574" spans="1:7">
      <c r="A574">
        <v>4.7583333333333302</v>
      </c>
      <c r="B574">
        <v>1.5579975843429501</v>
      </c>
      <c r="D574">
        <f t="shared" si="32"/>
        <v>283</v>
      </c>
      <c r="E574">
        <f t="shared" si="33"/>
        <v>1.5543345212936399</v>
      </c>
      <c r="F574">
        <f t="shared" si="34"/>
        <v>1.6210232830894751</v>
      </c>
      <c r="G574">
        <f t="shared" si="35"/>
        <v>4.4473909498616432E-3</v>
      </c>
    </row>
    <row r="575" spans="1:7">
      <c r="A575">
        <v>4.7666666666666604</v>
      </c>
      <c r="B575">
        <v>1.5579975843429501</v>
      </c>
      <c r="D575">
        <f t="shared" si="32"/>
        <v>283.49999999999983</v>
      </c>
      <c r="E575">
        <f t="shared" si="33"/>
        <v>1.5543345212936399</v>
      </c>
      <c r="F575">
        <f t="shared" si="34"/>
        <v>1.6209881836177435</v>
      </c>
      <c r="G575">
        <f t="shared" si="35"/>
        <v>4.4427107012156323E-3</v>
      </c>
    </row>
    <row r="576" spans="1:7">
      <c r="A576">
        <v>4.7750000000000004</v>
      </c>
      <c r="B576">
        <v>1.5579975843429501</v>
      </c>
      <c r="D576">
        <f t="shared" si="32"/>
        <v>283.99999999999966</v>
      </c>
      <c r="E576">
        <f t="shared" si="33"/>
        <v>1.5543345212936399</v>
      </c>
      <c r="F576">
        <f t="shared" si="34"/>
        <v>1.6209534726067252</v>
      </c>
      <c r="G576">
        <f t="shared" si="35"/>
        <v>4.4380846740552241E-3</v>
      </c>
    </row>
    <row r="577" spans="1:7">
      <c r="A577">
        <v>4.7833333333333297</v>
      </c>
      <c r="B577">
        <v>1.5567765235900799</v>
      </c>
      <c r="D577">
        <f t="shared" si="32"/>
        <v>284.5</v>
      </c>
      <c r="E577">
        <f t="shared" si="33"/>
        <v>1.5543345212936399</v>
      </c>
      <c r="F577">
        <f t="shared" si="34"/>
        <v>1.6209191457571608</v>
      </c>
      <c r="G577">
        <f t="shared" si="35"/>
        <v>4.4335122149481015E-3</v>
      </c>
    </row>
    <row r="578" spans="1:7">
      <c r="A578">
        <v>4.7916666666666599</v>
      </c>
      <c r="B578">
        <v>1.5567765235900799</v>
      </c>
      <c r="D578">
        <f t="shared" si="32"/>
        <v>284.99999999999977</v>
      </c>
      <c r="E578">
        <f t="shared" si="33"/>
        <v>1.5531135797500599</v>
      </c>
      <c r="F578">
        <f t="shared" si="34"/>
        <v>1.6208851988173729</v>
      </c>
      <c r="G578">
        <f t="shared" si="35"/>
        <v>4.5929923510049818E-3</v>
      </c>
    </row>
    <row r="579" spans="1:7">
      <c r="A579">
        <v>4.8</v>
      </c>
      <c r="B579">
        <v>1.5567765235900799</v>
      </c>
      <c r="D579">
        <f t="shared" si="32"/>
        <v>285.4999999999996</v>
      </c>
      <c r="E579">
        <f t="shared" si="33"/>
        <v>1.5531135797500599</v>
      </c>
      <c r="F579">
        <f t="shared" si="34"/>
        <v>1.6208516275827394</v>
      </c>
      <c r="G579">
        <f t="shared" si="35"/>
        <v>4.5884431241823686E-3</v>
      </c>
    </row>
    <row r="580" spans="1:7">
      <c r="A580">
        <v>4.80833333333333</v>
      </c>
      <c r="B580">
        <v>1.5567765235900799</v>
      </c>
      <c r="D580">
        <f t="shared" si="32"/>
        <v>286</v>
      </c>
      <c r="E580">
        <f t="shared" si="33"/>
        <v>1.5531135797500599</v>
      </c>
      <c r="F580">
        <f t="shared" si="34"/>
        <v>1.6208184278951716</v>
      </c>
      <c r="G580">
        <f t="shared" si="35"/>
        <v>4.5839464623526329E-3</v>
      </c>
    </row>
    <row r="581" spans="1:7">
      <c r="A581">
        <v>4.8166666666666602</v>
      </c>
      <c r="B581">
        <v>1.5555555820464999</v>
      </c>
      <c r="D581">
        <f t="shared" si="32"/>
        <v>286.49999999999983</v>
      </c>
      <c r="E581">
        <f t="shared" si="33"/>
        <v>1.5531135797500599</v>
      </c>
      <c r="F581">
        <f t="shared" si="34"/>
        <v>1.6207855956426016</v>
      </c>
      <c r="G581">
        <f t="shared" si="35"/>
        <v>4.5795017349604143E-3</v>
      </c>
    </row>
    <row r="582" spans="1:7">
      <c r="A582">
        <v>4.8250000000000002</v>
      </c>
      <c r="B582">
        <v>1.5555555820464999</v>
      </c>
      <c r="D582">
        <f t="shared" si="32"/>
        <v>286.9999999999996</v>
      </c>
      <c r="E582">
        <f t="shared" si="33"/>
        <v>1.5531135797500599</v>
      </c>
      <c r="F582">
        <f t="shared" si="34"/>
        <v>1.6207531267584703</v>
      </c>
      <c r="G582">
        <f t="shared" si="35"/>
        <v>4.5751083195029532E-3</v>
      </c>
    </row>
    <row r="583" spans="1:7">
      <c r="A583">
        <v>4.8333333333333304</v>
      </c>
      <c r="B583">
        <v>1.5555555820464999</v>
      </c>
      <c r="D583">
        <f t="shared" si="32"/>
        <v>287.5</v>
      </c>
      <c r="E583">
        <f t="shared" si="33"/>
        <v>1.5518925189971899</v>
      </c>
      <c r="F583">
        <f t="shared" si="34"/>
        <v>1.6207210172212256</v>
      </c>
      <c r="G583">
        <f t="shared" si="35"/>
        <v>4.7373621677760849E-3</v>
      </c>
    </row>
    <row r="584" spans="1:7">
      <c r="A584">
        <v>4.8416666666666597</v>
      </c>
      <c r="B584">
        <v>1.5555555820464999</v>
      </c>
      <c r="D584">
        <f t="shared" si="32"/>
        <v>287.99999999999983</v>
      </c>
      <c r="E584">
        <f t="shared" si="33"/>
        <v>1.5518925189971899</v>
      </c>
      <c r="F584">
        <f t="shared" si="34"/>
        <v>1.6206892630538232</v>
      </c>
      <c r="G584">
        <f t="shared" si="35"/>
        <v>4.7329919927939059E-3</v>
      </c>
    </row>
    <row r="585" spans="1:7">
      <c r="A585">
        <v>4.8499999999999996</v>
      </c>
      <c r="B585">
        <v>1.5555555820464999</v>
      </c>
      <c r="D585">
        <f t="shared" ref="D585:D589" si="36">(A599-$A$22)*60</f>
        <v>288.4999999999996</v>
      </c>
      <c r="E585">
        <f t="shared" ref="E585:E589" si="37">B599</f>
        <v>1.5518925189971899</v>
      </c>
      <c r="F585">
        <f t="shared" ref="F585:F589" si="38">$J$10*EXP(-$J$11*D585)+$J$12</f>
        <v>1.6206578603232344</v>
      </c>
      <c r="G585">
        <f t="shared" ref="G585:G589" si="39">(E585-F585)^2</f>
        <v>4.7286721676874045E-3</v>
      </c>
    </row>
    <row r="586" spans="1:7">
      <c r="A586">
        <v>4.8583333333333298</v>
      </c>
      <c r="B586">
        <v>1.5543345212936399</v>
      </c>
      <c r="D586">
        <f t="shared" si="36"/>
        <v>289</v>
      </c>
      <c r="E586">
        <f t="shared" si="37"/>
        <v>1.5518925189971899</v>
      </c>
      <c r="F586">
        <f t="shared" si="38"/>
        <v>1.6206268051399597</v>
      </c>
      <c r="G586">
        <f t="shared" si="39"/>
        <v>4.7244020915561532E-3</v>
      </c>
    </row>
    <row r="587" spans="1:7">
      <c r="A587">
        <v>4.86666666666666</v>
      </c>
      <c r="B587">
        <v>1.5543345212936399</v>
      </c>
      <c r="D587">
        <f t="shared" si="36"/>
        <v>289.49999999999977</v>
      </c>
      <c r="E587">
        <f t="shared" si="37"/>
        <v>1.55067157745361</v>
      </c>
      <c r="F587">
        <f t="shared" si="38"/>
        <v>1.6205960936575456</v>
      </c>
      <c r="G587">
        <f t="shared" si="39"/>
        <v>4.8894379663544651E-3</v>
      </c>
    </row>
    <row r="588" spans="1:7">
      <c r="A588">
        <v>4.875</v>
      </c>
      <c r="B588">
        <v>1.5543345212936399</v>
      </c>
      <c r="D588">
        <f t="shared" si="36"/>
        <v>289.9999999999996</v>
      </c>
      <c r="E588">
        <f t="shared" si="37"/>
        <v>1.55067157745361</v>
      </c>
      <c r="F588">
        <f t="shared" si="38"/>
        <v>1.6205657220721092</v>
      </c>
      <c r="G588">
        <f t="shared" si="39"/>
        <v>4.8851914519516945E-3</v>
      </c>
    </row>
    <row r="589" spans="1:7">
      <c r="A589">
        <v>4.8833333333333302</v>
      </c>
      <c r="B589">
        <v>1.5543345212936399</v>
      </c>
      <c r="D589">
        <f t="shared" si="36"/>
        <v>290.5</v>
      </c>
      <c r="E589">
        <f t="shared" si="37"/>
        <v>1.55067157745361</v>
      </c>
      <c r="F589">
        <f t="shared" si="38"/>
        <v>1.6205356866218665</v>
      </c>
      <c r="G589">
        <f t="shared" si="39"/>
        <v>4.8809937498740736E-3</v>
      </c>
    </row>
    <row r="590" spans="1:7">
      <c r="A590">
        <v>4.8916666666666604</v>
      </c>
      <c r="B590">
        <v>1.5543345212936399</v>
      </c>
    </row>
    <row r="591" spans="1:7">
      <c r="A591">
        <v>4.9000000000000004</v>
      </c>
      <c r="B591">
        <v>1.5543345212936399</v>
      </c>
    </row>
    <row r="592" spans="1:7">
      <c r="A592">
        <v>4.9083333333333297</v>
      </c>
      <c r="B592">
        <v>1.5531135797500599</v>
      </c>
    </row>
    <row r="593" spans="1:2">
      <c r="A593">
        <v>4.9166666666666599</v>
      </c>
      <c r="B593">
        <v>1.5531135797500599</v>
      </c>
    </row>
    <row r="594" spans="1:2">
      <c r="A594">
        <v>4.9249999999999998</v>
      </c>
      <c r="B594">
        <v>1.5531135797500599</v>
      </c>
    </row>
    <row r="595" spans="1:2">
      <c r="A595">
        <v>4.93333333333333</v>
      </c>
      <c r="B595">
        <v>1.5531135797500599</v>
      </c>
    </row>
    <row r="596" spans="1:2">
      <c r="A596">
        <v>4.9416666666666602</v>
      </c>
      <c r="B596">
        <v>1.5531135797500599</v>
      </c>
    </row>
    <row r="597" spans="1:2">
      <c r="A597">
        <v>4.95</v>
      </c>
      <c r="B597">
        <v>1.5518925189971899</v>
      </c>
    </row>
    <row r="598" spans="1:2">
      <c r="A598">
        <v>4.9583333333333304</v>
      </c>
      <c r="B598">
        <v>1.5518925189971899</v>
      </c>
    </row>
    <row r="599" spans="1:2">
      <c r="A599">
        <v>4.9666666666666597</v>
      </c>
      <c r="B599">
        <v>1.5518925189971899</v>
      </c>
    </row>
    <row r="600" spans="1:2">
      <c r="A600">
        <v>4.9749999999999996</v>
      </c>
      <c r="B600">
        <v>1.5518925189971899</v>
      </c>
    </row>
    <row r="601" spans="1:2">
      <c r="A601">
        <v>4.9833333333333298</v>
      </c>
      <c r="B601">
        <v>1.55067157745361</v>
      </c>
    </row>
    <row r="602" spans="1:2">
      <c r="A602">
        <v>4.99166666666666</v>
      </c>
      <c r="B602">
        <v>1.55067157745361</v>
      </c>
    </row>
    <row r="603" spans="1:2">
      <c r="A603">
        <v>5</v>
      </c>
      <c r="B603">
        <v>1.55067157745361</v>
      </c>
    </row>
  </sheetData>
  <pageMargins left="0.7" right="0.7" top="0.75" bottom="0.75" header="0.3" footer="0.3"/>
  <drawing r:id="rId1"/>
  <legacyDrawing r:id="rId2"/>
  <oleObjects>
    <oleObject progId="Equation.3" shapeId="15361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alldata</vt:lpstr>
      <vt:lpstr>blue</vt:lpstr>
      <vt:lpstr>green</vt:lpstr>
      <vt:lpstr>ir</vt:lpstr>
      <vt:lpstr>yellow</vt:lpstr>
      <vt:lpstr>red</vt:lpstr>
      <vt:lpstr>UV blue</vt:lpstr>
      <vt:lpstr>IR 2</vt:lpstr>
      <vt:lpstr>orange</vt:lpstr>
      <vt:lpstr>Sheet2</vt:lpstr>
      <vt:lpstr>blue!_01F220OhmBlauw</vt:lpstr>
      <vt:lpstr>green!_01F220OhmGreen</vt:lpstr>
      <vt:lpstr>ir!_01F220OhmIR1</vt:lpstr>
      <vt:lpstr>'IR 2'!_01F220OhmIR2</vt:lpstr>
      <vt:lpstr>orange!_01F220OhmOrange</vt:lpstr>
      <vt:lpstr>red!_01F220OhmRed</vt:lpstr>
      <vt:lpstr>'UV blue'!_01F220OhmUV1</vt:lpstr>
      <vt:lpstr>yellow!_01F220OhmYellow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</dc:creator>
  <cp:lastModifiedBy>Ruud Herold</cp:lastModifiedBy>
  <dcterms:created xsi:type="dcterms:W3CDTF">2010-08-26T20:02:54Z</dcterms:created>
  <dcterms:modified xsi:type="dcterms:W3CDTF">2010-09-15T20:46:18Z</dcterms:modified>
</cp:coreProperties>
</file>